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F:\Sales Dept\Availability\2023 Availabilities\July\"/>
    </mc:Choice>
  </mc:AlternateContent>
  <xr:revisionPtr revIDLastSave="0" documentId="13_ncr:1_{3A8ECAF4-5A10-42C4-B193-9B30B23472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(2)'!$A$52:$EU$765</definedName>
    <definedName name="Bill_To" localSheetId="0">#REF!</definedName>
    <definedName name="Bill_To">#REF!</definedName>
    <definedName name="_xlnm.Print_Area" localSheetId="0">'Shrubs and Perennials (2)'!$A$1:$J$766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9" i="3" l="1"/>
  <c r="K375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4" i="3"/>
  <c r="K373" i="3"/>
  <c r="K372" i="3"/>
  <c r="K371" i="3"/>
  <c r="K370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07" i="3"/>
  <c r="K114" i="3"/>
  <c r="K113" i="3"/>
  <c r="K112" i="3"/>
  <c r="K104" i="3"/>
  <c r="K111" i="3"/>
  <c r="K110" i="3"/>
  <c r="K109" i="3"/>
  <c r="K108" i="3"/>
  <c r="K106" i="3"/>
  <c r="K105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A766" i="3"/>
  <c r="K766" i="3" l="1"/>
</calcChain>
</file>

<file path=xl/sharedStrings.xml><?xml version="1.0" encoding="utf-8"?>
<sst xmlns="http://schemas.openxmlformats.org/spreadsheetml/2006/main" count="3783" uniqueCount="2301">
  <si>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</si>
  <si>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</si>
  <si>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</si>
  <si>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</si>
  <si>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</si>
  <si>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</si>
  <si>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</si>
  <si>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</si>
  <si>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</si>
  <si>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</si>
  <si>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</si>
  <si>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</si>
  <si>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Catalog Price</t>
  </si>
  <si>
    <t>Special Net Price</t>
  </si>
  <si>
    <t>Comments</t>
  </si>
  <si>
    <t>#2</t>
  </si>
  <si>
    <t>#3</t>
  </si>
  <si>
    <t>#5</t>
  </si>
  <si>
    <t>#1</t>
  </si>
  <si>
    <t>Perennials</t>
  </si>
  <si>
    <t>Grasses</t>
  </si>
  <si>
    <t>Athyrium filix-femina</t>
  </si>
  <si>
    <t>Ferns</t>
  </si>
  <si>
    <t>Available</t>
  </si>
  <si>
    <t>Leucanthemum x superbum 'Becky'</t>
  </si>
  <si>
    <t>Leucanthemum x superbum 'Snowcap'</t>
  </si>
  <si>
    <t>Platycodon grandiflorus 'Sentimental Blue'</t>
  </si>
  <si>
    <t>Sedum spectabile 'Autumn Fire'</t>
  </si>
  <si>
    <t>Sedum spectabile 'Autumn Joy'</t>
  </si>
  <si>
    <t>Veronica longifolia 'Red Fox'</t>
  </si>
  <si>
    <t>Carex oshimensis 'Evergold'</t>
  </si>
  <si>
    <t>Liriope muscari 'Big Blue'</t>
  </si>
  <si>
    <t>Miscanthus sinensis 'Variegatus'</t>
  </si>
  <si>
    <t>Pennisetum alop. 'Hameln'</t>
  </si>
  <si>
    <t>Container Size</t>
  </si>
  <si>
    <t>PW</t>
  </si>
  <si>
    <t>The Knock Out® Family of Roses</t>
  </si>
  <si>
    <t>Drift® Groundcover Roses</t>
  </si>
  <si>
    <t>Athyrium niponicum 'Pictum'</t>
  </si>
  <si>
    <t>CROXXSZYG02NSMED</t>
  </si>
  <si>
    <t>AZLEVGPWG05NSMED</t>
  </si>
  <si>
    <t>ENYAACMPG05NSMED</t>
  </si>
  <si>
    <t>HYDXXVNCG03NSMED</t>
  </si>
  <si>
    <t>JNPCHSGRG02NSMED</t>
  </si>
  <si>
    <t>JNPHRPCYG02NSMED</t>
  </si>
  <si>
    <t>JNPHRWLTG02NSMED</t>
  </si>
  <si>
    <t>RHDXXYKPG02NSMED</t>
  </si>
  <si>
    <t>SPABMGLFG03NSMED</t>
  </si>
  <si>
    <t>SPAJPDKGG03NSMED</t>
  </si>
  <si>
    <t>SPAJPSHRG03NSMED</t>
  </si>
  <si>
    <t>SYRPTLMKMG03NSMED</t>
  </si>
  <si>
    <t>WGLFLWNRG03NSMED</t>
  </si>
  <si>
    <t>ACHMFSCDG02NSMED</t>
  </si>
  <si>
    <t>ACHMFSUDG02NSMED</t>
  </si>
  <si>
    <t>AJGRPBKSG01NSMED</t>
  </si>
  <si>
    <t>CMAXXSTMG02NSMED</t>
  </si>
  <si>
    <t>CROVRZGRG02NSMED</t>
  </si>
  <si>
    <t>CROXXRESG01NSMED</t>
  </si>
  <si>
    <t>ECHPRRYSG01NSMED</t>
  </si>
  <si>
    <t>HCAXXSEEG01NSMED</t>
  </si>
  <si>
    <t>HCHMCNPLPG02NSMED</t>
  </si>
  <si>
    <t>HCHXXOSDG02NSMED</t>
  </si>
  <si>
    <t>HMRXXHPPG02NSMED</t>
  </si>
  <si>
    <t>HMRXXRRPG02NSMED</t>
  </si>
  <si>
    <t>HMRXXSDOG01NSMED</t>
  </si>
  <si>
    <t>HMRXXSDOG02NSMED</t>
  </si>
  <si>
    <t>HSTFTARMG02NSMED</t>
  </si>
  <si>
    <t>HSTXXFRNG02NSMED</t>
  </si>
  <si>
    <t>HSTXXFRWG02NSMED</t>
  </si>
  <si>
    <t>HSTXXGSDG02NSMED</t>
  </si>
  <si>
    <t>HSTXXGTRG01NSMED</t>
  </si>
  <si>
    <t>HSTXXGUMG02NSMED</t>
  </si>
  <si>
    <t>HSTXXWIDG02NSMED</t>
  </si>
  <si>
    <t>LCNSPMBCYG01NSMED</t>
  </si>
  <si>
    <t>LCNSPMBCYG02NSMED</t>
  </si>
  <si>
    <t>LCNSPMRLRG02NSMED</t>
  </si>
  <si>
    <t>LCNSPMSCPG01NSMED</t>
  </si>
  <si>
    <t>LCNSPMSCPG02NSMED</t>
  </si>
  <si>
    <t>LRPMSRBGBG01NSMED</t>
  </si>
  <si>
    <t>MNRDYPTDG01NSMED</t>
  </si>
  <si>
    <t>PLCGRUSNMG01NSMED</t>
  </si>
  <si>
    <t>SDMSPBAFRG01NSMED</t>
  </si>
  <si>
    <t>SDMSPBAJYG01NSMED</t>
  </si>
  <si>
    <t>SDMSPBAJYG02NSMED</t>
  </si>
  <si>
    <t>VRCLGRDXG01NSMED</t>
  </si>
  <si>
    <t>VRCLGRDXG02NSMED</t>
  </si>
  <si>
    <t>VRCSPTRYCG01NSMED</t>
  </si>
  <si>
    <t>ATHFLXXXXG01NSMED</t>
  </si>
  <si>
    <t>ATHNNJPFG01NSMED</t>
  </si>
  <si>
    <t>CRXOSHEVRG02NSMED</t>
  </si>
  <si>
    <t>Hakonechloa macra 'Aureola'</t>
  </si>
  <si>
    <t>HKNMAARLG01NSMED</t>
  </si>
  <si>
    <t>MSCSNLZBG03NSMED</t>
  </si>
  <si>
    <t>MSCSNVRGG02NSMED</t>
  </si>
  <si>
    <t>PNNAOHMNG02NSMED</t>
  </si>
  <si>
    <t>RSESHDBKG03R01MED</t>
  </si>
  <si>
    <t>RSESHKNOG03R01MED</t>
  </si>
  <si>
    <t>RSESHPKKG03R01MED</t>
  </si>
  <si>
    <t>RSEGCVCLDG03R01MED</t>
  </si>
  <si>
    <t>RSEGCVRDDG03R01MED</t>
  </si>
  <si>
    <t>Customer Ship to Information:</t>
  </si>
  <si>
    <t xml:space="preserve">Customer Billing  Address Information: </t>
  </si>
  <si>
    <t>Fax:</t>
  </si>
  <si>
    <t>Sales Rep:</t>
  </si>
  <si>
    <t>AZLEVDVWG05NSMED</t>
  </si>
  <si>
    <t>AZLEVGPWG02NSMED</t>
  </si>
  <si>
    <t>BDDXXPSBG02NSMED</t>
  </si>
  <si>
    <t>BDDXXPSWG02NSMED</t>
  </si>
  <si>
    <t>HYDARBIMMG03NSMED</t>
  </si>
  <si>
    <t>HYDARBLMKG03NSMED</t>
  </si>
  <si>
    <t>HYDMCCHPG03NSMED</t>
  </si>
  <si>
    <t>HYDMCSMCG03NSMED</t>
  </si>
  <si>
    <t>ILXXXCHGG03NSMED</t>
  </si>
  <si>
    <t>SPAJPDPDG03NSMED</t>
  </si>
  <si>
    <t>ACHMFSYDG02NSMED</t>
  </si>
  <si>
    <t>ASBCHVISG02NSMED</t>
  </si>
  <si>
    <t>CMAXXJLGG02NSMED</t>
  </si>
  <si>
    <t>CROXXGDBG01NSMED</t>
  </si>
  <si>
    <t>ECHHBSAOG01NSMED</t>
  </si>
  <si>
    <t>ECHPRPWWG01NSMED</t>
  </si>
  <si>
    <t>Echinacea  Butterfly™ 'Orange Skipper'</t>
  </si>
  <si>
    <t>ECHXXORKG01NSMED</t>
  </si>
  <si>
    <t>HCAXXFESG01NSMED</t>
  </si>
  <si>
    <t>HCAXXGDZG01NSMED</t>
  </si>
  <si>
    <t>HCHAEPMPG02NSMED</t>
  </si>
  <si>
    <t>HCHXXCMGG02NSMED</t>
  </si>
  <si>
    <t>HCHXXMAGG02NSMED</t>
  </si>
  <si>
    <t>HCHXXMANG02NSMED</t>
  </si>
  <si>
    <t>HCHXXPARG01NSMED</t>
  </si>
  <si>
    <t>HMRXXHPPG01NSMED</t>
  </si>
  <si>
    <t>HMRXXRGBG02NSMED</t>
  </si>
  <si>
    <t>HMRXXRROG02NSMED</t>
  </si>
  <si>
    <t>HMRXXRTSG02NSMED</t>
  </si>
  <si>
    <t>HSTFTPATG02NSMED</t>
  </si>
  <si>
    <t>HSTXXEMWG02NSMED</t>
  </si>
  <si>
    <t>HSTXXFRNG01NSMED</t>
  </si>
  <si>
    <t>HSTXXSAFG01NSMED</t>
  </si>
  <si>
    <t>HSTXXSDCG02NSMED</t>
  </si>
  <si>
    <t>Monarda didyma 'Petite Delight'</t>
  </si>
  <si>
    <t>Monarda  'Gardenview Scarlet'</t>
  </si>
  <si>
    <t>MNRXXGRTG01NSMED</t>
  </si>
  <si>
    <t>Sedum spurium 'Fulda Glow'</t>
  </si>
  <si>
    <t>SDMSPRFLDG01NSMED</t>
  </si>
  <si>
    <t>Sedum spurium 'Voodoo'</t>
  </si>
  <si>
    <t>SDMSPRVDOG01NSMED</t>
  </si>
  <si>
    <t>SDMXXRBWG01NSMED</t>
  </si>
  <si>
    <t>Sedum  Rock 'N Grow® 'Lemonjade'</t>
  </si>
  <si>
    <t>SDMXXRGLG01NSMED</t>
  </si>
  <si>
    <t>SDMXXRGPG01NSMED</t>
  </si>
  <si>
    <t>SDMXXSATG01NSMED</t>
  </si>
  <si>
    <t>Sempervivum  'Ruby Heart'</t>
  </si>
  <si>
    <t>SPVXXRBHG01NSMED</t>
  </si>
  <si>
    <t>Veronica spicata 'Glory' Royal Candles</t>
  </si>
  <si>
    <t>Cyrtomium fortunei</t>
  </si>
  <si>
    <t>CYTFRNXXXG01NSMED</t>
  </si>
  <si>
    <t>Thelypteris decursive-pinnata</t>
  </si>
  <si>
    <t>THLDCRXXXG01NSMED</t>
  </si>
  <si>
    <t>Miscanthus sinensis 'Little Zebra'</t>
  </si>
  <si>
    <t>RSESHPHKG03R01MED</t>
  </si>
  <si>
    <t>RSEGCVPKIG03R01MED</t>
  </si>
  <si>
    <t>Lady</t>
  </si>
  <si>
    <t>Fit to Eat</t>
  </si>
  <si>
    <t>Shrubs</t>
  </si>
  <si>
    <t>BDDXXPGAG02NSMED</t>
  </si>
  <si>
    <t>CROVRZGRG01NSMED</t>
  </si>
  <si>
    <t>CROXXSSYG02NSMED</t>
  </si>
  <si>
    <t>ECHPRMYLG01NSMED</t>
  </si>
  <si>
    <t>ECHXXAROG01NSMED</t>
  </si>
  <si>
    <t>HSTFTPATG01NSMED</t>
  </si>
  <si>
    <t>LCNSPMRFBG02NSMED</t>
  </si>
  <si>
    <t>Platycodon  Pop Star™ 'White'</t>
  </si>
  <si>
    <t>PLCXXPOWG01NSMED</t>
  </si>
  <si>
    <t>Perovskia atriplicifolia</t>
  </si>
  <si>
    <t>PRKATLXXXG01NSMED</t>
  </si>
  <si>
    <t>PRKATLXXXG02NSMED</t>
  </si>
  <si>
    <t>Perovskia  'Little Spires'</t>
  </si>
  <si>
    <t>PRKXXLISG02NSMED</t>
  </si>
  <si>
    <t>Sedum telephium 'Munstead Dark Red'</t>
  </si>
  <si>
    <t>SDMTLPMDKG02NSMED</t>
  </si>
  <si>
    <t>Sedum 'Little Miss Sunshine'</t>
  </si>
  <si>
    <t>SDMXXLMSG01NSMED</t>
  </si>
  <si>
    <t>SDMXXRPJG01NSMED</t>
  </si>
  <si>
    <t>Sedum Sunsparkler® 'Angelina's Teacup'</t>
  </si>
  <si>
    <t xml:space="preserve">                    www.medfordnursery.com</t>
  </si>
  <si>
    <t>Raspberry</t>
  </si>
  <si>
    <t>RUBIDSBOYG03NSMED</t>
  </si>
  <si>
    <t>Rubus idaeus 'Heritage'</t>
  </si>
  <si>
    <t>RUBIDSHRTG03NSMED</t>
  </si>
  <si>
    <t>Azalea Ev. Del. Val. White</t>
  </si>
  <si>
    <t>AZLEVDVWG02NSMED</t>
  </si>
  <si>
    <t>AZLEVDVWG03NSMED</t>
  </si>
  <si>
    <t>Azalea Ev. Gir.  Pleasant White</t>
  </si>
  <si>
    <t>Clethra alnif. Vanilla Spice®</t>
  </si>
  <si>
    <t>CLHANVNPG03NSMED</t>
  </si>
  <si>
    <t>Euon. alata Compacta</t>
  </si>
  <si>
    <t>#7</t>
  </si>
  <si>
    <t>Hydrangea arbor. Invincibelle Mini Mauvette™</t>
  </si>
  <si>
    <t>Hydrangea arbor. Invincibelle Garnetta™ #33142</t>
  </si>
  <si>
    <t>HYDARBIVGG03NSMED</t>
  </si>
  <si>
    <t>Hydrangea arborescens Lime Rickey® #28858</t>
  </si>
  <si>
    <t>Hydrangea macrop.Endless Summer® (PP15,298)</t>
  </si>
  <si>
    <t>Hydrangea macrop. Cherry Explosion™ (Mckay) PPAF</t>
  </si>
  <si>
    <t>Hydrangea macrop. Summer Crush®</t>
  </si>
  <si>
    <t>Hydrangea macrop. Twist &amp; Shout® (PP20,176)</t>
  </si>
  <si>
    <t>HYDMCTWSG03NSMED</t>
  </si>
  <si>
    <t>Hydrangea pani. Quickfire Fab®</t>
  </si>
  <si>
    <t>HYDPNCQFFG03NSMED</t>
  </si>
  <si>
    <t>Hydrangea  Cityline® Venice</t>
  </si>
  <si>
    <t>Ilex crenata Steeds</t>
  </si>
  <si>
    <t>Ilex x meserveae Blue Maid</t>
  </si>
  <si>
    <t>Ilex  x China Girl®</t>
  </si>
  <si>
    <t>Junip. chin. Pfitzerana Compacta</t>
  </si>
  <si>
    <t>Junip. chin. Pfitzerana Glauca</t>
  </si>
  <si>
    <t>JNPCHPGLG03NSMED</t>
  </si>
  <si>
    <t>Junip. chin. Sea Green</t>
  </si>
  <si>
    <t>Junip. chin. var. sarg. Viridis</t>
  </si>
  <si>
    <t>JNPCHSVRG02NSMED</t>
  </si>
  <si>
    <t>Junip. conferta Blue Pacific</t>
  </si>
  <si>
    <t>JNPCNFBPCG02NSMED</t>
  </si>
  <si>
    <t>Junip. horiz. Plum. Comp. Youngstown</t>
  </si>
  <si>
    <t>Junip. horizontalis Wiltonii</t>
  </si>
  <si>
    <t>JNPHRWLTG03NSMED</t>
  </si>
  <si>
    <t>Lonicera caerulea Yezberry® Solo™ USPP26,820</t>
  </si>
  <si>
    <t>LNCCUYSLG03NSMED</t>
  </si>
  <si>
    <t>Rhodo.  Yaku Prince</t>
  </si>
  <si>
    <t>Rhodo.  Yaku Princess</t>
  </si>
  <si>
    <t>RHDXXYPCG02NSMED</t>
  </si>
  <si>
    <t>Spiraea x bum. Goldflame</t>
  </si>
  <si>
    <t>Spiraea x bum. Magic Carpet #9363</t>
  </si>
  <si>
    <t>SPABMMGRG03NSMED</t>
  </si>
  <si>
    <t>Spiraea japonica Dakota Goldcharm</t>
  </si>
  <si>
    <t>Spiraea japonica Double Play® Red</t>
  </si>
  <si>
    <t>Spiraea japonica Goldmound</t>
  </si>
  <si>
    <t>SPAJPGLMG03NSMED</t>
  </si>
  <si>
    <t>Spiraea japonica Little Princess</t>
  </si>
  <si>
    <t>SPAJPLPRG03NSMED</t>
  </si>
  <si>
    <t>Spiraea japonica Shirobana</t>
  </si>
  <si>
    <t>Syringa patula Miss Kim</t>
  </si>
  <si>
    <t>Viburnum rhy. Alleghany</t>
  </si>
  <si>
    <t>VBRRHALEG05NSMED</t>
  </si>
  <si>
    <t>Weigela fl. Czechmark Sunny Side Up®</t>
  </si>
  <si>
    <t>WGLFLCZSG03NSMED</t>
  </si>
  <si>
    <t>Weigela fl. Wine And Roses #10772</t>
  </si>
  <si>
    <t>Vines</t>
  </si>
  <si>
    <t>Campsis radicans Flava</t>
  </si>
  <si>
    <t>CAMRCNFLAG02NSMED</t>
  </si>
  <si>
    <t>Clematis  Jolly Good™</t>
  </si>
  <si>
    <t>Clematis  Sweet Autumn</t>
  </si>
  <si>
    <t>Lonicera periclymenum Scentsation</t>
  </si>
  <si>
    <t>Achillea millef. Saucy Seduction</t>
  </si>
  <si>
    <t>Achillea millef. Sunny Seduction</t>
  </si>
  <si>
    <t>Achillea millef. Strawberry Seduction</t>
  </si>
  <si>
    <t>Ajuga reptans Black Scallop</t>
  </si>
  <si>
    <t>Astilbe chin. Visions</t>
  </si>
  <si>
    <t>Bergenia  Dragonfly™ Angel Kiss</t>
  </si>
  <si>
    <t>BRGXXDAKG01NSMED</t>
  </si>
  <si>
    <t>Coreopsis verticillata Zagreb</t>
  </si>
  <si>
    <t>Coreopsis  UpTick™ Gold &amp; Bronze</t>
  </si>
  <si>
    <t>Coreopsis  Perma Thread™ Shade of Rose</t>
  </si>
  <si>
    <t>CROXXPSRG02NSMED</t>
  </si>
  <si>
    <t>Coreopsis PermaThread™ Red Satin #25736</t>
  </si>
  <si>
    <t>Coreopsis  Sizzle &amp; Spice™ Sassy Saffron</t>
  </si>
  <si>
    <t>Coreopsis  Sizzle &amp; Spice™ Curry Up #28521</t>
  </si>
  <si>
    <t>Echin x hybrida Sombrero® Adobe Orange</t>
  </si>
  <si>
    <t>Echin. purpurea Mellow Yellows</t>
  </si>
  <si>
    <t>Echinacea purpurea PowWow® White</t>
  </si>
  <si>
    <t>Echinacea purpurea Ruby Star</t>
  </si>
  <si>
    <t>Echin.  Artisan™ Red Ombre</t>
  </si>
  <si>
    <t>Echin.  Artisan™ Soft Orange</t>
  </si>
  <si>
    <t>ECHXXASOG01NSMED</t>
  </si>
  <si>
    <t>Echin.  Summersong™ Firefinch™</t>
  </si>
  <si>
    <t>ECHXXFCHG01NSMED</t>
  </si>
  <si>
    <t>Heucherella  Fun and Games™ Eye Spy</t>
  </si>
  <si>
    <t>HCAXXFRDG01NSMED</t>
  </si>
  <si>
    <t>Heucherella  Gold Zebra</t>
  </si>
  <si>
    <t>Heucherella  Sweet Tea</t>
  </si>
  <si>
    <t>Heuchera americana Plum Pudding</t>
  </si>
  <si>
    <t>Heuchera micrantha Palace Purple</t>
  </si>
  <si>
    <t>Heuchera  Bright and Breezy</t>
  </si>
  <si>
    <t>HCHXXBBZG01NSMED</t>
  </si>
  <si>
    <t>Heuchera  Carnival Coffee Bean</t>
  </si>
  <si>
    <t>HCHXXCLEG02NSMED</t>
  </si>
  <si>
    <t>Heuchera  Champagne</t>
  </si>
  <si>
    <t>Heuchera  Carnival 'Rose Granita'</t>
  </si>
  <si>
    <t>HCHXXCRRG02NSMED</t>
  </si>
  <si>
    <t>Heuchera  Carnival Fall Festival</t>
  </si>
  <si>
    <t>HCHXXCVFG02NSMED</t>
  </si>
  <si>
    <t>Heuchera  Dressed Up™ Evening Gown</t>
  </si>
  <si>
    <t>HCHXXDEGG02NSMED</t>
  </si>
  <si>
    <t>Heuchera  Dolce® Silver Gumdrop</t>
  </si>
  <si>
    <t>HCHXXDSGG01NSMED</t>
  </si>
  <si>
    <t>Heuchera  Dolce® Spearmint</t>
  </si>
  <si>
    <t>HCHXXDSPG01NSMED</t>
  </si>
  <si>
    <t>Heuchera  Dolce® Toffee Tart</t>
  </si>
  <si>
    <t>HCHXXDTTG01NSMED</t>
  </si>
  <si>
    <t>Heuchera  Magma</t>
  </si>
  <si>
    <t>Heuchera  Mango</t>
  </si>
  <si>
    <t>Heuchera  'Mars'</t>
  </si>
  <si>
    <t>HCHXXMAPG01NSMED</t>
  </si>
  <si>
    <t>Heuchera  Northern Exposure™ Amber</t>
  </si>
  <si>
    <t>HCHXXNEAG02NSMED</t>
  </si>
  <si>
    <t>Heuchera  Northern Exposure™ Sienna</t>
  </si>
  <si>
    <t>HCHXXNESG02NSMED</t>
  </si>
  <si>
    <t>Heuchera x Obsidian</t>
  </si>
  <si>
    <t>Heuchera City™ 'Paris'</t>
  </si>
  <si>
    <t>Heuchera  Primo® Black Pearl</t>
  </si>
  <si>
    <t>HCHXXPBPG01NSMED</t>
  </si>
  <si>
    <t>Heuchera  Primo® Mahogany Monster</t>
  </si>
  <si>
    <t>HCHXXPMMG01NSMED</t>
  </si>
  <si>
    <t>Heuchera  September Morn</t>
  </si>
  <si>
    <t>HCHXXSEPG01NSMED</t>
  </si>
  <si>
    <t>Heuchera  'Saturn'</t>
  </si>
  <si>
    <t>HCHXXSTUG01NSMED</t>
  </si>
  <si>
    <t>Hemer.  Happy Returns</t>
  </si>
  <si>
    <t>Hemer.  Rainbow Rhythm® Going Bananas</t>
  </si>
  <si>
    <t>Hemer.  Rainbow Rhythm® Nosferatu</t>
  </si>
  <si>
    <t>HMRXXRNFG02NSMED</t>
  </si>
  <si>
    <t>Hemer.  Rainbow Rhythm® King of the Ages</t>
  </si>
  <si>
    <t>HMRXXRRKG02NSMED</t>
  </si>
  <si>
    <t>Hemer.  Rainbow Rhythm® Orange Smoothie</t>
  </si>
  <si>
    <t>Hemer.  Rainbow Rhythm® Primal Scream</t>
  </si>
  <si>
    <t>Hemer.  Rainbow Rhythm® Sound of My Heart</t>
  </si>
  <si>
    <t>HMRXXRSDG02NSMED</t>
  </si>
  <si>
    <t>Hemer.  Rainbow Rhythm® Tiger Swirl</t>
  </si>
  <si>
    <t>Hemer.  Stella D'Oro</t>
  </si>
  <si>
    <t>Hosta fort. Aureo-marginata</t>
  </si>
  <si>
    <t>Hosta fort. Patriot</t>
  </si>
  <si>
    <t>Hosta  Amazone</t>
  </si>
  <si>
    <t>HSTXXAMAG02NSMED</t>
  </si>
  <si>
    <t>Hosta  Drop-dead Gorgeous</t>
  </si>
  <si>
    <t>HSTXXDPGG02NSMED</t>
  </si>
  <si>
    <t>Hosta  Shadowland® Empress Wu</t>
  </si>
  <si>
    <t>Hosta  Francee</t>
  </si>
  <si>
    <t>Hosta  Francis Williams</t>
  </si>
  <si>
    <t>Hosta  Gold Standard</t>
  </si>
  <si>
    <t>Hosta  Golden Tiara</t>
  </si>
  <si>
    <t>Hosta  Guacamole</t>
  </si>
  <si>
    <t>Hosta  High Society</t>
  </si>
  <si>
    <t>HSTXXHHSG01NSMED</t>
  </si>
  <si>
    <t>Hosta  Maui Buttercups</t>
  </si>
  <si>
    <t>HSTXXMBTG01NSMED</t>
  </si>
  <si>
    <t>Hosta  Shadowland® Miss America</t>
  </si>
  <si>
    <t>HSTXXMISG02NSMED</t>
  </si>
  <si>
    <t>Hosta  Neptune</t>
  </si>
  <si>
    <t>HSTXXNPTG02NSMED</t>
  </si>
  <si>
    <t>Hosta  Rainforest Sunrise</t>
  </si>
  <si>
    <t>HSTXXRFSG01NSMED</t>
  </si>
  <si>
    <t>Hosta  Shadowland® Autumn Frost</t>
  </si>
  <si>
    <t>Hosta  Shadowland® Coast to Coast</t>
  </si>
  <si>
    <t>Hosta  Shadowland® Seducer</t>
  </si>
  <si>
    <t>HSTXXSDUG02NSMED</t>
  </si>
  <si>
    <t>Hosta  Shadowland® Waterslide</t>
  </si>
  <si>
    <t>HSTXXSDWG01NSMED</t>
  </si>
  <si>
    <t>Hosta  Shadowland® Hudson Bay</t>
  </si>
  <si>
    <t>HSTXXSHYG02NSMED</t>
  </si>
  <si>
    <t>Hosta  Shadowland® Hope Springs Eternal</t>
  </si>
  <si>
    <t>HSTXXSLEG02NSMED</t>
  </si>
  <si>
    <t>Hosta  Shadowland® Diamond Lake</t>
  </si>
  <si>
    <t>HSTXXSLKG02NSMED</t>
  </si>
  <si>
    <t>Hosta  Shadowland® Wheee</t>
  </si>
  <si>
    <t>HSTXXSWWG01NSMED</t>
  </si>
  <si>
    <t>Hosta  Wide Brim</t>
  </si>
  <si>
    <t>Leuc. x sup. RealFlor® 'Real Sunbeam'</t>
  </si>
  <si>
    <t>Leuc. x superbum RealFlor® 'Real Glory'</t>
  </si>
  <si>
    <t>Leuc. x superbum RealFlor® 'Real Charmer'</t>
  </si>
  <si>
    <t>LCNSPMRRMG02NSMED</t>
  </si>
  <si>
    <t>Sedum  'Frosted Fire'</t>
  </si>
  <si>
    <t>SDMXXFTFG01NSMED</t>
  </si>
  <si>
    <t>Sedum  Rock 'N Round™ 'Bundle of Joy'</t>
  </si>
  <si>
    <t>SDMXXRBJG01NSMED</t>
  </si>
  <si>
    <t>Sedum  Rock 'N Low™ 'Boogie Woogie'</t>
  </si>
  <si>
    <t>Sedum  Rock 'N Grow® 'Coraljade'</t>
  </si>
  <si>
    <t>SDMXXRCJG01NSMED</t>
  </si>
  <si>
    <t>Sedum  Rock 'N Round™ 'Popstar'</t>
  </si>
  <si>
    <t>Sedum  Rock 'N Round™ 'Pure Joy'</t>
  </si>
  <si>
    <t>Sedum  Rock 'N Low™ 'Yellow Brick Road'</t>
  </si>
  <si>
    <t>SDMXXRWYG01NSMED</t>
  </si>
  <si>
    <t>Athyrium niponicum 'Apple Court'</t>
  </si>
  <si>
    <t>Apple Court</t>
  </si>
  <si>
    <t>ATHNNAPCG01NSMED</t>
  </si>
  <si>
    <t>Athyrium niponicum 'Crested Surf'</t>
  </si>
  <si>
    <t>ATHNNCRSG01NSMED</t>
  </si>
  <si>
    <t>Jap. Painted</t>
  </si>
  <si>
    <t>Jap. Holly</t>
  </si>
  <si>
    <t>Jap. Beech</t>
  </si>
  <si>
    <t>Acorus gramineus 'Oborozuki'</t>
  </si>
  <si>
    <t>ACSGRSOBRG01NSMED</t>
  </si>
  <si>
    <t>Acorus gramineus 'Variegatus'</t>
  </si>
  <si>
    <t>ACSGRSVRGG01NSMED</t>
  </si>
  <si>
    <t>Carex laxiculmus Bunny Blue® 'Hobb'</t>
  </si>
  <si>
    <t>CRXLXCBNYG01NSMED</t>
  </si>
  <si>
    <t>Carex  Censation™ 'Ribbon Falls'</t>
  </si>
  <si>
    <t>CRXXXCRFG01NSMED</t>
  </si>
  <si>
    <t>Panicum virgatum Prairie Winds® 'Niagara Falls'</t>
  </si>
  <si>
    <t>PANVRTPNFG03NSMED</t>
  </si>
  <si>
    <t>Pennisetum alop. Prairie Winds® 'Desert Plains'</t>
  </si>
  <si>
    <t>PNNAOPWSG03NSMED</t>
  </si>
  <si>
    <t>Rose Shr. Double Knock Out® #16202</t>
  </si>
  <si>
    <t>Rose Shr. Knock Out®</t>
  </si>
  <si>
    <t>Rose Shr. Peachy Knock Out® #25628</t>
  </si>
  <si>
    <t>Rose Shr. Pink Knock Out® #15,070</t>
  </si>
  <si>
    <t>Rose Shr. Petite Knock Out® #30811</t>
  </si>
  <si>
    <t>RSESHPTKG02R01MED</t>
  </si>
  <si>
    <t>Rose Groundcover Blushing Drift® PPAF</t>
  </si>
  <si>
    <t>RSEGCVBHDG03R01MED</t>
  </si>
  <si>
    <t>Rose Groundcover Coral Drift® #19148</t>
  </si>
  <si>
    <t>Rose Groundcover Lemon Drift® #20635</t>
  </si>
  <si>
    <t>RSEGCVLMOG03R01MED</t>
  </si>
  <si>
    <t>Rose Groundcover Pink Drift® #18874</t>
  </si>
  <si>
    <t>Rose Groundcover Red Drift® #17877</t>
  </si>
  <si>
    <t>Hosta  Lakeside Paisley Print</t>
  </si>
  <si>
    <t>HSTXXLPYG01NSMED</t>
  </si>
  <si>
    <t>Hosta  School Mouse</t>
  </si>
  <si>
    <t>HSTXXSCHG01NSMED</t>
  </si>
  <si>
    <t>Click here for more photos</t>
  </si>
  <si>
    <t>732726095137</t>
  </si>
  <si>
    <t>732726095144</t>
  </si>
  <si>
    <t>732726000735</t>
  </si>
  <si>
    <t>732726000674</t>
  </si>
  <si>
    <t>732726000780</t>
  </si>
  <si>
    <t>732726001510</t>
  </si>
  <si>
    <t>732726044241</t>
  </si>
  <si>
    <t>732726088528</t>
  </si>
  <si>
    <t>732726083578</t>
  </si>
  <si>
    <t>732726083585</t>
  </si>
  <si>
    <t>732726081451</t>
  </si>
  <si>
    <t>732726039308</t>
  </si>
  <si>
    <t>732726053342</t>
  </si>
  <si>
    <t>732726089617</t>
  </si>
  <si>
    <t>732726081499</t>
  </si>
  <si>
    <t>732726084315</t>
  </si>
  <si>
    <t>732726084384</t>
  </si>
  <si>
    <t>732726086753</t>
  </si>
  <si>
    <t>732726066281</t>
  </si>
  <si>
    <t>732726089648</t>
  </si>
  <si>
    <t>732726072497</t>
  </si>
  <si>
    <t>732726038141</t>
  </si>
  <si>
    <t>732726009707</t>
  </si>
  <si>
    <t>732726027725</t>
  </si>
  <si>
    <t>732726027626</t>
  </si>
  <si>
    <t>732726028876</t>
  </si>
  <si>
    <t>732726010598</t>
  </si>
  <si>
    <t>732726027732</t>
  </si>
  <si>
    <t>732726087316</t>
  </si>
  <si>
    <t>732726041691</t>
  </si>
  <si>
    <t>732726041707</t>
  </si>
  <si>
    <t>732726022461</t>
  </si>
  <si>
    <t>732726081628</t>
  </si>
  <si>
    <t>732726033900</t>
  </si>
  <si>
    <t>732726022485</t>
  </si>
  <si>
    <t>732726022492</t>
  </si>
  <si>
    <t>732726033894</t>
  </si>
  <si>
    <t>732726029408</t>
  </si>
  <si>
    <t>732726022560</t>
  </si>
  <si>
    <t>732726033344</t>
  </si>
  <si>
    <t>732726094970</t>
  </si>
  <si>
    <t>732726023017</t>
  </si>
  <si>
    <t>732726078758</t>
  </si>
  <si>
    <t>732726078772</t>
  </si>
  <si>
    <t>732726078765</t>
  </si>
  <si>
    <t>732726064812</t>
  </si>
  <si>
    <t>732726048720</t>
  </si>
  <si>
    <t>732726094802</t>
  </si>
  <si>
    <t>732726097667</t>
  </si>
  <si>
    <t>732726083721</t>
  </si>
  <si>
    <t>732726089952</t>
  </si>
  <si>
    <t>732726083523</t>
  </si>
  <si>
    <t>732726078802</t>
  </si>
  <si>
    <t>732726005693</t>
  </si>
  <si>
    <t>732726035539</t>
  </si>
  <si>
    <t>732726080775</t>
  </si>
  <si>
    <t>732726091313</t>
  </si>
  <si>
    <t>732726091320</t>
  </si>
  <si>
    <t>732726100268</t>
  </si>
  <si>
    <t>732726088825</t>
  </si>
  <si>
    <t>732726078864</t>
  </si>
  <si>
    <t>732726076778</t>
  </si>
  <si>
    <t>732726049109</t>
  </si>
  <si>
    <t>732726038110</t>
  </si>
  <si>
    <t>732726033962</t>
  </si>
  <si>
    <t>732726087989</t>
  </si>
  <si>
    <t>732726090514</t>
  </si>
  <si>
    <t>732726090538</t>
  </si>
  <si>
    <t>732726087996</t>
  </si>
  <si>
    <t>732726080935</t>
  </si>
  <si>
    <t>732726090552</t>
  </si>
  <si>
    <t>732726084728</t>
  </si>
  <si>
    <t>732726038127</t>
  </si>
  <si>
    <t>732726007086</t>
  </si>
  <si>
    <t>732726095205</t>
  </si>
  <si>
    <t>732726093065</t>
  </si>
  <si>
    <t>732726091184</t>
  </si>
  <si>
    <t>732726091191</t>
  </si>
  <si>
    <t>732726087903</t>
  </si>
  <si>
    <t>732726088894</t>
  </si>
  <si>
    <t>732726089471</t>
  </si>
  <si>
    <t>732726093126</t>
  </si>
  <si>
    <t>732726096035</t>
  </si>
  <si>
    <t>732726087910</t>
  </si>
  <si>
    <t>732726087927</t>
  </si>
  <si>
    <t>732726095762</t>
  </si>
  <si>
    <t>732726093140</t>
  </si>
  <si>
    <t>732726093157</t>
  </si>
  <si>
    <t>732726083820</t>
  </si>
  <si>
    <t>732726089877</t>
  </si>
  <si>
    <t>732726095229</t>
  </si>
  <si>
    <t>732726095236</t>
  </si>
  <si>
    <t>732726050396</t>
  </si>
  <si>
    <t>732726087934</t>
  </si>
  <si>
    <t>732726006959</t>
  </si>
  <si>
    <t>732726080911</t>
  </si>
  <si>
    <t>732726086630</t>
  </si>
  <si>
    <t>732726089884</t>
  </si>
  <si>
    <t>732726074019</t>
  </si>
  <si>
    <t>732726080423</t>
  </si>
  <si>
    <t>732726093195</t>
  </si>
  <si>
    <t>732726098244</t>
  </si>
  <si>
    <t>732726051737</t>
  </si>
  <si>
    <t>732726007147</t>
  </si>
  <si>
    <t>732726051768</t>
  </si>
  <si>
    <t>732726007154</t>
  </si>
  <si>
    <t>732726078925</t>
  </si>
  <si>
    <t>732726065819</t>
  </si>
  <si>
    <t>732726093263</t>
  </si>
  <si>
    <t>732726093294</t>
  </si>
  <si>
    <t>732726093317</t>
  </si>
  <si>
    <t>732726099678</t>
  </si>
  <si>
    <t>732726093362</t>
  </si>
  <si>
    <t>732726093379</t>
  </si>
  <si>
    <t>732726082021</t>
  </si>
  <si>
    <t>732726086661</t>
  </si>
  <si>
    <t>732726088917</t>
  </si>
  <si>
    <t>732726082243</t>
  </si>
  <si>
    <t>732726093393</t>
  </si>
  <si>
    <t>732726090316</t>
  </si>
  <si>
    <t>732726093409</t>
  </si>
  <si>
    <t>732726093416</t>
  </si>
  <si>
    <t>732726093423</t>
  </si>
  <si>
    <t>732726095724</t>
  </si>
  <si>
    <t>732726047204</t>
  </si>
  <si>
    <t>732726007109</t>
  </si>
  <si>
    <t>732726007093</t>
  </si>
  <si>
    <t>732726051690</t>
  </si>
  <si>
    <t>732726093607</t>
  </si>
  <si>
    <t>732726098374</t>
  </si>
  <si>
    <t>732726080980</t>
  </si>
  <si>
    <t>732726065895</t>
  </si>
  <si>
    <t>732726048652</t>
  </si>
  <si>
    <t>732726065901</t>
  </si>
  <si>
    <t>732726063495</t>
  </si>
  <si>
    <t>732726012974</t>
  </si>
  <si>
    <t>732726078529</t>
  </si>
  <si>
    <t>732726046764</t>
  </si>
  <si>
    <t>732726099586</t>
  </si>
  <si>
    <t>732726049321</t>
  </si>
  <si>
    <t>732726027329</t>
  </si>
  <si>
    <t>732726049291</t>
  </si>
  <si>
    <t>732726089150</t>
  </si>
  <si>
    <t>732726035690</t>
  </si>
  <si>
    <t>732726082168</t>
  </si>
  <si>
    <t>732726096417</t>
  </si>
  <si>
    <t>732726088047</t>
  </si>
  <si>
    <t>732726088030</t>
  </si>
  <si>
    <t>732726090286</t>
  </si>
  <si>
    <t>732726095793</t>
  </si>
  <si>
    <t>732726087118</t>
  </si>
  <si>
    <t>732726089273</t>
  </si>
  <si>
    <t>732726083974</t>
  </si>
  <si>
    <t>732726076952</t>
  </si>
  <si>
    <t>732726022263</t>
  </si>
  <si>
    <t>732726048904</t>
  </si>
  <si>
    <t>732726035768</t>
  </si>
  <si>
    <t>732726081208</t>
  </si>
  <si>
    <t>732726088054</t>
  </si>
  <si>
    <t>732726089556</t>
  </si>
  <si>
    <t>732726083660</t>
  </si>
  <si>
    <t>732726035195</t>
  </si>
  <si>
    <t>732726038745</t>
  </si>
  <si>
    <t>732726063716</t>
  </si>
  <si>
    <t>732726072688</t>
  </si>
  <si>
    <t>732726092389</t>
  </si>
  <si>
    <t>732726088665</t>
  </si>
  <si>
    <t>732726048102</t>
  </si>
  <si>
    <t>732726086975</t>
  </si>
  <si>
    <t>732726083998</t>
  </si>
  <si>
    <t>732726092105</t>
  </si>
  <si>
    <t>732726092112</t>
  </si>
  <si>
    <t>732726092457</t>
  </si>
  <si>
    <t>732726096011</t>
  </si>
  <si>
    <t>732726005723</t>
  </si>
  <si>
    <t>732726067455</t>
  </si>
  <si>
    <t>732726052062</t>
  </si>
  <si>
    <t>732726049239</t>
  </si>
  <si>
    <t>732726013773</t>
  </si>
  <si>
    <t>732726093805</t>
  </si>
  <si>
    <t>732726057340</t>
  </si>
  <si>
    <t>732726032897</t>
  </si>
  <si>
    <t>732726082502</t>
  </si>
  <si>
    <t>732726091023</t>
  </si>
  <si>
    <t>732726044913</t>
  </si>
  <si>
    <t>732726096387</t>
  </si>
  <si>
    <t>732726058361</t>
  </si>
  <si>
    <t>732726096394</t>
  </si>
  <si>
    <t>732726058385</t>
  </si>
  <si>
    <t>732726060531</t>
  </si>
  <si>
    <t>732726088696</t>
  </si>
  <si>
    <t>732726086531</t>
  </si>
  <si>
    <t>732726068308</t>
  </si>
  <si>
    <t>Order Date:</t>
  </si>
  <si>
    <t>3/4 Pot</t>
  </si>
  <si>
    <t xml:space="preserve">Pot full </t>
  </si>
  <si>
    <t>Pot full</t>
  </si>
  <si>
    <t>pot full</t>
  </si>
  <si>
    <t xml:space="preserve">Pot full, budded </t>
  </si>
  <si>
    <t xml:space="preserve">Pot full, bud/bloom </t>
  </si>
  <si>
    <t xml:space="preserve">Pot full, budding </t>
  </si>
  <si>
    <t>18-20"</t>
  </si>
  <si>
    <t>22-24"</t>
  </si>
  <si>
    <t>15"</t>
  </si>
  <si>
    <t>Heuchera  City™ Rio</t>
  </si>
  <si>
    <t>732726096028</t>
  </si>
  <si>
    <t>HCHXXCTYG01NSMED</t>
  </si>
  <si>
    <t>Heuchera  Frosted Violet</t>
  </si>
  <si>
    <t>732726067288</t>
  </si>
  <si>
    <t>HCHXXFSVG02NSMED</t>
  </si>
  <si>
    <t>Heuchera  Midnight Rose</t>
  </si>
  <si>
    <t>732726073968</t>
  </si>
  <si>
    <t>HCHXXMHRG02NSMED</t>
  </si>
  <si>
    <t>Heuchera  Silver Scroll</t>
  </si>
  <si>
    <t>732726078697</t>
  </si>
  <si>
    <t>HCHXXSVLG01NSMED</t>
  </si>
  <si>
    <t>Heuchera americana Green Spice</t>
  </si>
  <si>
    <t>732726078680</t>
  </si>
  <si>
    <t>HCHAEGPCG01NSMED</t>
  </si>
  <si>
    <t>732726051683</t>
  </si>
  <si>
    <t>HCHMCNPLPG01NSMED</t>
  </si>
  <si>
    <t>Hosta  Royal Standard</t>
  </si>
  <si>
    <t>732726056077</t>
  </si>
  <si>
    <t>HSTXXRYDG01NSMED</t>
  </si>
  <si>
    <t>732726007185</t>
  </si>
  <si>
    <t>HSTXXRYDG02NSMED</t>
  </si>
  <si>
    <t>Hosta  Sum and Substance</t>
  </si>
  <si>
    <t>732726051836</t>
  </si>
  <si>
    <t>HSTXXSUBG02NSMED</t>
  </si>
  <si>
    <t>Hosta  'Vulcan'</t>
  </si>
  <si>
    <t>732726098275</t>
  </si>
  <si>
    <t>HSTXXVLCG02NSMED</t>
  </si>
  <si>
    <t>Buxus  Green Mountain</t>
  </si>
  <si>
    <t>732726034297</t>
  </si>
  <si>
    <t>BXSXXGMNG02NSMED</t>
  </si>
  <si>
    <t>Buxus  Green Velvet</t>
  </si>
  <si>
    <t>732726005228</t>
  </si>
  <si>
    <t>BXSXXGVLG02NSMED</t>
  </si>
  <si>
    <t>Buxus micro. kor. Franklin's Gem</t>
  </si>
  <si>
    <t>732726043114</t>
  </si>
  <si>
    <t>BXSXXGVLG03NSMED</t>
  </si>
  <si>
    <t>Buxus  Winter Gem</t>
  </si>
  <si>
    <t>732726042711</t>
  </si>
  <si>
    <t>BXSXXWGMG01NSMED</t>
  </si>
  <si>
    <t>732726038509</t>
  </si>
  <si>
    <t>BXSXXWGMG02NSMED</t>
  </si>
  <si>
    <t>732726052758</t>
  </si>
  <si>
    <t>BXSMCRFKGG03NSMED</t>
  </si>
  <si>
    <t>732726036987</t>
  </si>
  <si>
    <t>BXSMCRFKGG02NSMED</t>
  </si>
  <si>
    <t>Buxus micro. kor. Wintergreen</t>
  </si>
  <si>
    <t>732726037885</t>
  </si>
  <si>
    <t>BXSMCRKRWG02NSMED</t>
  </si>
  <si>
    <t>Please order in Quantities of 5</t>
  </si>
  <si>
    <t>Rubus  Baby Cakes® #27032</t>
  </si>
  <si>
    <t>Blackberry, thornless</t>
  </si>
  <si>
    <t>732726086807</t>
  </si>
  <si>
    <t>RUBBBBYKG02NSMED</t>
  </si>
  <si>
    <t>Budd. dav. Lo &amp; Behold® Blue Chip</t>
  </si>
  <si>
    <t>732726065574</t>
  </si>
  <si>
    <t>BDDDVLBDG02NSMED</t>
  </si>
  <si>
    <t>Buddleia  Miss Molly</t>
  </si>
  <si>
    <t>732726086135</t>
  </si>
  <si>
    <t>BDDXXMLLG03NSMED</t>
  </si>
  <si>
    <t>732726038592</t>
  </si>
  <si>
    <t>ENYAACMPG03NSMED</t>
  </si>
  <si>
    <t>732726056312</t>
  </si>
  <si>
    <t>ENYAACMPG07NSMED</t>
  </si>
  <si>
    <t xml:space="preserve">15-18", fresh growth </t>
  </si>
  <si>
    <t>24", fresh growth</t>
  </si>
  <si>
    <t xml:space="preserve">15", fresh growth </t>
  </si>
  <si>
    <t>15"+, fresh growth</t>
  </si>
  <si>
    <t>Microbiota decussata</t>
  </si>
  <si>
    <t>732726013087</t>
  </si>
  <si>
    <t>MCRDCSXXXG02NSMED</t>
  </si>
  <si>
    <t>Rosa rugosa</t>
  </si>
  <si>
    <t>732726016828</t>
  </si>
  <si>
    <t>RSARGXXXG03NSMED</t>
  </si>
  <si>
    <t>Rosa rugosa Alba</t>
  </si>
  <si>
    <t>732726016774</t>
  </si>
  <si>
    <t>RSARGALBG03NSMED</t>
  </si>
  <si>
    <t>Campsis Bloomables® Summer Jazz™ Sunrise Gold</t>
  </si>
  <si>
    <t>732726097674</t>
  </si>
  <si>
    <t>CAMXXSJGG03NSMED</t>
  </si>
  <si>
    <t>Campsis radicans Flamenco</t>
  </si>
  <si>
    <t>732726088559</t>
  </si>
  <si>
    <t>CAMRCNFMCG02NSMED</t>
  </si>
  <si>
    <t xml:space="preserve">Trellis full </t>
  </si>
  <si>
    <t>Coreopsis verticillata Moonbeam</t>
  </si>
  <si>
    <t>732726005679</t>
  </si>
  <si>
    <t>CROVRMNBG02NSMED</t>
  </si>
  <si>
    <t>Hosta  Abiqua Drinking Gourd</t>
  </si>
  <si>
    <t>732726098237</t>
  </si>
  <si>
    <t>HSTXXADKG02NSMED</t>
  </si>
  <si>
    <t>bud/bloom</t>
  </si>
  <si>
    <t>Azalea Ev. Stewartstonian</t>
  </si>
  <si>
    <t>732726002890</t>
  </si>
  <si>
    <t>AZLEVSWNG03NSMED</t>
  </si>
  <si>
    <t>12"</t>
  </si>
  <si>
    <t>Thuja occ. Bobazam Mr. Bowling Ball®</t>
  </si>
  <si>
    <t>732726059306</t>
  </si>
  <si>
    <t>THJOCMBBG02NSMED</t>
  </si>
  <si>
    <t>Thuja occidentalis Firechief™</t>
  </si>
  <si>
    <t>732726078635</t>
  </si>
  <si>
    <t>THJOCFHFG03NSMED</t>
  </si>
  <si>
    <t>Thuja occidentalis Smaragd</t>
  </si>
  <si>
    <t>30"+</t>
  </si>
  <si>
    <t>732726042742</t>
  </si>
  <si>
    <t>THJOCSMRG05NSMED</t>
  </si>
  <si>
    <t>Weigela fl. Very Fine Wine®</t>
  </si>
  <si>
    <t>WGLFLVFWG03NSMED</t>
  </si>
  <si>
    <t>Clematis  Dr. Ruppel</t>
  </si>
  <si>
    <t xml:space="preserve">Trellis full, bud/bloom </t>
  </si>
  <si>
    <t>732726048751</t>
  </si>
  <si>
    <t>CMAXXDRRG02NSMED</t>
  </si>
  <si>
    <t>Clematis  x Comtesse de Bouchard</t>
  </si>
  <si>
    <t>732726038530</t>
  </si>
  <si>
    <t>CMAXXCDBG02NSMED</t>
  </si>
  <si>
    <t>Clematis x jackmanii Superba</t>
  </si>
  <si>
    <t>732726029576</t>
  </si>
  <si>
    <t>CMAJCKSPBG02NSMED</t>
  </si>
  <si>
    <t>Wisteria frutescens Amethyst Falls</t>
  </si>
  <si>
    <t>732726002821</t>
  </si>
  <si>
    <t>AZLEVSWNG02NSMED</t>
  </si>
  <si>
    <t>732726038172</t>
  </si>
  <si>
    <t>MCRDCSXXXG03NSMED</t>
  </si>
  <si>
    <t>Viburnum dent. ('Christom') Blue Muffin ®</t>
  </si>
  <si>
    <t>732726052000</t>
  </si>
  <si>
    <t>VBRDNTBMFG05NSMED</t>
  </si>
  <si>
    <t>732726100664</t>
  </si>
  <si>
    <t>LNCPERSNTG03NSMED</t>
  </si>
  <si>
    <t>Sedum  Rock 'N Grow® 'Back in Black'</t>
  </si>
  <si>
    <t>732726096400</t>
  </si>
  <si>
    <t>SDMXXRBIG01NSMED</t>
  </si>
  <si>
    <t>FE</t>
  </si>
  <si>
    <t>PHCOLABJG03NSMED</t>
  </si>
  <si>
    <t>Pot full, bud/bloom</t>
  </si>
  <si>
    <t>Vaccinium  Berrybux™ #25467</t>
  </si>
  <si>
    <t>Blueberry</t>
  </si>
  <si>
    <t>732726095052</t>
  </si>
  <si>
    <t>VCCBBBBXG02NSMED</t>
  </si>
  <si>
    <t>Vaccinium  Blueberry Buckle™ #22521</t>
  </si>
  <si>
    <t>732726086821</t>
  </si>
  <si>
    <t>VCCBBBUBG02NSMED</t>
  </si>
  <si>
    <t>Vaccinium corymbosum 'Jersey'</t>
  </si>
  <si>
    <t>732726075016</t>
  </si>
  <si>
    <t>VCCCRJRSG03NSMED</t>
  </si>
  <si>
    <t>Vaccinium corymbosum 'Pink Lemonade'</t>
  </si>
  <si>
    <t>732726076983</t>
  </si>
  <si>
    <t>VCCCRPLMG03NSMED</t>
  </si>
  <si>
    <t>Vaccinium corymbosum 'Sunshine Blue'</t>
  </si>
  <si>
    <t>732726055988</t>
  </si>
  <si>
    <t>VCCCRSSUG03NSMED</t>
  </si>
  <si>
    <t>Azalea Ev. Blaauw's Pink</t>
  </si>
  <si>
    <t>Azalea Ev. Girard Fuchsia</t>
  </si>
  <si>
    <t>732726046597</t>
  </si>
  <si>
    <t>AZLEVGFCG05NSMED</t>
  </si>
  <si>
    <t>Azalea Ev. Hino Crimson</t>
  </si>
  <si>
    <t>15-18"</t>
  </si>
  <si>
    <t>732726001787</t>
  </si>
  <si>
    <t>AZLEVHNCG03NSMED</t>
  </si>
  <si>
    <t>Azalea Ev. Poukhanense Compacta</t>
  </si>
  <si>
    <t>732726058859</t>
  </si>
  <si>
    <t>AZLEVPHCG05NSMED</t>
  </si>
  <si>
    <t>Azalea Ev. Purple Splendor</t>
  </si>
  <si>
    <t>732726044166</t>
  </si>
  <si>
    <t>AZLEVPSLG05NSMED</t>
  </si>
  <si>
    <t>732726002951</t>
  </si>
  <si>
    <t>AZLEVSWNG05NSMED</t>
  </si>
  <si>
    <t>Azalea Ev. Tradition</t>
  </si>
  <si>
    <t>732726047747</t>
  </si>
  <si>
    <t>BXSXXWGMG03NSMED</t>
  </si>
  <si>
    <t>Hydrangea pani. Limelight (Tree Form)</t>
  </si>
  <si>
    <t>732726078444</t>
  </si>
  <si>
    <t>HYDPNCLTFG07NSMED</t>
  </si>
  <si>
    <t>Junip. chin. Casino Gold</t>
  </si>
  <si>
    <t>732726027695</t>
  </si>
  <si>
    <t>JNPCHCSGG02NSMED</t>
  </si>
  <si>
    <t>732726043251</t>
  </si>
  <si>
    <t>JNPCHPCMG03NSMED</t>
  </si>
  <si>
    <t>732726010468</t>
  </si>
  <si>
    <t>JNPHRPCYG03NSMED</t>
  </si>
  <si>
    <t>Junip. procumbens Nana</t>
  </si>
  <si>
    <t>18"+, fresh growth</t>
  </si>
  <si>
    <t>732726010697</t>
  </si>
  <si>
    <t>JNPPRBNNAG03NSMED</t>
  </si>
  <si>
    <t>732726010642</t>
  </si>
  <si>
    <t>JNPPRBNNAG02NSMED</t>
  </si>
  <si>
    <t>Physocarpus opul. First Editions® Amber Jubilee®</t>
  </si>
  <si>
    <t>732726078604</t>
  </si>
  <si>
    <t>Physocarpus opulifolius Ginger Wine™</t>
  </si>
  <si>
    <t>732726081758</t>
  </si>
  <si>
    <t>PHCOLGGWG03NSMED</t>
  </si>
  <si>
    <t>Physocarpus opulifolius Tiny Wine® Gold</t>
  </si>
  <si>
    <t>732726088368</t>
  </si>
  <si>
    <t>PHCOLTWGG03NSMED</t>
  </si>
  <si>
    <t>Picea glauca Conica</t>
  </si>
  <si>
    <t>732726024908</t>
  </si>
  <si>
    <t>PCAGLCNCG05NSMED</t>
  </si>
  <si>
    <t>20"+</t>
  </si>
  <si>
    <t>732726040120</t>
  </si>
  <si>
    <t>THJOCSMRG03NSMED</t>
  </si>
  <si>
    <t>Vitex agnus-castus 'Galactic Pink'™</t>
  </si>
  <si>
    <t>732726098831</t>
  </si>
  <si>
    <t>VTXAGNGCKG03NSMED</t>
  </si>
  <si>
    <t>Campsis Bloomables® Summer Jazz™ Fire</t>
  </si>
  <si>
    <t>732726097902</t>
  </si>
  <si>
    <t>CAMXXSJFG03NSMED</t>
  </si>
  <si>
    <t>732726049475</t>
  </si>
  <si>
    <t>CAMRCNFMCG03NSMED</t>
  </si>
  <si>
    <t>732726098657</t>
  </si>
  <si>
    <t>CAMRCNFLAG03NSMED</t>
  </si>
  <si>
    <t>Clematis  Candida</t>
  </si>
  <si>
    <t>732726100794</t>
  </si>
  <si>
    <t>CMAXXCIAG02NSMED</t>
  </si>
  <si>
    <t>Clematis  Tie Dye</t>
  </si>
  <si>
    <t>732726068315</t>
  </si>
  <si>
    <t>CMAXXTDYG02NSMED</t>
  </si>
  <si>
    <t>Hosta  Minuteman</t>
  </si>
  <si>
    <t>732726051805</t>
  </si>
  <si>
    <t>HSTXXMIMG02NSMED</t>
  </si>
  <si>
    <t>Hosta  Shadowland® Wu La La</t>
  </si>
  <si>
    <t>732726090064</t>
  </si>
  <si>
    <t>HSTXXSLWG02NSMED</t>
  </si>
  <si>
    <t>Sedum flori. 'Weihenstephaner Gold'</t>
  </si>
  <si>
    <t>732726057500</t>
  </si>
  <si>
    <t>SDMFFRWHGG01NSMED</t>
  </si>
  <si>
    <t>Sedum Sunsparkler ® 'Lime Zinger'</t>
  </si>
  <si>
    <t>732726073944</t>
  </si>
  <si>
    <t>SDMXXLZGG01NSMED</t>
  </si>
  <si>
    <t>Sedum Sunsparkler® 'Firecracker'</t>
  </si>
  <si>
    <t>732726079847</t>
  </si>
  <si>
    <t>SDMXXSSFG01NSMED</t>
  </si>
  <si>
    <t>PCAGLCNCG03NSMED</t>
  </si>
  <si>
    <t>Shrub Roses</t>
  </si>
  <si>
    <t>Rose Shr. Oso Easy ® Lemon Zest #26914</t>
  </si>
  <si>
    <t>732726085060</t>
  </si>
  <si>
    <t>RSESHOLZG03R01MED</t>
  </si>
  <si>
    <t>Rose Shr. Oso Easy® Double Red #26298</t>
  </si>
  <si>
    <t>732726084377</t>
  </si>
  <si>
    <t>RSESHODRG03R01MED</t>
  </si>
  <si>
    <t>Rubus  'Fall Gold'</t>
  </si>
  <si>
    <t>732726097100</t>
  </si>
  <si>
    <t>RUBXXFGDG03NSMED</t>
  </si>
  <si>
    <t>Rubus idaeus 'Latham'</t>
  </si>
  <si>
    <t>732726097124</t>
  </si>
  <si>
    <t>RUBIDSLHMG03NSMED</t>
  </si>
  <si>
    <t>732726005129</t>
  </si>
  <si>
    <t>BXSXXGMNG01NSMED</t>
  </si>
  <si>
    <t>Hyd. pani. 'Little Lime' ® ('Jane') (Tree Form)</t>
  </si>
  <si>
    <t>732726097490</t>
  </si>
  <si>
    <t>HYDPNCLLXG07NSMED</t>
  </si>
  <si>
    <t>Hydrangea arborescens Invincibelle Sublime®</t>
  </si>
  <si>
    <t>732726098732</t>
  </si>
  <si>
    <t>HYDARBISBG03NSMED</t>
  </si>
  <si>
    <t>budding</t>
  </si>
  <si>
    <t>Ilex crenata Green Luster</t>
  </si>
  <si>
    <t>732726042537</t>
  </si>
  <si>
    <t>ILXCRTGLSG03NSMED</t>
  </si>
  <si>
    <t>Ilex crenata Soft Touch</t>
  </si>
  <si>
    <t>732726059610</t>
  </si>
  <si>
    <t>ILXCRTSFHG03NSMED</t>
  </si>
  <si>
    <t>732726038226</t>
  </si>
  <si>
    <t>ILXMSBMDG05NSMED</t>
  </si>
  <si>
    <t>Ilex x meserveae Blue Prince</t>
  </si>
  <si>
    <t>732726038233</t>
  </si>
  <si>
    <t>ILXMSBPRG05NSMED</t>
  </si>
  <si>
    <t>732726043237</t>
  </si>
  <si>
    <t>JNPCHSVRG03NSMED</t>
  </si>
  <si>
    <t>Junip. horizontalis Bar Harbor</t>
  </si>
  <si>
    <t>732726010369</t>
  </si>
  <si>
    <t>JNPHRBHRG03NSMED</t>
  </si>
  <si>
    <t>12-15"</t>
  </si>
  <si>
    <t>732726010314</t>
  </si>
  <si>
    <t>JNPHRBHRG02NSMED</t>
  </si>
  <si>
    <t>732726044623</t>
  </si>
  <si>
    <t>Rhodo.  P.J.M.</t>
  </si>
  <si>
    <t>732726039100</t>
  </si>
  <si>
    <t>RHDXXPJMG05NSMED</t>
  </si>
  <si>
    <t xml:space="preserve">bud/bloom </t>
  </si>
  <si>
    <t>Thuja occidentalis Nigra</t>
  </si>
  <si>
    <t>732726053052</t>
  </si>
  <si>
    <t>THJOCNGRG05NSMED</t>
  </si>
  <si>
    <t>732726095045</t>
  </si>
  <si>
    <t>Clematis  Ernest Markham</t>
  </si>
  <si>
    <t>732726048799</t>
  </si>
  <si>
    <t>CMAXXEMKG02NSMED</t>
  </si>
  <si>
    <t>Clematis  Happy Jack® Purple</t>
  </si>
  <si>
    <t>732726088443</t>
  </si>
  <si>
    <t>CMAXXHJPG02NSMED</t>
  </si>
  <si>
    <t>Sedum  Rock 'N Grow® 'Tiramisu'</t>
  </si>
  <si>
    <t>732726096424</t>
  </si>
  <si>
    <t>SDMXXRTAG01NSMED</t>
  </si>
  <si>
    <t>Sedum  Rock 'N Round™ 'Bright Idea'</t>
  </si>
  <si>
    <t>732726098572</t>
  </si>
  <si>
    <t>SDMXXRBGG01NSMED</t>
  </si>
  <si>
    <t>36-40"</t>
  </si>
  <si>
    <t>Rugosa Roses</t>
  </si>
  <si>
    <t>Rose O.F. Purple Pavement</t>
  </si>
  <si>
    <t>732726049864</t>
  </si>
  <si>
    <t>RSEOLFPPVG03R01MED</t>
  </si>
  <si>
    <t>Rose Shr. Oso Easy® Urban Legend®</t>
  </si>
  <si>
    <t>732726086258</t>
  </si>
  <si>
    <t>RSESHOULG03R01MED</t>
  </si>
  <si>
    <t>Rose Groundcover Sweet Drift®  #21612</t>
  </si>
  <si>
    <t>732726063853</t>
  </si>
  <si>
    <t>RSEGCVSDTG03R01MED</t>
  </si>
  <si>
    <t>Pot full, budding</t>
  </si>
  <si>
    <t>Vaccinium corymbosum 'Patriot'</t>
  </si>
  <si>
    <t>732726053090</t>
  </si>
  <si>
    <t>VCCCRPATG03NSMED</t>
  </si>
  <si>
    <t>732726000438</t>
  </si>
  <si>
    <t>AZLEVBWPG05NSMED</t>
  </si>
  <si>
    <t>732726000360</t>
  </si>
  <si>
    <t>AZLEVBWPG03NSMED</t>
  </si>
  <si>
    <t>Berb. th. 'Bonanza Gold' #8215</t>
  </si>
  <si>
    <t>732726038370</t>
  </si>
  <si>
    <t>BRBTHBNGG02NSMED</t>
  </si>
  <si>
    <t>732726043091</t>
  </si>
  <si>
    <t>BXSXXGMNG03NSMED</t>
  </si>
  <si>
    <t>18"</t>
  </si>
  <si>
    <t>24"</t>
  </si>
  <si>
    <t>Hyd. pani. Pinky Winky® ('DVPpinky') Tree Form</t>
  </si>
  <si>
    <t>732726084483</t>
  </si>
  <si>
    <t>HYDPNCPWTG07NSMED</t>
  </si>
  <si>
    <t>Hydrangea  Let's Dance ¡Arriba!® #33206</t>
  </si>
  <si>
    <t>732726095021</t>
  </si>
  <si>
    <t>HYDXXLDAG03NSMED</t>
  </si>
  <si>
    <t>Hydrangea arborescens Annabelle</t>
  </si>
  <si>
    <t>732726007222</t>
  </si>
  <si>
    <t>HYDARBANBG03NSMED</t>
  </si>
  <si>
    <t>Hydrangea macrop. Wee Bit Grumpy®</t>
  </si>
  <si>
    <t>732726089587</t>
  </si>
  <si>
    <t>HYDMCWBGG03NSMED</t>
  </si>
  <si>
    <t>732726065444</t>
  </si>
  <si>
    <t>HYDMCBMRG03NSMED</t>
  </si>
  <si>
    <t>Hydrangea pani. Fire Light®</t>
  </si>
  <si>
    <t>732726081512</t>
  </si>
  <si>
    <t>HYDPNCFGTG03NSMED</t>
  </si>
  <si>
    <t>Hydrangea pani. Limelight Prime®</t>
  </si>
  <si>
    <t>732726089655</t>
  </si>
  <si>
    <t>HYDPNCLMPG03NSMED</t>
  </si>
  <si>
    <t>Hydrangea pani. Little Lime Punch™ #33207</t>
  </si>
  <si>
    <t>732726095014</t>
  </si>
  <si>
    <t>HYDPNCLTUG03NSMED</t>
  </si>
  <si>
    <t>Hydrangea pani. Phantom (Tree Form)</t>
  </si>
  <si>
    <t>732726084285</t>
  </si>
  <si>
    <t>HYDPNCPHAG07NSMED</t>
  </si>
  <si>
    <t>Hydrangea pani. Pink Diamond (Tree Form)</t>
  </si>
  <si>
    <t>732726078451</t>
  </si>
  <si>
    <t>HYDPNCPDTG07NSMED</t>
  </si>
  <si>
    <t>Hydrangea serrata Let's Dance® 'Can Do!'®</t>
  </si>
  <si>
    <t>732726098749</t>
  </si>
  <si>
    <t>HYDSRRLCOG03NSMED</t>
  </si>
  <si>
    <t>Ilex crenata Compacta</t>
  </si>
  <si>
    <t>732726042544</t>
  </si>
  <si>
    <t>ILXCRTCMPG03NSMED</t>
  </si>
  <si>
    <t>732726058705</t>
  </si>
  <si>
    <t>ILXCRTSTDG07NSMED</t>
  </si>
  <si>
    <t>Ilex glabra Compacta</t>
  </si>
  <si>
    <t>732726008175</t>
  </si>
  <si>
    <t>ILXGBCMPG03NSMED</t>
  </si>
  <si>
    <t>Ilex glabra Gem Box®</t>
  </si>
  <si>
    <t>732726081543</t>
  </si>
  <si>
    <t>ILXGBGMXG03NSMED</t>
  </si>
  <si>
    <t>Ilex glabra Shamrock</t>
  </si>
  <si>
    <t>732726042131</t>
  </si>
  <si>
    <t>ILXGBSHMG03NSMED</t>
  </si>
  <si>
    <t>Ilex x meserveae Honey Maid PPAF</t>
  </si>
  <si>
    <t>732726038912</t>
  </si>
  <si>
    <t>ILXMSHNMG03NSMED</t>
  </si>
  <si>
    <t>Junip. chin. Hetzii Columnaris</t>
  </si>
  <si>
    <t xml:space="preserve">36-42"+, fresh growth </t>
  </si>
  <si>
    <t>732726038462</t>
  </si>
  <si>
    <t>JNPCHHCLG05NSMED</t>
  </si>
  <si>
    <t>Junip. chin. Pfitzerana Aurea</t>
  </si>
  <si>
    <t>24", fresh color</t>
  </si>
  <si>
    <t>732726043275</t>
  </si>
  <si>
    <t>JNPCHPAAG03NSMED</t>
  </si>
  <si>
    <t>732726041028</t>
  </si>
  <si>
    <t>JNPCHSGRG03NSMED</t>
  </si>
  <si>
    <t>Junip. communis Gold Cone</t>
  </si>
  <si>
    <t>732726043244</t>
  </si>
  <si>
    <t>JNPCMMGODG03NSMED</t>
  </si>
  <si>
    <t>732726010277</t>
  </si>
  <si>
    <t>JNPCNFBPCG03NSMED</t>
  </si>
  <si>
    <t>Junip. squamata Parsoni</t>
  </si>
  <si>
    <t>732726011083</t>
  </si>
  <si>
    <t>JNPSQPSNG03NSMED</t>
  </si>
  <si>
    <t>Phy. opul. First Editions® Little Devil™ PP22634</t>
  </si>
  <si>
    <t>732726067363</t>
  </si>
  <si>
    <t>PHCOLLTDG03NSMED</t>
  </si>
  <si>
    <t>Rhodo.  P.J.M. Elite</t>
  </si>
  <si>
    <t>732726043107</t>
  </si>
  <si>
    <t>RHDXXPJEG05NSMED</t>
  </si>
  <si>
    <t>Rhodo. cat. Chionoides</t>
  </si>
  <si>
    <t>732726014824</t>
  </si>
  <si>
    <t>RHDCTCHDG03NSMED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</si>
  <si>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</si>
  <si>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</si>
  <si>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</si>
  <si>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</si>
  <si>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</si>
  <si>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</si>
  <si>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</si>
  <si>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Spiraea japonica Double Play Doozie® USPPAF</t>
  </si>
  <si>
    <t>732726087279</t>
  </si>
  <si>
    <t>SPAJPDPEG03NSMED</t>
  </si>
  <si>
    <t>Syringa  Bloomerang® Dark Purple</t>
  </si>
  <si>
    <t>732726074972</t>
  </si>
  <si>
    <t>SYRXXBDPG03NSMED</t>
  </si>
  <si>
    <t>Viburnum carlesii Spice Baby™</t>
  </si>
  <si>
    <t>732726087231</t>
  </si>
  <si>
    <t>VBRCRSSBYG03NSMED</t>
  </si>
  <si>
    <t>Viburnum plicatum Shasta</t>
  </si>
  <si>
    <t>732726039452</t>
  </si>
  <si>
    <t>VBRPMSSAG05NSMED</t>
  </si>
  <si>
    <t>Weigela fl. My Monet®</t>
  </si>
  <si>
    <t>732726057364</t>
  </si>
  <si>
    <t>WGLFLMOEG02NSMED</t>
  </si>
  <si>
    <t>Weigela fl. My Monet® Sunset USPP23,212</t>
  </si>
  <si>
    <t>732726075931</t>
  </si>
  <si>
    <t>WGLFLMOSG02NSMED</t>
  </si>
  <si>
    <t>Weigela fl. Spilled Wine™</t>
  </si>
  <si>
    <t>732726072886</t>
  </si>
  <si>
    <t>WGLFLSPWG03NSMED</t>
  </si>
  <si>
    <t>Clematis  Pink Mink®</t>
  </si>
  <si>
    <t>732726088474</t>
  </si>
  <si>
    <t>CMAXXPNNG02NSMED</t>
  </si>
  <si>
    <t>732726083684</t>
  </si>
  <si>
    <t>WSRFRUAMFG02NSMED</t>
  </si>
  <si>
    <t>Crocosmia  'George Davison'</t>
  </si>
  <si>
    <t>732726086555</t>
  </si>
  <si>
    <t>CRMXXGDVG01NSMED</t>
  </si>
  <si>
    <t>Hemer.  Pardon Me</t>
  </si>
  <si>
    <t>732726035157</t>
  </si>
  <si>
    <t>HMRXXPDNG02NSMED</t>
  </si>
  <si>
    <t>Hosta  Magic Island</t>
  </si>
  <si>
    <t>732726093300</t>
  </si>
  <si>
    <t>HSTXXMGIG02NSMED</t>
  </si>
  <si>
    <t>Hosta x tardiana 'Halcyon'</t>
  </si>
  <si>
    <t>732726079045</t>
  </si>
  <si>
    <t>HSTTARHCYG01NSMED</t>
  </si>
  <si>
    <t>Salvia nemorosa 'Blue Hill'</t>
  </si>
  <si>
    <t>732726038721</t>
  </si>
  <si>
    <t>SLVNMBLHG01NSMED</t>
  </si>
  <si>
    <t>732726022317</t>
  </si>
  <si>
    <t>SLVNMBLHG02NSMED</t>
  </si>
  <si>
    <t>Sanguisorba offic. var. micro. 'Little Angel'</t>
  </si>
  <si>
    <t>732726095861</t>
  </si>
  <si>
    <t>SAUOFMLIAG01NSMED</t>
  </si>
  <si>
    <t>Sedum Sunsparkler® 'Dazzleberry'</t>
  </si>
  <si>
    <t>732726073937</t>
  </si>
  <si>
    <t>SDMXXDZZG01NSMED</t>
  </si>
  <si>
    <t>Sempervivum  'Purple Beauty'</t>
  </si>
  <si>
    <t>732726094178</t>
  </si>
  <si>
    <t>SPVXXPLYG01NSMED</t>
  </si>
  <si>
    <t>Calam. acutiflora 'Karl Foerster'</t>
  </si>
  <si>
    <t>20-24"</t>
  </si>
  <si>
    <t>Rose Shr. Oso Easy® Double Pink #30912</t>
  </si>
  <si>
    <t>732726084353</t>
  </si>
  <si>
    <t>RSESHODPG03R01MED</t>
  </si>
  <si>
    <t>36-42"</t>
  </si>
  <si>
    <t>Vaccinium  Peach Sorbet® #23325</t>
  </si>
  <si>
    <t>732726086845</t>
  </si>
  <si>
    <t>VCCBBPCBG02NSMED</t>
  </si>
  <si>
    <t>Vaccinium  Perpetua #24209</t>
  </si>
  <si>
    <t>732726086852</t>
  </si>
  <si>
    <t>VCCBBPEUG02NSMED</t>
  </si>
  <si>
    <t>Vaccinium  Pink Icing® #23336</t>
  </si>
  <si>
    <t>732726095113</t>
  </si>
  <si>
    <t>VCCBBPIGG02NSMED</t>
  </si>
  <si>
    <t>Vaccinium  Silver Dollar® #32184</t>
  </si>
  <si>
    <t>732726095120</t>
  </si>
  <si>
    <t>VCCBBSIDG02NSMED</t>
  </si>
  <si>
    <t>Aronia melanocarpa Low Scape Mound®</t>
  </si>
  <si>
    <t>732726086760</t>
  </si>
  <si>
    <t>AONMLNLSMG03NSMED</t>
  </si>
  <si>
    <t>Berb. th. 'Aurea'</t>
  </si>
  <si>
    <t>732726038776</t>
  </si>
  <si>
    <t>BRBTHARAG03NSMED</t>
  </si>
  <si>
    <t>Berb. th. 'Royal Burgundy' ® #9461</t>
  </si>
  <si>
    <t>732726053816</t>
  </si>
  <si>
    <t>BRBTHRYBG02NSMED</t>
  </si>
  <si>
    <t>Berb. th. var. atro. 'Crimson Pygmy'</t>
  </si>
  <si>
    <t>732726004801</t>
  </si>
  <si>
    <t>BRBTHACPG02NSMED</t>
  </si>
  <si>
    <t>Berb. th. var. atro. 'Rose Glow'</t>
  </si>
  <si>
    <t>732726045514</t>
  </si>
  <si>
    <t>BRBTHATOG02NSMED</t>
  </si>
  <si>
    <t>Buxus  NewGen™ Freedom®</t>
  </si>
  <si>
    <t>13-15"</t>
  </si>
  <si>
    <t>732726091047</t>
  </si>
  <si>
    <t>BXSXXNGFG03NSMED</t>
  </si>
  <si>
    <t>15"+</t>
  </si>
  <si>
    <t>Forsythia x inter. Lynwood Gold</t>
  </si>
  <si>
    <t>732726006799</t>
  </si>
  <si>
    <t>FRSINLYNG03NSMED</t>
  </si>
  <si>
    <t>18", bud/bloom</t>
  </si>
  <si>
    <t xml:space="preserve">18", bud/bloom </t>
  </si>
  <si>
    <t>Hydrangea macrop. Let's Dance Sky View™</t>
  </si>
  <si>
    <t>732726098756</t>
  </si>
  <si>
    <t>HYDMCLSYG03NSMED</t>
  </si>
  <si>
    <t>Hydrangea pani. Little Quick Fire®</t>
  </si>
  <si>
    <t>732726077454</t>
  </si>
  <si>
    <t>HYDPNCLQFG03NSMED</t>
  </si>
  <si>
    <t>Hydrangea serrata Tuff Stuff™ PP24820</t>
  </si>
  <si>
    <t xml:space="preserve">15", bud/bloom </t>
  </si>
  <si>
    <t>732726079083</t>
  </si>
  <si>
    <t>HYDSRRTFSG03NSMED</t>
  </si>
  <si>
    <t>Hypericum Patulum Sungold</t>
  </si>
  <si>
    <t>732726027220</t>
  </si>
  <si>
    <t>HYPPTMSNGG03NSMED</t>
  </si>
  <si>
    <t>15-18", great color</t>
  </si>
  <si>
    <t>732726009288</t>
  </si>
  <si>
    <t>JNPCHCSGG03NSMED</t>
  </si>
  <si>
    <t>22-24", nice color</t>
  </si>
  <si>
    <t>Thuja plicata Green Giant</t>
  </si>
  <si>
    <t>732726047549</t>
  </si>
  <si>
    <t>THJPCGGTG05NSMED</t>
  </si>
  <si>
    <t>Trellis full</t>
  </si>
  <si>
    <t>Pot full, budded</t>
  </si>
  <si>
    <t>Coreopsis  Li'l Bang™ Starstruck</t>
  </si>
  <si>
    <t>732726092587</t>
  </si>
  <si>
    <t>CROXXLSSG01NSMED</t>
  </si>
  <si>
    <t xml:space="preserve">Pot full, bloom to passing </t>
  </si>
  <si>
    <t>Rose Shr. Oso Easy® Peasy #29167</t>
  </si>
  <si>
    <t>732726096271</t>
  </si>
  <si>
    <t>RSESHOEPG03R01MED</t>
  </si>
  <si>
    <t>Rose Shr. Ringo™ #28394</t>
  </si>
  <si>
    <t>732726091788</t>
  </si>
  <si>
    <t>RSESHRING03R01MED</t>
  </si>
  <si>
    <t>RUBBBNVHG03NSMED</t>
  </si>
  <si>
    <t>18-24"</t>
  </si>
  <si>
    <t>12"+</t>
  </si>
  <si>
    <t>10"</t>
  </si>
  <si>
    <t>18", bloom</t>
  </si>
  <si>
    <t>SPAVNRAIG03NSMED</t>
  </si>
  <si>
    <t>Rubus  Navaho</t>
  </si>
  <si>
    <t>732726101272</t>
  </si>
  <si>
    <t>Rubus idaeus 'Boyne'</t>
  </si>
  <si>
    <t>15-18", bud/bloom</t>
  </si>
  <si>
    <t>Spiraea x vanhouttei 'Renaissance'</t>
  </si>
  <si>
    <t>732726099401</t>
  </si>
  <si>
    <t>X Cupressocyparis Leylandii</t>
  </si>
  <si>
    <t>732726038578</t>
  </si>
  <si>
    <t>CPRLYXXXG05NSMED</t>
  </si>
  <si>
    <t xml:space="preserve">3/4 Trellis, bud/bloom </t>
  </si>
  <si>
    <t xml:space="preserve">3/4 Pot, bud/bloom </t>
  </si>
  <si>
    <t>Echin x hybrida Sombrero® Lemon Yellow</t>
  </si>
  <si>
    <t>732726080799</t>
  </si>
  <si>
    <t>ECHHBSLYG01NSMED</t>
  </si>
  <si>
    <t>Heucherella  Fun and Games™ Red Rover</t>
  </si>
  <si>
    <t>Sempervivum  'Pacific Blue Ice'</t>
  </si>
  <si>
    <t>732726083653</t>
  </si>
  <si>
    <t>SPVXXPFBG01NSMED</t>
  </si>
  <si>
    <t>BRBTHACPG03NSMED</t>
  </si>
  <si>
    <t>Vaccinium  Jelly Bean® #24662</t>
  </si>
  <si>
    <t>732726086838</t>
  </si>
  <si>
    <t>VCCBBJLBG02NSMED</t>
  </si>
  <si>
    <t>10-12"</t>
  </si>
  <si>
    <t>pink, z5</t>
  </si>
  <si>
    <t>15", fresh color</t>
  </si>
  <si>
    <t>Berb. th. var. atro. 'Bagatelle'</t>
  </si>
  <si>
    <t>732726004702</t>
  </si>
  <si>
    <t>BRBTHABGG02NSMED</t>
  </si>
  <si>
    <t>732726034600</t>
  </si>
  <si>
    <t>Buddleia dav. Black Knight</t>
  </si>
  <si>
    <t>732726004542</t>
  </si>
  <si>
    <t>BDDDVBLNG03NSMED</t>
  </si>
  <si>
    <t>Hydrangea  Cityline® Mars</t>
  </si>
  <si>
    <t>732726084339</t>
  </si>
  <si>
    <t>HYDXXMARG03NSMED</t>
  </si>
  <si>
    <t>Hydrangea arbor. 'Invincibelle ® Spirit II'</t>
  </si>
  <si>
    <t>732726084629</t>
  </si>
  <si>
    <t>HYDARBISTG03NSMED</t>
  </si>
  <si>
    <t>Hydrangea arborescens 'Incrediball' ® PP20571</t>
  </si>
  <si>
    <t>732726072558</t>
  </si>
  <si>
    <t>HYDARBAEWG03NSMED</t>
  </si>
  <si>
    <t>Hydrangea macrop. L.A. Dreamin' ®</t>
  </si>
  <si>
    <t>732726087323</t>
  </si>
  <si>
    <t>HYDMCLAEG03NSMED</t>
  </si>
  <si>
    <t>Hydrangea pani. Bobo®</t>
  </si>
  <si>
    <t>HYDPNCBBOG03NSMED</t>
  </si>
  <si>
    <t>15+", budding</t>
  </si>
  <si>
    <t>Hydrangea pani. Little Lime® ('Jane')</t>
  </si>
  <si>
    <t>732726067332</t>
  </si>
  <si>
    <t>HYDPNCLLMG03NSMED</t>
  </si>
  <si>
    <t>Hydrangea serrata Tiny Tuff Stuff™</t>
  </si>
  <si>
    <t>732726079380</t>
  </si>
  <si>
    <t>HYDSRRTTSG03NSMED</t>
  </si>
  <si>
    <t>732726039346</t>
  </si>
  <si>
    <t>ILXGBCMPG05NSMED</t>
  </si>
  <si>
    <t xml:space="preserve">18", fresh growth </t>
  </si>
  <si>
    <t>20", nice color</t>
  </si>
  <si>
    <t>Physocarpus opulifolius Tiny Wine™</t>
  </si>
  <si>
    <t>732726072855</t>
  </si>
  <si>
    <t>PHCOLTNWG03NSMED</t>
  </si>
  <si>
    <t>Pieris japonica Dorothy Wycoff</t>
  </si>
  <si>
    <t>732726038684</t>
  </si>
  <si>
    <t>PRIJPDRYG05NSMED</t>
  </si>
  <si>
    <t>20-24", new growth</t>
  </si>
  <si>
    <t>22-24", new growth</t>
  </si>
  <si>
    <t>Spiraea japonica 'Neon Flash'</t>
  </si>
  <si>
    <t>732726022454</t>
  </si>
  <si>
    <t>SPABMNFLG03NSMED</t>
  </si>
  <si>
    <t>Spiraea nipponica Snowmound</t>
  </si>
  <si>
    <t>732726022515</t>
  </si>
  <si>
    <t>SPANPSNWG03NSMED</t>
  </si>
  <si>
    <t>Syringa  Baby Kim®</t>
  </si>
  <si>
    <t>732726090354</t>
  </si>
  <si>
    <t>SYRXXKIMG03NSMED</t>
  </si>
  <si>
    <t>30-36"</t>
  </si>
  <si>
    <t>18"+</t>
  </si>
  <si>
    <t>13-15", nice color</t>
  </si>
  <si>
    <t>3/4 Trellis</t>
  </si>
  <si>
    <t xml:space="preserve">Trellis full, budding </t>
  </si>
  <si>
    <t>Ajuga reptans Burgundy Glow</t>
  </si>
  <si>
    <t>732726035331</t>
  </si>
  <si>
    <t>AJGRPBGNG01NSMED</t>
  </si>
  <si>
    <t>Coreopsis  Big Bang™ Mercury Rising™</t>
  </si>
  <si>
    <t>732726076730</t>
  </si>
  <si>
    <t>CROXXMRCG02NSMED</t>
  </si>
  <si>
    <t>Coreopsis  Li'l Bang ™ Starlight PPAF</t>
  </si>
  <si>
    <t>732726080751</t>
  </si>
  <si>
    <t>CROXXLBTG01NSMED</t>
  </si>
  <si>
    <t>Coreopsis  Li'l Bang™ Daybreak</t>
  </si>
  <si>
    <t>732726078796</t>
  </si>
  <si>
    <t>CROXXDYKG01NSMED</t>
  </si>
  <si>
    <t>Coreopsis  Li'l Bang™ Enchanted Eve</t>
  </si>
  <si>
    <t>732726086937</t>
  </si>
  <si>
    <t>CROXXLEEG01NSMED</t>
  </si>
  <si>
    <t>Echin. x hybrida Sombrero™ 'Fiesta Orange'</t>
  </si>
  <si>
    <t>732726092921</t>
  </si>
  <si>
    <t>ECHHBSBOG01NSMED</t>
  </si>
  <si>
    <t>Echin. x hybrida Sombrero™ 'Tango Tangerine'</t>
  </si>
  <si>
    <t>732726088849</t>
  </si>
  <si>
    <t>ECHHBSTTG01NSMED</t>
  </si>
  <si>
    <t>Echin. x hybrida Sombrero™ Tres Amigos</t>
  </si>
  <si>
    <t>732726086609</t>
  </si>
  <si>
    <t>ECHHBTSMG01NSMED</t>
  </si>
  <si>
    <t>Echinacea  'Double Scoop™ Raspberry'</t>
  </si>
  <si>
    <t>732726079212</t>
  </si>
  <si>
    <t>ECHXXDCRG01NSMED</t>
  </si>
  <si>
    <t>Echinacea x hybrida Cheyenne Spirit</t>
  </si>
  <si>
    <t>732726083592</t>
  </si>
  <si>
    <t>ECHHBCYPG02NSMED</t>
  </si>
  <si>
    <t>Euphorbia martinii 'Ascot Rainbow'</t>
  </si>
  <si>
    <t>732726086999</t>
  </si>
  <si>
    <t>EPHMRTARBG01NSMED</t>
  </si>
  <si>
    <t>Heucherella  Solar Eclipse</t>
  </si>
  <si>
    <t>732726079588</t>
  </si>
  <si>
    <t>HCAXXSOPG01NSMED</t>
  </si>
  <si>
    <t>Lamium maculatum 'White Nancy'</t>
  </si>
  <si>
    <t>732726093553</t>
  </si>
  <si>
    <t>LMUMCLWTNG01NSMED</t>
  </si>
  <si>
    <t xml:space="preserve">Pot full, bud/bloom to passing </t>
  </si>
  <si>
    <t>Liatris spicata 'Kobold Original'</t>
  </si>
  <si>
    <t>732726027459</t>
  </si>
  <si>
    <t>LTRSPTKBLG02NSMED</t>
  </si>
  <si>
    <t>Phlox  'Magenta Pearl' PPAF</t>
  </si>
  <si>
    <t>732726095847</t>
  </si>
  <si>
    <t>PHXXXMGPG02NSMED</t>
  </si>
  <si>
    <t>Salvia  Color Spires® 'Azure Snow'</t>
  </si>
  <si>
    <t>732726089198</t>
  </si>
  <si>
    <t>SLVXXCAZG01NSMED</t>
  </si>
  <si>
    <t>Verbascum  'Plum Smokey'</t>
  </si>
  <si>
    <t>732726094208</t>
  </si>
  <si>
    <t>VBSXXPSYG01NSMED</t>
  </si>
  <si>
    <t>Veronica  Magic Show® 'Pink Potion'</t>
  </si>
  <si>
    <t>732726098589</t>
  </si>
  <si>
    <t>VRCXXMGKG01NSMED</t>
  </si>
  <si>
    <t>Dryopteris erythrosora 'Brilliance'</t>
  </si>
  <si>
    <t>Autumn</t>
  </si>
  <si>
    <t>732726072695</t>
  </si>
  <si>
    <t>DRYERTBRIG01NSMED</t>
  </si>
  <si>
    <t>732726086159</t>
  </si>
  <si>
    <t>CLMACUKFRG03NSMED</t>
  </si>
  <si>
    <t>Calam. acutiflora 'Overdam'</t>
  </si>
  <si>
    <t>732726074453</t>
  </si>
  <si>
    <t>CLMACUOVRG02NSMED</t>
  </si>
  <si>
    <t>Carex morrowii 'Ice Dance'</t>
  </si>
  <si>
    <t>732726065628</t>
  </si>
  <si>
    <t>CRXMRWICDG01NSMED</t>
  </si>
  <si>
    <t>732726049253</t>
  </si>
  <si>
    <t>PNNAOHMNG01NSMED</t>
  </si>
  <si>
    <t>Pennisetum alop. 'Jambalaya'</t>
  </si>
  <si>
    <t>732726093799</t>
  </si>
  <si>
    <t>PNNAOJBLG03NSMED</t>
  </si>
  <si>
    <t>Rose O.F. Blanc Double DeCoubert</t>
  </si>
  <si>
    <t>732726032736</t>
  </si>
  <si>
    <t>RSEOLFBDDG03R01MED</t>
  </si>
  <si>
    <t>15-18", bloom</t>
  </si>
  <si>
    <t>Ilex  x China Boy®</t>
  </si>
  <si>
    <t>ILXXXCBYG03NSMED</t>
  </si>
  <si>
    <t>deep red, z3</t>
  </si>
  <si>
    <t>red, z4</t>
  </si>
  <si>
    <t>Rubus ursinus 'Arapaho'</t>
  </si>
  <si>
    <t>732726097063</t>
  </si>
  <si>
    <t>RUBURNAPOG03NSMED</t>
  </si>
  <si>
    <t>Buddleia  Pugster® Amethyst</t>
  </si>
  <si>
    <t>Buddleia  Pugster® Blue</t>
  </si>
  <si>
    <t>Buddleia  Pugster® Periwinkle</t>
  </si>
  <si>
    <t>green, z5</t>
  </si>
  <si>
    <t>Clethra alnif. Sugartina® Crystalina #21561</t>
  </si>
  <si>
    <t>732726079014</t>
  </si>
  <si>
    <t>CLHANCYTG03NSMED</t>
  </si>
  <si>
    <t xml:space="preserve">15-18" </t>
  </si>
  <si>
    <t>Hibiscus syr. Azurri Blue Satin®(Tree Form)</t>
  </si>
  <si>
    <t>732726089938</t>
  </si>
  <si>
    <t>HBSSYAZBG07NSMED</t>
  </si>
  <si>
    <t>Hibiscus syriacus Sugar Tip®</t>
  </si>
  <si>
    <t>732726060746</t>
  </si>
  <si>
    <t>HBSSYSGTG03NSMED</t>
  </si>
  <si>
    <t>foliage only</t>
  </si>
  <si>
    <t>Hydrangea pani. Limelight</t>
  </si>
  <si>
    <t>732726044616</t>
  </si>
  <si>
    <t>HYDPNCLMHG03NSMED</t>
  </si>
  <si>
    <t>Hydrangea pani. Pinky Winky® ('DVPpinky')</t>
  </si>
  <si>
    <t>732726053434</t>
  </si>
  <si>
    <t>HYDPNCPWYG03NSMED</t>
  </si>
  <si>
    <t>Hydrangea pani. Vanilla Strawberry™ (PP20670)</t>
  </si>
  <si>
    <t>732726067349</t>
  </si>
  <si>
    <t>HYDPNCVSTG03NSMED</t>
  </si>
  <si>
    <t>732726072473</t>
  </si>
  <si>
    <t xml:space="preserve">24", berries </t>
  </si>
  <si>
    <t>24", new crop</t>
  </si>
  <si>
    <t>new growth</t>
  </si>
  <si>
    <t>Rhodo. cat. Roseum Elegans</t>
  </si>
  <si>
    <t>#10</t>
  </si>
  <si>
    <t>30-36", new growth</t>
  </si>
  <si>
    <t>732726039391</t>
  </si>
  <si>
    <t>RHDCTRSEG10NSMED</t>
  </si>
  <si>
    <t>Rhodo. cat. Roseum Pink'</t>
  </si>
  <si>
    <t>732726039407</t>
  </si>
  <si>
    <t>RHDCTRSKG10NSMED</t>
  </si>
  <si>
    <t>Salix integra Hakuro Nishiki</t>
  </si>
  <si>
    <t>732726029392</t>
  </si>
  <si>
    <t>SLXINGHKRG03NSMED</t>
  </si>
  <si>
    <t>bloom</t>
  </si>
  <si>
    <t xml:space="preserve">18+", good color </t>
  </si>
  <si>
    <t>Weigela fl. Sonic Bloom ™ Red</t>
  </si>
  <si>
    <t>732726075962</t>
  </si>
  <si>
    <t>WGLFLSCBG03NSMED</t>
  </si>
  <si>
    <t>Trellis full, budding</t>
  </si>
  <si>
    <t>3/4 Trellis, bud/bloom</t>
  </si>
  <si>
    <t>Agastache  Purple Haze</t>
  </si>
  <si>
    <t>732726076617</t>
  </si>
  <si>
    <t>AGAXXPHZG02NSMED</t>
  </si>
  <si>
    <t>Allium  Millenium</t>
  </si>
  <si>
    <t>732726080560</t>
  </si>
  <si>
    <t>AIMXXMILG01NSMED</t>
  </si>
  <si>
    <t>Anemone x hybrida 'Honorine Jobert'</t>
  </si>
  <si>
    <t>732726076648</t>
  </si>
  <si>
    <t>ANMHBHNJG01NSMED</t>
  </si>
  <si>
    <t>Anemone x hybrida 'September Charm'</t>
  </si>
  <si>
    <t>732726076662</t>
  </si>
  <si>
    <t>ANMHBSPCG01NSMED</t>
  </si>
  <si>
    <t>Aruncus dioicus</t>
  </si>
  <si>
    <t>732726027503</t>
  </si>
  <si>
    <t>ARNDICXXXG02NSMED</t>
  </si>
  <si>
    <t>3/4  Pot</t>
  </si>
  <si>
    <t>Bergenia cordifolia Miss Piggy</t>
  </si>
  <si>
    <t>732726091283</t>
  </si>
  <si>
    <t>BRGCDFMPGG01NSMED</t>
  </si>
  <si>
    <t>Brunnera macrop. Jack of Diamonds</t>
  </si>
  <si>
    <t>732726092396</t>
  </si>
  <si>
    <t>BRNMCJKDG01NSMED</t>
  </si>
  <si>
    <t>Brunnera macrop. Queen of Hearts</t>
  </si>
  <si>
    <t>732726088689</t>
  </si>
  <si>
    <t>BRNMCQNHG01NSMED</t>
  </si>
  <si>
    <t>Coreopsis grandi. Early Sunrise</t>
  </si>
  <si>
    <t>732726005648</t>
  </si>
  <si>
    <t>CROGRNESNG02NSMED</t>
  </si>
  <si>
    <t>Dianthus  Paint the Town Magenta</t>
  </si>
  <si>
    <t>732726084964</t>
  </si>
  <si>
    <t>DNTXXPTMG01NSMED</t>
  </si>
  <si>
    <t>Echin.  Sunny Days™ 'Lemon'</t>
  </si>
  <si>
    <t>732726092907</t>
  </si>
  <si>
    <t>ECHXXSYLG01NSMED</t>
  </si>
  <si>
    <t>Hibiscus  'Airbrush Effect'</t>
  </si>
  <si>
    <t>732726098121</t>
  </si>
  <si>
    <t>HBSXXABFG03NSMED</t>
  </si>
  <si>
    <t>Hibiscus  Summerific® Ballet Slippers</t>
  </si>
  <si>
    <t>732726098169</t>
  </si>
  <si>
    <t>HBSXXSFBG03NSMED</t>
  </si>
  <si>
    <t>Hosta  Earth Angel</t>
  </si>
  <si>
    <t>732726080942</t>
  </si>
  <si>
    <t>HSTXXERGG02NSMED</t>
  </si>
  <si>
    <t>Lavandula angus. 'Hidcote Blue'</t>
  </si>
  <si>
    <t>732726036000</t>
  </si>
  <si>
    <t>LVNAGHBLG01NSMED</t>
  </si>
  <si>
    <t>Lavandula x inter. 'Provence'</t>
  </si>
  <si>
    <t>732726053748</t>
  </si>
  <si>
    <t>LVNINPVNG01NSMED</t>
  </si>
  <si>
    <t>Phlox  Confetti Garden™ 'True Love'</t>
  </si>
  <si>
    <t>732726092501</t>
  </si>
  <si>
    <t>PHXXXCGTG01NSMED</t>
  </si>
  <si>
    <t>Rudbeckia fulg. 'Little Goldstar'</t>
  </si>
  <si>
    <t>732726073913</t>
  </si>
  <si>
    <t>RDBFGLGSG01NSMED</t>
  </si>
  <si>
    <t>Salvia  Color Spires® 'Snow Kiss'</t>
  </si>
  <si>
    <t>732726094000</t>
  </si>
  <si>
    <t>SLVXXCSKG02NSMED</t>
  </si>
  <si>
    <t>Salvia  Color Spires® 'Violet Riot'</t>
  </si>
  <si>
    <t>732726090149</t>
  </si>
  <si>
    <t>SLVXXCVRG02NSMED</t>
  </si>
  <si>
    <t>Salvia nemorosa 'Blue Bouquetta'</t>
  </si>
  <si>
    <t>732726083936</t>
  </si>
  <si>
    <t>SLVNMBBQG01NSMED</t>
  </si>
  <si>
    <t>Salvia nemorosa 'East Friesland'</t>
  </si>
  <si>
    <t>732726056961</t>
  </si>
  <si>
    <t>SLVNMESFG02NSMED</t>
  </si>
  <si>
    <t>Salvia nemorosa 'Tidal Pool'</t>
  </si>
  <si>
    <t>732726095854</t>
  </si>
  <si>
    <t>SLVNMTDPG02NSMED</t>
  </si>
  <si>
    <t>Stokesia laevis 'Honeysong Purple'</t>
  </si>
  <si>
    <t>732726086722</t>
  </si>
  <si>
    <t>STKLVSHSPG01NSMED</t>
  </si>
  <si>
    <t>Veronica  Magic Show® 'White Wands'</t>
  </si>
  <si>
    <t>732726094215</t>
  </si>
  <si>
    <t>VRCXXMWWG01NSMED</t>
  </si>
  <si>
    <t>22-26"</t>
  </si>
  <si>
    <t>24-27"</t>
  </si>
  <si>
    <t>Pennisetum alop. 'Piglet'</t>
  </si>
  <si>
    <t>732726078727</t>
  </si>
  <si>
    <t>PNNAOPLTG02NSMED</t>
  </si>
  <si>
    <t>33-35"</t>
  </si>
  <si>
    <t>pure white, z4</t>
  </si>
  <si>
    <t>purple/red, z3</t>
  </si>
  <si>
    <t>black, z4</t>
  </si>
  <si>
    <t>Salix integra Hakuro Nishiki(Tree Form)</t>
  </si>
  <si>
    <t>732726101401</t>
  </si>
  <si>
    <t>SLXINGHKOG07NSMED</t>
  </si>
  <si>
    <t>Viburnum plicatum 'Opening Day'™</t>
  </si>
  <si>
    <t>732726098824</t>
  </si>
  <si>
    <t>VBRPMONYG03NSMED</t>
  </si>
  <si>
    <t>Weigela fl. 'Midnight Sun'™</t>
  </si>
  <si>
    <t>732726098848</t>
  </si>
  <si>
    <t>WGLFLMHSG03NSMED</t>
  </si>
  <si>
    <t>Weigela fl. 'Vinho Verde'™</t>
  </si>
  <si>
    <t>732726099227</t>
  </si>
  <si>
    <t>WGLFLVVDG03NSMED</t>
  </si>
  <si>
    <t>Weigela fl. 'Wine &amp; Spirits'™</t>
  </si>
  <si>
    <t>732726098855</t>
  </si>
  <si>
    <t>WGLFLWPTG03NSMED</t>
  </si>
  <si>
    <t>Heliopsis hel. Bit of Honey</t>
  </si>
  <si>
    <t>732726101005</t>
  </si>
  <si>
    <t>HELHLIBOHG01NSMED</t>
  </si>
  <si>
    <t>Hibiscus  Summerific® 'Cherry Choco Latte'</t>
  </si>
  <si>
    <t>732726098183</t>
  </si>
  <si>
    <t>HBSXXCCLG03NSMED</t>
  </si>
  <si>
    <t>Kniphofia  'Gold Rush' PPAF</t>
  </si>
  <si>
    <t>732726089501</t>
  </si>
  <si>
    <t>KPHXXGSHG02NSMED</t>
  </si>
  <si>
    <t>Kniphofia  Lady Luck</t>
  </si>
  <si>
    <t>732726101111</t>
  </si>
  <si>
    <t>KPHXXLYCG02NSMED</t>
  </si>
  <si>
    <t>Symphoricarpos x doorenbosii 'Candy'™</t>
  </si>
  <si>
    <t>732726099166</t>
  </si>
  <si>
    <t>SYMXDRCYXG03NSMED</t>
  </si>
  <si>
    <t>Veronica  Magic Show® Ever After</t>
  </si>
  <si>
    <t>732726101159</t>
  </si>
  <si>
    <t>VRCXXMEAG01NSMED</t>
  </si>
  <si>
    <t>New</t>
  </si>
  <si>
    <t>HMRXXRYPG02NSMED</t>
  </si>
  <si>
    <t>Hibiscus syriacus Paraplu Violet'®</t>
  </si>
  <si>
    <t>HBSSYPVUG03NSMED</t>
  </si>
  <si>
    <t>HBSXXSBWG03NSMED</t>
  </si>
  <si>
    <t>Hibiscus  Summerific® Evening Rose</t>
  </si>
  <si>
    <t>HBSXXSEVG03NSMED</t>
  </si>
  <si>
    <t>Rubus idaeus 'Royalty'</t>
  </si>
  <si>
    <t>732726101289</t>
  </si>
  <si>
    <t>RUBIDSRYLG03NSMED</t>
  </si>
  <si>
    <t>Buddleia dav. White Profusion</t>
  </si>
  <si>
    <t>732726004610</t>
  </si>
  <si>
    <t>BDDDVWPFG03NSMED</t>
  </si>
  <si>
    <t>Buxus  NewGen™ Independence®</t>
  </si>
  <si>
    <t>732726091054</t>
  </si>
  <si>
    <t>BXSXXNGPG03NSMED</t>
  </si>
  <si>
    <t>Callicarpa x 'Pearl Glam'®</t>
  </si>
  <si>
    <t>732726098916</t>
  </si>
  <si>
    <t>CALEEXPGMG03NSMED</t>
  </si>
  <si>
    <t>nice color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</si>
  <si>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</si>
  <si>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</si>
  <si>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</si>
  <si>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</si>
  <si>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</si>
  <si>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</si>
  <si>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Lil' Kim® Red</t>
  </si>
  <si>
    <t>732726094932</t>
  </si>
  <si>
    <t>HBSSYLLEG03NSMED</t>
  </si>
  <si>
    <t>732726099050</t>
  </si>
  <si>
    <t>Hibiscus syriacus Pink Chiffon®</t>
  </si>
  <si>
    <t>732726079267</t>
  </si>
  <si>
    <t>HBSSYPIHG03NSMED</t>
  </si>
  <si>
    <t>15-18", budding</t>
  </si>
  <si>
    <t>Hydrangea arborescens 'Invincibelle Lace'™</t>
  </si>
  <si>
    <t>732726099074</t>
  </si>
  <si>
    <t>HYDARBILLG03NSMED</t>
  </si>
  <si>
    <t>Hydrangea arborescens Invincibelle Wee White™</t>
  </si>
  <si>
    <t>white, z3</t>
  </si>
  <si>
    <t>732726081505</t>
  </si>
  <si>
    <t>HYDARBIWWG03NSMED</t>
  </si>
  <si>
    <t>Hydrangea pani. 'Little Hottie'®</t>
  </si>
  <si>
    <t>732726098770</t>
  </si>
  <si>
    <t>HYDPNCLHTG03NSMED</t>
  </si>
  <si>
    <t>Hydrangea pani. 'Strawberry Sundae'™</t>
  </si>
  <si>
    <t>732726078581</t>
  </si>
  <si>
    <t>HYDPNCSBNG03NSMED</t>
  </si>
  <si>
    <t>732726039339</t>
  </si>
  <si>
    <t>ILXCRTSTDG05NSMED</t>
  </si>
  <si>
    <t>732726039353</t>
  </si>
  <si>
    <t>ILXGBSHMG05NSMED</t>
  </si>
  <si>
    <t>15-18"+, fresh growth</t>
  </si>
  <si>
    <t>732726009530</t>
  </si>
  <si>
    <t>JNPCHPCMG02NSMED</t>
  </si>
  <si>
    <t>Leucothoe axillaris</t>
  </si>
  <si>
    <t>732726091689</t>
  </si>
  <si>
    <t>LCTAXXXXG05NSMED</t>
  </si>
  <si>
    <t>18", nice color</t>
  </si>
  <si>
    <t>Physocarpus opulifolius ('Seward') Summer Wine®</t>
  </si>
  <si>
    <t>732726049727</t>
  </si>
  <si>
    <t>PHCOLSUWG03NSMED</t>
  </si>
  <si>
    <t>lightly pruned</t>
  </si>
  <si>
    <t>Rhodo.  Landmark</t>
  </si>
  <si>
    <t>732726068285</t>
  </si>
  <si>
    <t>RHDXXLARG05NSMED</t>
  </si>
  <si>
    <t>18-24", new growth</t>
  </si>
  <si>
    <t>Rhodo. cat. Nova Zembla</t>
  </si>
  <si>
    <t>732726039360</t>
  </si>
  <si>
    <t>RHDCTNVZG05NSMED</t>
  </si>
  <si>
    <t>732726038264</t>
  </si>
  <si>
    <t>RHDCTNVZG03NSMED</t>
  </si>
  <si>
    <t>Rhodo. cat. Purpureum Elegans</t>
  </si>
  <si>
    <t>732726039384</t>
  </si>
  <si>
    <t>RHDCTPELG10NSMED</t>
  </si>
  <si>
    <t>15-18", new crop</t>
  </si>
  <si>
    <t>15", new crop, bloom to passing</t>
  </si>
  <si>
    <t>bloom to passing</t>
  </si>
  <si>
    <t>Spiraea japonica Double Play® Big Bang</t>
  </si>
  <si>
    <t>732726077515</t>
  </si>
  <si>
    <t>SPAJPDBGG03NSMED</t>
  </si>
  <si>
    <t>732726074835</t>
  </si>
  <si>
    <t>SYRPTLMKMG07NSMED</t>
  </si>
  <si>
    <t>12"+, fresh color</t>
  </si>
  <si>
    <t>24-26"</t>
  </si>
  <si>
    <t>Viburnum plicatum 'Steady Eddy'™</t>
  </si>
  <si>
    <t>732726099197</t>
  </si>
  <si>
    <t>VBRPMSYYG03NSMED</t>
  </si>
  <si>
    <t>some bud/bloom</t>
  </si>
  <si>
    <t>Achillea  Sassy Summer Lemon</t>
  </si>
  <si>
    <t>732726095922</t>
  </si>
  <si>
    <t>ACHXXSLOG02NSMED</t>
  </si>
  <si>
    <t>Bergenia  Dragonfly™ Sakura</t>
  </si>
  <si>
    <t>732726088672</t>
  </si>
  <si>
    <t>BRGXXDFSG01NSMED</t>
  </si>
  <si>
    <t>Brunnera macrop. Jack Frost</t>
  </si>
  <si>
    <t>732726080638</t>
  </si>
  <si>
    <t>BRNMCJCFG01NSMED</t>
  </si>
  <si>
    <t>Centaurea montana Amethyst Dream'</t>
  </si>
  <si>
    <t>732726088764</t>
  </si>
  <si>
    <t>CNTMTAHDG01NSMED</t>
  </si>
  <si>
    <t>Ceratostigma plumbaganoides</t>
  </si>
  <si>
    <t>732726076723</t>
  </si>
  <si>
    <t>CERPLUXXXG01NSMED</t>
  </si>
  <si>
    <t>Coreopsis  Limoncello Golden</t>
  </si>
  <si>
    <t>732726086944</t>
  </si>
  <si>
    <t>CROXXLCGG01NSMED</t>
  </si>
  <si>
    <t>Coreopsis rosea American Dream</t>
  </si>
  <si>
    <t>732726005655</t>
  </si>
  <si>
    <t>CRORSAMDG02NSMED</t>
  </si>
  <si>
    <t>Delosperma  Fire Spinner®</t>
  </si>
  <si>
    <t>732726072596</t>
  </si>
  <si>
    <t>DLMXXFSPG01NSMED</t>
  </si>
  <si>
    <t>Dicentra  Pink Diamonds</t>
  </si>
  <si>
    <t>732726094871</t>
  </si>
  <si>
    <t>DCNXXPKDG01NSMED</t>
  </si>
  <si>
    <t>Dicentra eximia</t>
  </si>
  <si>
    <t>732726088061</t>
  </si>
  <si>
    <t>DCNEMXXXG01NSMED</t>
  </si>
  <si>
    <t>Echin.  Eye-Catcher™ 'Canary Feathers'</t>
  </si>
  <si>
    <t>732726092853</t>
  </si>
  <si>
    <t>ECHXXECNG01NSMED</t>
  </si>
  <si>
    <t>Heliopsis hel. 'Bleeding Hearts'</t>
  </si>
  <si>
    <t>732726098084</t>
  </si>
  <si>
    <t>HELHLIBDHG02NSMED</t>
  </si>
  <si>
    <t xml:space="preserve">Pot full, bloom </t>
  </si>
  <si>
    <t>Hemer.  Rainbow Rhythm® Ruby Spider</t>
  </si>
  <si>
    <t>732726082250</t>
  </si>
  <si>
    <t xml:space="preserve">3/4 full, bud/bloom </t>
  </si>
  <si>
    <t>Heuchera  Primo® Peachberry Ice</t>
  </si>
  <si>
    <t>732726084971</t>
  </si>
  <si>
    <t>HCHXXPBYG01NSMED</t>
  </si>
  <si>
    <t>Hibiscus  Blackberry Merlot</t>
  </si>
  <si>
    <t>732726093171</t>
  </si>
  <si>
    <t>HBSXXBKMG03NSMED</t>
  </si>
  <si>
    <t>Hibiscus  Head Over Heels® Adore</t>
  </si>
  <si>
    <t>732726093188</t>
  </si>
  <si>
    <t>HBSXXHHAG03NSMED</t>
  </si>
  <si>
    <t>Hibiscus  Starry Starry Night</t>
  </si>
  <si>
    <t>732726088900</t>
  </si>
  <si>
    <t>HBSXXSRYG03NSMED</t>
  </si>
  <si>
    <t>Hibiscus  Summerific® Berry Awesome PPAF</t>
  </si>
  <si>
    <t>732726080874</t>
  </si>
  <si>
    <t>Hibiscus  Summerific® 'Candy Crush'</t>
  </si>
  <si>
    <t>732726098176</t>
  </si>
  <si>
    <t>HBSXXSFYG03NSMED</t>
  </si>
  <si>
    <t>Hibiscus  Summerific® Edge of Night</t>
  </si>
  <si>
    <t>732726099623</t>
  </si>
  <si>
    <t>HBSXXSEFG03NSMED</t>
  </si>
  <si>
    <t>732726098190</t>
  </si>
  <si>
    <t>Hibiscus  Summerific® Holy Grail</t>
  </si>
  <si>
    <t>732726086647</t>
  </si>
  <si>
    <t>HBSXXSHGG03NSMED</t>
  </si>
  <si>
    <t>Hibiscus  Summerific® Perfect Storm PPAF</t>
  </si>
  <si>
    <t>732726080881</t>
  </si>
  <si>
    <t>HBSXXSEOG03NSMED</t>
  </si>
  <si>
    <t>Hibiscus  Summerific® Spinerella</t>
  </si>
  <si>
    <t>732726098213</t>
  </si>
  <si>
    <t>HBSXXSPLG03NSMED</t>
  </si>
  <si>
    <t>Hosta  Krossa Regal</t>
  </si>
  <si>
    <t>732726007178</t>
  </si>
  <si>
    <t>HSTXXKRGG02NSMED</t>
  </si>
  <si>
    <t>Lamium maculatum 'Pink Pewter'</t>
  </si>
  <si>
    <t>732726079915</t>
  </si>
  <si>
    <t>LMUMCLPPWG01NSMED</t>
  </si>
  <si>
    <t>Lamium maculatum 'Purple Dragon'</t>
  </si>
  <si>
    <t>732726076853</t>
  </si>
  <si>
    <t>LMUMCLPDRG01NSMED</t>
  </si>
  <si>
    <t>Leucanthemum x superbum 'Whoops-a-Daisy'</t>
  </si>
  <si>
    <t>732726084520</t>
  </si>
  <si>
    <t>LCNSPMWPDG01NSMED</t>
  </si>
  <si>
    <t>Liatris spicata 'Floristan White'</t>
  </si>
  <si>
    <t>732726044203</t>
  </si>
  <si>
    <t>LTRSPTFSWG02NSMED</t>
  </si>
  <si>
    <t>Nepeta x faassenii 'Junior Walker' ™</t>
  </si>
  <si>
    <t>732726072626</t>
  </si>
  <si>
    <t>NEPFAAJNWG01NSMED</t>
  </si>
  <si>
    <t>Nepeta x faassenii 'Kit Kat'</t>
  </si>
  <si>
    <t>Nepeta x faassenii 'Walker's Low'</t>
  </si>
  <si>
    <t>732726049246</t>
  </si>
  <si>
    <t>NEPFAAWALG01NSMED</t>
  </si>
  <si>
    <t>Perovskia atriplicifolia 'Crazy Blue'</t>
  </si>
  <si>
    <t>732726081154</t>
  </si>
  <si>
    <t>PRKATLCRZG02NSMED</t>
  </si>
  <si>
    <t>Phlox  'Amethyst Pearl'</t>
  </si>
  <si>
    <t>732726083882</t>
  </si>
  <si>
    <t>PHXXXATPG02NSMED</t>
  </si>
  <si>
    <t>Phlox  Opening Act 'Blush'</t>
  </si>
  <si>
    <t>732726090262</t>
  </si>
  <si>
    <t>PHXXXOABG02NSMED</t>
  </si>
  <si>
    <t>Phlox pani. Flame™ 'Blue'</t>
  </si>
  <si>
    <t>732726098633</t>
  </si>
  <si>
    <t>PHXPNCFLMG01NSMED</t>
  </si>
  <si>
    <t>Phlox pani. Flame™ 'Purple'</t>
  </si>
  <si>
    <t>732726090477</t>
  </si>
  <si>
    <t>PHXPNCFPUG01NSMED</t>
  </si>
  <si>
    <t>Platycodon  Pop Star™ 'Blue'</t>
  </si>
  <si>
    <t>732726089136</t>
  </si>
  <si>
    <t>PLCXXPPBG01NSMED</t>
  </si>
  <si>
    <t>Salvia nemorosa Lyrical™ 'Rose'</t>
  </si>
  <si>
    <t>732726095373</t>
  </si>
  <si>
    <t>SLVNMLYEG02NSMED</t>
  </si>
  <si>
    <t>Sedum  'Flaming Carpet' ™</t>
  </si>
  <si>
    <t>732726081222</t>
  </si>
  <si>
    <t>SDMXXFMRG01NSMED</t>
  </si>
  <si>
    <t>Sempervivum  'Black'</t>
  </si>
  <si>
    <t>732726094161</t>
  </si>
  <si>
    <t>SPVXXBCKG01NSMED</t>
  </si>
  <si>
    <t>Spigelia marilandica 'Little Redhead'</t>
  </si>
  <si>
    <t>732726094192</t>
  </si>
  <si>
    <t>SPGMRLLRHG02NSMED</t>
  </si>
  <si>
    <t>Stachys byzantina 'Helene Von Stein'</t>
  </si>
  <si>
    <t>732726081246</t>
  </si>
  <si>
    <t>STCBYHVSG01NSMED</t>
  </si>
  <si>
    <t>Veronica  'Lavender Lightsaber'</t>
  </si>
  <si>
    <t>732726087125</t>
  </si>
  <si>
    <t>VRCXXLDLG02NSMED</t>
  </si>
  <si>
    <t>Veronica  Magic Show® 'Purple Illusion'</t>
  </si>
  <si>
    <t>732726090163</t>
  </si>
  <si>
    <t>VRCXXMSPG01NSMED</t>
  </si>
  <si>
    <t>Veronica  'Perfectly Picasso'</t>
  </si>
  <si>
    <t>732726090187</t>
  </si>
  <si>
    <t>VRCXXPYCG02NSMED</t>
  </si>
  <si>
    <t>Veronica  'Purple Leia'</t>
  </si>
  <si>
    <t>732726098596</t>
  </si>
  <si>
    <t>VRCXXPPIG02NSMED</t>
  </si>
  <si>
    <t>Veronica spicata 'Bubblegum Candles'</t>
  </si>
  <si>
    <t>732726094239</t>
  </si>
  <si>
    <t>VRCSPTBBNG01NSMED</t>
  </si>
  <si>
    <t>Veronica spicata Moody Blues® 'Dark Blue'</t>
  </si>
  <si>
    <t>732726082120</t>
  </si>
  <si>
    <t>VRCSPTDKBG01NSMED</t>
  </si>
  <si>
    <t>Veronica spicata Moody Blues® 'Mauve'</t>
  </si>
  <si>
    <t>732726082137</t>
  </si>
  <si>
    <t>VRCSPTMVEG01NSMED</t>
  </si>
  <si>
    <t>Veronica spicata 'Purplegum Candles'</t>
  </si>
  <si>
    <t>732726094246</t>
  </si>
  <si>
    <t>VRCSPTPGCG01NSMED</t>
  </si>
  <si>
    <t>Veronica spicata 'Snow Candles'</t>
  </si>
  <si>
    <t>732726094772</t>
  </si>
  <si>
    <t>VRCSPTSANG01NSMED</t>
  </si>
  <si>
    <t>Panicum virgatum Prairie Winds® 'Apache Rose'</t>
  </si>
  <si>
    <t>20-22"</t>
  </si>
  <si>
    <t>732726082823</t>
  </si>
  <si>
    <t>PANVRTAPEG03NSMED</t>
  </si>
  <si>
    <t>PNNAOHMNG03NSMED</t>
  </si>
  <si>
    <t xml:space="preserve">bloom </t>
  </si>
  <si>
    <t>berries</t>
  </si>
  <si>
    <t>15-18", budded</t>
  </si>
  <si>
    <t xml:space="preserve">18-20" </t>
  </si>
  <si>
    <t xml:space="preserve">22-24" </t>
  </si>
  <si>
    <t>budded</t>
  </si>
  <si>
    <t>Bushel and Berry™</t>
  </si>
  <si>
    <t>fruits mid to late season, z5</t>
  </si>
  <si>
    <t>fruits late spring, z3</t>
  </si>
  <si>
    <t>fruits early summer, z4</t>
  </si>
  <si>
    <t>fruits early to midsummer, z6</t>
  </si>
  <si>
    <t>732726026780</t>
  </si>
  <si>
    <t>AZLEVBWPG02NSMED</t>
  </si>
  <si>
    <t>24-26", nice</t>
  </si>
  <si>
    <t>732726003217</t>
  </si>
  <si>
    <t>AZLEVTRDG02NSMED</t>
  </si>
  <si>
    <t>Buddleia  CranRazz™</t>
  </si>
  <si>
    <t>732726084612</t>
  </si>
  <si>
    <t>BDDXXCZZG03NSMED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</si>
  <si>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</si>
  <si>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</si>
  <si>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</si>
  <si>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</si>
  <si>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</si>
  <si>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</si>
  <si>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x Miss Violet</t>
  </si>
  <si>
    <t>732726081420</t>
  </si>
  <si>
    <t>BDDXXMSVG03NSMED</t>
  </si>
  <si>
    <t>6-8"</t>
  </si>
  <si>
    <t>732726005204</t>
  </si>
  <si>
    <t>BXSXXGVLG01NSMED</t>
  </si>
  <si>
    <t>Caryopteris x cland. 'Beyond Midnight' ® #27426</t>
  </si>
  <si>
    <t>16-18", bud/bloom</t>
  </si>
  <si>
    <t>732726084117</t>
  </si>
  <si>
    <t>CRTCDBYDG02NSMED</t>
  </si>
  <si>
    <t>24" budded</t>
  </si>
  <si>
    <t>Hibiscus syriacus Azurri Blue Satin®</t>
  </si>
  <si>
    <t>732726099319</t>
  </si>
  <si>
    <t>HBSSYAZLG03NSMED</t>
  </si>
  <si>
    <t>Hibiscus syriacus White Chiffon™</t>
  </si>
  <si>
    <t>732726079274</t>
  </si>
  <si>
    <t>HBSSYWTCG03NSMED</t>
  </si>
  <si>
    <t>bud/bloom, nice color</t>
  </si>
  <si>
    <t>Hydrangea anomala spp. petiolaris</t>
  </si>
  <si>
    <t>732726074668</t>
  </si>
  <si>
    <t>HYDANMXXXG03NSMED</t>
  </si>
  <si>
    <t>Hydrangea arbor. Incrediball® Blush PP28280</t>
  </si>
  <si>
    <t>732726094901</t>
  </si>
  <si>
    <t>HYDARBINLG03NSMED</t>
  </si>
  <si>
    <t>18"+, bud/bloom</t>
  </si>
  <si>
    <t>15-18" budding</t>
  </si>
  <si>
    <t>22", bud/bloom</t>
  </si>
  <si>
    <t>Ilex crenata Helleri</t>
  </si>
  <si>
    <t>732726042483</t>
  </si>
  <si>
    <t>ILXCRTHLRG03NSMED</t>
  </si>
  <si>
    <t>30", good color</t>
  </si>
  <si>
    <t>36", new crop, great color</t>
  </si>
  <si>
    <t>22", new crop</t>
  </si>
  <si>
    <t>18-24", fresh growth</t>
  </si>
  <si>
    <t>Junip. virginiana 'Grey Owl'</t>
  </si>
  <si>
    <t>732726081567</t>
  </si>
  <si>
    <t>JNPVGGRYG03NSMED</t>
  </si>
  <si>
    <t>22"</t>
  </si>
  <si>
    <t>Osmanthus heterophyllus Goshiki</t>
  </si>
  <si>
    <t>732726067356</t>
  </si>
  <si>
    <t>OSNHTRGHKG03NSMED</t>
  </si>
  <si>
    <t>24-30",  new growth</t>
  </si>
  <si>
    <t xml:space="preserve">18-24",  new growth </t>
  </si>
  <si>
    <t>24", new growth</t>
  </si>
  <si>
    <t>Rhodo. cat. English Roseum</t>
  </si>
  <si>
    <t>732726044470</t>
  </si>
  <si>
    <t>RHDCTENRG05NSMED</t>
  </si>
  <si>
    <t>732726047105</t>
  </si>
  <si>
    <t>RHDCTENRG03NSMED</t>
  </si>
  <si>
    <t>732726038288</t>
  </si>
  <si>
    <t>RHDCTPELG03NSMED</t>
  </si>
  <si>
    <t>732726015357</t>
  </si>
  <si>
    <t>RHDCTPELG05NSMED</t>
  </si>
  <si>
    <t>732726039087</t>
  </si>
  <si>
    <t>RHDCTRSKG05NSMED</t>
  </si>
  <si>
    <t>15", bloom</t>
  </si>
  <si>
    <t>18", landscape</t>
  </si>
  <si>
    <t>20", new growth</t>
  </si>
  <si>
    <t>past bloom</t>
  </si>
  <si>
    <t>new crop</t>
  </si>
  <si>
    <t>15-18", passed bloom</t>
  </si>
  <si>
    <t>15", nice color</t>
  </si>
  <si>
    <t>Weigela fl. Sonic Bloom® Pink</t>
  </si>
  <si>
    <t>732726079137</t>
  </si>
  <si>
    <t>WGLFLSBPG03NSMED</t>
  </si>
  <si>
    <t>24", bud/bloom</t>
  </si>
  <si>
    <t xml:space="preserve">3/4 Trellis, budding </t>
  </si>
  <si>
    <t>Allium  Lavender Bubbles</t>
  </si>
  <si>
    <t>732726094727</t>
  </si>
  <si>
    <t>AIMXXLVBG01NSMED</t>
  </si>
  <si>
    <t>Artemisia schmidt. Silver Mound</t>
  </si>
  <si>
    <t>732726026575</t>
  </si>
  <si>
    <t>ARESCMSLVG02NSMED</t>
  </si>
  <si>
    <t>Aster novae-angliae 'Grape Crush'</t>
  </si>
  <si>
    <t>732726097711</t>
  </si>
  <si>
    <t>ASTNVNGCSG02NSMED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</si>
  <si>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</si>
  <si>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</si>
  <si>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</si>
  <si>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</si>
  <si>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</si>
  <si>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</si>
  <si>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732726051645</t>
  </si>
  <si>
    <t>ASBCHVISG01NSMED</t>
  </si>
  <si>
    <t>Astilbe chin. Visions in Pink</t>
  </si>
  <si>
    <t>732726065505</t>
  </si>
  <si>
    <t>ASBCHVPKG02NSMED</t>
  </si>
  <si>
    <t>Astilbe chin. Visions in Red</t>
  </si>
  <si>
    <t>732726065529</t>
  </si>
  <si>
    <t>ASBCHVREG02NSMED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</si>
  <si>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</si>
  <si>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</si>
  <si>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</si>
  <si>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</si>
  <si>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</si>
  <si>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</si>
  <si>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Astilbe x arendsii Deutschland</t>
  </si>
  <si>
    <t>732726026582</t>
  </si>
  <si>
    <t>ASBARNDTSG02NSMED</t>
  </si>
  <si>
    <t>Astilbe x arendsii Fanal</t>
  </si>
  <si>
    <t>732726026605</t>
  </si>
  <si>
    <t>ASBARNFNLG02NSMED</t>
  </si>
  <si>
    <t>Dianthus  Beauties® Olivia Cherry</t>
  </si>
  <si>
    <t>732726091122</t>
  </si>
  <si>
    <t>DNTXXBCHG01NSMED</t>
  </si>
  <si>
    <t>Dianthus  Beauties® Olivia Sweet</t>
  </si>
  <si>
    <t>732726092686</t>
  </si>
  <si>
    <t>DNTXXBTOG01NSMED</t>
  </si>
  <si>
    <t>Dianthus  Beauties® Olivia Wild</t>
  </si>
  <si>
    <t>732726091139</t>
  </si>
  <si>
    <t>DNTXXBWDG01NSMED</t>
  </si>
  <si>
    <t>Echinacea  Butterfly ™ 'Rainbow Marcella'</t>
  </si>
  <si>
    <t>732726080812</t>
  </si>
  <si>
    <t>ECHXXBBMG01NSMED</t>
  </si>
  <si>
    <t>Echinacea purpurea Magnus</t>
  </si>
  <si>
    <t>732726006171</t>
  </si>
  <si>
    <t>ECHPRMGNG02NSMED</t>
  </si>
  <si>
    <t>Geranium  Rozanne®</t>
  </si>
  <si>
    <t>Pot full, bud/bloom, new crop</t>
  </si>
  <si>
    <t>732726048645</t>
  </si>
  <si>
    <t>GERXXROZG02NSMED</t>
  </si>
  <si>
    <t>732726073838</t>
  </si>
  <si>
    <t>GERXXROZG01NSMED</t>
  </si>
  <si>
    <t>Hemer.  Rainbow Rhythm® Lake of Fire</t>
  </si>
  <si>
    <t>732726090521</t>
  </si>
  <si>
    <t>HMRXXRLFG02NSMED</t>
  </si>
  <si>
    <t>Heuchera  Dressed Up™ Ball Gown</t>
  </si>
  <si>
    <t>732726099548</t>
  </si>
  <si>
    <t>HCHXXDPBG02NSMED</t>
  </si>
  <si>
    <t>Heuchera  Primo® Pistachio Ambrosia</t>
  </si>
  <si>
    <t>732726097773</t>
  </si>
  <si>
    <t>HCHXXPTAG01NSMED</t>
  </si>
  <si>
    <t>Lavandula angus. 'Sweet Romance' ®</t>
  </si>
  <si>
    <t>732726083448</t>
  </si>
  <si>
    <t>LVNAGSOMG01NSMED</t>
  </si>
  <si>
    <t>Lavandula x inter. 'Phenomenal'</t>
  </si>
  <si>
    <t>732726076860</t>
  </si>
  <si>
    <t>LVNINPHNG01NSMED</t>
  </si>
  <si>
    <t>Nepeta  'Blue Prelude'</t>
  </si>
  <si>
    <t>732726089013</t>
  </si>
  <si>
    <t>NEPXXBULG01NSMED</t>
  </si>
  <si>
    <t>Nepeta  'Picture Purrfect'</t>
  </si>
  <si>
    <t>732726096141</t>
  </si>
  <si>
    <t>NEPXXPFTG01NSMED</t>
  </si>
  <si>
    <t>732726056237</t>
  </si>
  <si>
    <t>NEPFAAKATG01NSMED</t>
  </si>
  <si>
    <t>732726048607</t>
  </si>
  <si>
    <t>NEPFAAWALG02NSMED</t>
  </si>
  <si>
    <t>Phlox pani. Bambini® 'Cherry Crush'</t>
  </si>
  <si>
    <t>732726093836</t>
  </si>
  <si>
    <t>PHXPNCBCUG01NSMED</t>
  </si>
  <si>
    <t>Phlox pani. 'Laura'</t>
  </si>
  <si>
    <t>732726079335</t>
  </si>
  <si>
    <t>PHXPNCLAUG02NSMED</t>
  </si>
  <si>
    <t>Phlox pani. Luminary™ 'Ultraviolet'</t>
  </si>
  <si>
    <t>732726093881</t>
  </si>
  <si>
    <t>PHXPNCLULG02NSMED</t>
  </si>
  <si>
    <t>Platycodon  Pop Star™ 'Pink'</t>
  </si>
  <si>
    <t>732726089143</t>
  </si>
  <si>
    <t>PLCXXPOKG01NSMED</t>
  </si>
  <si>
    <t>Salvia  Color Spires® 'Back to the Fuschia'</t>
  </si>
  <si>
    <t>732726090125</t>
  </si>
  <si>
    <t>SLVXXCSFG02NSMED</t>
  </si>
  <si>
    <t>Salvia  Color Spires® 'Crystal Blue'</t>
  </si>
  <si>
    <t>732726089204</t>
  </si>
  <si>
    <t>SLVXXCYBG02NSMED</t>
  </si>
  <si>
    <t>Salvia  Color Spires® 'Pink Dawn'</t>
  </si>
  <si>
    <t>732726084261</t>
  </si>
  <si>
    <t>SLVXXCSPG01NSMED</t>
  </si>
  <si>
    <t>Salvia  Confetti Garden™ 'La Salute'</t>
  </si>
  <si>
    <t>732726092495</t>
  </si>
  <si>
    <t>SLVXXCGLG01NSMED</t>
  </si>
  <si>
    <t>Salvia  Fashionista® 'Evening Attire'</t>
  </si>
  <si>
    <t>732726098473</t>
  </si>
  <si>
    <t>SLVXXFEAG02NSMED</t>
  </si>
  <si>
    <t>Salvia nemorosa 'Spring King'</t>
  </si>
  <si>
    <t>732726095380</t>
  </si>
  <si>
    <t>SLVNMSKIG01NSMED</t>
  </si>
  <si>
    <t>Salvia x superba 'May Night'</t>
  </si>
  <si>
    <t>732726044234</t>
  </si>
  <si>
    <t>SLVSPMYNG02NSMED</t>
  </si>
  <si>
    <t>Sedum telephium 'Matrona'</t>
  </si>
  <si>
    <t>732726094130</t>
  </si>
  <si>
    <t>SDMTLPMTNG02NSMED</t>
  </si>
  <si>
    <t>Veronica austriaca 'Venice Blue'</t>
  </si>
  <si>
    <t>732726081291</t>
  </si>
  <si>
    <t>VRCASTVNBG02NSMED</t>
  </si>
  <si>
    <t>Athyrium  Ghost™</t>
  </si>
  <si>
    <t>Ghost</t>
  </si>
  <si>
    <t>732726079151</t>
  </si>
  <si>
    <t>ATHXXGHOG01NSMED</t>
  </si>
  <si>
    <t>Athyrium nip. pictum 'Regal Red'</t>
  </si>
  <si>
    <t>Regal Red</t>
  </si>
  <si>
    <t>732726083547</t>
  </si>
  <si>
    <t>ATHNPPRLDG01NSMED</t>
  </si>
  <si>
    <t>Matteuccias struthiopteris</t>
  </si>
  <si>
    <t>Ostrich</t>
  </si>
  <si>
    <t>732726086050</t>
  </si>
  <si>
    <t>MTTSTTXXXG01NSMED</t>
  </si>
  <si>
    <t>Onoclea sensibilis</t>
  </si>
  <si>
    <t>Sensitive</t>
  </si>
  <si>
    <t>732726087071</t>
  </si>
  <si>
    <t>ONCSNBXXXG01NSMED</t>
  </si>
  <si>
    <t>36-39"</t>
  </si>
  <si>
    <t>Miscanthus sinensis 'Strictus'</t>
  </si>
  <si>
    <t>MSCSNSTIG02NSMED</t>
  </si>
  <si>
    <t>22-25"</t>
  </si>
  <si>
    <t>12-14"</t>
  </si>
  <si>
    <t xml:space="preserve">Trellis full, budded </t>
  </si>
  <si>
    <t>bloom,  black, z6</t>
  </si>
  <si>
    <t>budded, yellow, z3</t>
  </si>
  <si>
    <t>budded, deep red, z3</t>
  </si>
  <si>
    <t>budded, red, z4</t>
  </si>
  <si>
    <t>Allium  Bubble Bath</t>
  </si>
  <si>
    <t>AIMXXBATG01NSMED</t>
  </si>
  <si>
    <t>ASBXXRISG02NSMED</t>
  </si>
  <si>
    <t>HBSXXVLRG03NSMED</t>
  </si>
  <si>
    <t>HBSSYPLUG03NSMED</t>
  </si>
  <si>
    <t>HYDMCPOAG03NSMED</t>
  </si>
  <si>
    <t xml:space="preserve"> </t>
  </si>
  <si>
    <t xml:space="preserve">24-30" </t>
  </si>
  <si>
    <t>24-30"</t>
  </si>
  <si>
    <t>PNNAOLTBG01NSMED</t>
  </si>
  <si>
    <t>PNNAOLTBG02NSMED</t>
  </si>
  <si>
    <t>CRXFLCBZNG01NSMED</t>
  </si>
  <si>
    <t>20-23"</t>
  </si>
  <si>
    <t>MSCSNGRAG02NSMED</t>
  </si>
  <si>
    <t>Miscanthus sinensis 'Zebrinus'</t>
  </si>
  <si>
    <t>23-26"</t>
  </si>
  <si>
    <t>MSCSNZBSG03NSMED</t>
  </si>
  <si>
    <t>MSCSNSTIG03NSMED</t>
  </si>
  <si>
    <t>MSCSNMFNG03NSMED</t>
  </si>
  <si>
    <t>21-24"</t>
  </si>
  <si>
    <t>MSCSNGRAG03NSMED</t>
  </si>
  <si>
    <t>Miscanthus sinensis 'Adagio'</t>
  </si>
  <si>
    <t>MSCSNADGG03NSMED</t>
  </si>
  <si>
    <t>Miscanthus sinensis 'Cabaret'</t>
  </si>
  <si>
    <t>MSCSNCABG03NSMED</t>
  </si>
  <si>
    <t>CLMACUOVRG03NSMED</t>
  </si>
  <si>
    <t>19-22"</t>
  </si>
  <si>
    <t>PANVRTSHHG03NSMED</t>
  </si>
  <si>
    <t>PNNAORDAG03NSMED</t>
  </si>
  <si>
    <t>Rubus  Raspberry ShortCake® #22141</t>
  </si>
  <si>
    <t xml:space="preserve">Bushel and Berry™, bud/bloom </t>
  </si>
  <si>
    <t>732726086814</t>
  </si>
  <si>
    <t>RUBBBRPKG02NSMED</t>
  </si>
  <si>
    <t>732726001732</t>
  </si>
  <si>
    <t>AZLEVHNCG02NSMED</t>
  </si>
  <si>
    <t>732726001831</t>
  </si>
  <si>
    <t>AZLEVHNCG05NSMED</t>
  </si>
  <si>
    <t>26-28", nice</t>
  </si>
  <si>
    <t>12", new crop</t>
  </si>
  <si>
    <t>732726002524</t>
  </si>
  <si>
    <t>AZLEVPSLG02NSMED</t>
  </si>
  <si>
    <t>Budd. dav. Lo &amp; Behold® Pink Micro Chip</t>
  </si>
  <si>
    <t>732726083516</t>
  </si>
  <si>
    <t>BDDDVPCCG02NSMED</t>
  </si>
  <si>
    <t>Buddleia dav. Lo &amp; Behold® Purple Haze</t>
  </si>
  <si>
    <t>732726092402</t>
  </si>
  <si>
    <t>BDDDVLPHG02NSMED</t>
  </si>
  <si>
    <t>26"</t>
  </si>
  <si>
    <t>Hibiscus syr. Lavender Chiffon® (Tree Form)</t>
  </si>
  <si>
    <t>732726099029</t>
  </si>
  <si>
    <t>HBSSYLCTG07NSMED</t>
  </si>
  <si>
    <t>Hibiscus syriacus 'Paraplu Rouge'™</t>
  </si>
  <si>
    <t>732726099043</t>
  </si>
  <si>
    <t>Hibiscus syriacus Pink Chiffon® (Tree Form)</t>
  </si>
  <si>
    <t>732726099067</t>
  </si>
  <si>
    <t>HBSSYPCXG07NSMED</t>
  </si>
  <si>
    <t>36", bud/bloom</t>
  </si>
  <si>
    <t>Hydrangea macrop. Pop Star™</t>
  </si>
  <si>
    <t>732726098862</t>
  </si>
  <si>
    <t>732726077430</t>
  </si>
  <si>
    <t>15-18"+, budding</t>
  </si>
  <si>
    <t>Hydrangea pani. Tiny Quick Fire™</t>
  </si>
  <si>
    <t>732726098794</t>
  </si>
  <si>
    <t>HYDPNCTQRG03NSMED</t>
  </si>
  <si>
    <t>18"+. budding</t>
  </si>
  <si>
    <t>15" foliage only</t>
  </si>
  <si>
    <t>15"+, new crop/tip pruned</t>
  </si>
  <si>
    <t>15", tip pruned</t>
  </si>
  <si>
    <t>15", new crop/ tip pruned</t>
  </si>
  <si>
    <t>Ilex x mes. Castle Spire® USPP14,310</t>
  </si>
  <si>
    <t>732726087262</t>
  </si>
  <si>
    <t>ILXMSCAEG03NSMED</t>
  </si>
  <si>
    <t>24" berries</t>
  </si>
  <si>
    <t>Ilex x meserveae Blue Princess</t>
  </si>
  <si>
    <t>732726008793</t>
  </si>
  <si>
    <t>ILXMSBPSG03NSMED</t>
  </si>
  <si>
    <t xml:space="preserve">18"+, fresh growth </t>
  </si>
  <si>
    <t xml:space="preserve">15"+, fresh growth </t>
  </si>
  <si>
    <t xml:space="preserve">18-22"  new crop, nice color </t>
  </si>
  <si>
    <t>15" new crop</t>
  </si>
  <si>
    <t xml:space="preserve">12-15", fresh growth </t>
  </si>
  <si>
    <t xml:space="preserve">18"+ </t>
  </si>
  <si>
    <t>18-20", bloom to passing</t>
  </si>
  <si>
    <t>18-20",  new crop, nice</t>
  </si>
  <si>
    <t>30",  new growth</t>
  </si>
  <si>
    <t>732726047921</t>
  </si>
  <si>
    <t>PCAGLCNCG07NSMED</t>
  </si>
  <si>
    <t>Pieris japonica Brouwer's Beauty</t>
  </si>
  <si>
    <t>732726014046</t>
  </si>
  <si>
    <t>PRIJPBBTG03NSMED</t>
  </si>
  <si>
    <t xml:space="preserve">18-20", new growth </t>
  </si>
  <si>
    <t>732726039032</t>
  </si>
  <si>
    <t>PRIJPDRYG03NSMED</t>
  </si>
  <si>
    <t>Pieris japonica Katsura PP15452</t>
  </si>
  <si>
    <t>732726081574</t>
  </si>
  <si>
    <t>PRIJPKTSG03NSMED</t>
  </si>
  <si>
    <t>Pieris japonica Red Mill</t>
  </si>
  <si>
    <t>732726046979</t>
  </si>
  <si>
    <t>PRIJPRMLG05NSMED</t>
  </si>
  <si>
    <t>white, z5</t>
  </si>
  <si>
    <t>732726042674</t>
  </si>
  <si>
    <t>PRIJPRMLG03NSMED</t>
  </si>
  <si>
    <t>24" new crop</t>
  </si>
  <si>
    <t>30-34"</t>
  </si>
  <si>
    <t>15", bloom to passing</t>
  </si>
  <si>
    <t xml:space="preserve">15-18",bloom, new crop </t>
  </si>
  <si>
    <t>Thuja occidentalis 'Anna's Magic Ball'™</t>
  </si>
  <si>
    <t>8-10"</t>
  </si>
  <si>
    <t>732726081642</t>
  </si>
  <si>
    <t>THJOCAASG02NSMED</t>
  </si>
  <si>
    <t>26-28", berries</t>
  </si>
  <si>
    <t>24-28", budded</t>
  </si>
  <si>
    <t xml:space="preserve"> nice color</t>
  </si>
  <si>
    <t>15-18", bud/ bloom, new crop</t>
  </si>
  <si>
    <t>15-18", bloom, new crop</t>
  </si>
  <si>
    <t>great color</t>
  </si>
  <si>
    <t>22", bud/bloom, nice color</t>
  </si>
  <si>
    <t>Clematis  Etiole Violette</t>
  </si>
  <si>
    <t>732726048812</t>
  </si>
  <si>
    <t>CMAXXETVG02NSMED</t>
  </si>
  <si>
    <t>Wisteria macrostachya 'Blue Moon'</t>
  </si>
  <si>
    <t>732726100688</t>
  </si>
  <si>
    <t>WSRMAOBEMG03NSMED</t>
  </si>
  <si>
    <t>Ajuga  Feathered Friends™ Cordial Canary</t>
  </si>
  <si>
    <t>732726092198</t>
  </si>
  <si>
    <t>AJGXXFFCG01NSMED</t>
  </si>
  <si>
    <t>Ajuga  Feathered Friends™ Parrot Paradise</t>
  </si>
  <si>
    <t>732726092204</t>
  </si>
  <si>
    <t>AJGXXFPDG01NSMED</t>
  </si>
  <si>
    <t>732726100893</t>
  </si>
  <si>
    <t>Allium  Serendipity</t>
  </si>
  <si>
    <t>732726088382</t>
  </si>
  <si>
    <t>AIMXXSNDG01NSMED</t>
  </si>
  <si>
    <t>732726035362</t>
  </si>
  <si>
    <t>ARESCMSLVG01NSMED</t>
  </si>
  <si>
    <t>Asclepias tuberosa</t>
  </si>
  <si>
    <t>732726072589</t>
  </si>
  <si>
    <t>ASLTSXXXG01NSMED</t>
  </si>
  <si>
    <t>Asclepias tuberosa 'Hello Yellow'</t>
  </si>
  <si>
    <t>732726086456</t>
  </si>
  <si>
    <t>ASLTSHLYG01NSMED</t>
  </si>
  <si>
    <t>Astilbe  Rise and Shine</t>
  </si>
  <si>
    <t>732726101371</t>
  </si>
  <si>
    <t xml:space="preserve">Pot full, bud/bloom, new crop </t>
  </si>
  <si>
    <t>Geum  Rustico™ Orange</t>
  </si>
  <si>
    <t>732726081314</t>
  </si>
  <si>
    <t>GUMXXRSCG01NSMED</t>
  </si>
  <si>
    <t>Heuchera  Berry Smoothie</t>
  </si>
  <si>
    <t>732726080898</t>
  </si>
  <si>
    <t>HCHXXBYMG02NSMED</t>
  </si>
  <si>
    <t>Heuchera  Dolce® Apple Twist</t>
  </si>
  <si>
    <t>732726093102</t>
  </si>
  <si>
    <t>HCHXXDATG01NSMED</t>
  </si>
  <si>
    <t>Heuchera  Dolce® Cherry Truffles</t>
  </si>
  <si>
    <t>732726093119</t>
  </si>
  <si>
    <t>HCHXXDCHG01NSMED</t>
  </si>
  <si>
    <t>Heuchera  Dolce® Wildberry</t>
  </si>
  <si>
    <t>732726084605</t>
  </si>
  <si>
    <t>HCHXXWDYG01NSMED</t>
  </si>
  <si>
    <t>Heuchera  Primo® Pretty Pistachio</t>
  </si>
  <si>
    <t>732726087033</t>
  </si>
  <si>
    <t>HCHXXPTTG01NSMED</t>
  </si>
  <si>
    <t>Heuchera  Primo® Wild Rose</t>
  </si>
  <si>
    <t>732726083837</t>
  </si>
  <si>
    <t>HCHXXPWRG01NSMED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</si>
  <si>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</si>
  <si>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</si>
  <si>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</si>
  <si>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</si>
  <si>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</si>
  <si>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</si>
  <si>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Heucherella  'Pink Fizz'</t>
  </si>
  <si>
    <t>732726096073</t>
  </si>
  <si>
    <t>HCAXXPFZG01NSMED</t>
  </si>
  <si>
    <t>Hibiscus  Head Over Heels® 'Desire'</t>
  </si>
  <si>
    <t>732726098138</t>
  </si>
  <si>
    <t>HBSXXHHDG03NSMED</t>
  </si>
  <si>
    <t>Hibiscus  Head Over Heels® 'Dream'</t>
  </si>
  <si>
    <t>732726098145</t>
  </si>
  <si>
    <t>HBSXXHODG03NSMED</t>
  </si>
  <si>
    <t>Hibiscus  Head Over Heels® 'Passion'</t>
  </si>
  <si>
    <t>732726098152</t>
  </si>
  <si>
    <t>HBSXXHOPG03NSMED</t>
  </si>
  <si>
    <t>Hibiscus  Summerific® Valentine's Crush</t>
  </si>
  <si>
    <t>732726100824</t>
  </si>
  <si>
    <t>Iris  louisiana 'Black Gamecock'</t>
  </si>
  <si>
    <t>732726095816</t>
  </si>
  <si>
    <t>IRSXXBGMG02NSMED</t>
  </si>
  <si>
    <t>Iris ensata Lion King</t>
  </si>
  <si>
    <t>732726101098</t>
  </si>
  <si>
    <t>IRSENLOKG02NSMED</t>
  </si>
  <si>
    <t>Iris ensata 'Variegatus'</t>
  </si>
  <si>
    <t>732726067189</t>
  </si>
  <si>
    <t>IRSENVRGG02NSMED</t>
  </si>
  <si>
    <t>Iris pseudata 'Yarai'</t>
  </si>
  <si>
    <t>732726095823</t>
  </si>
  <si>
    <t>IRSPSUYARG02NSMED</t>
  </si>
  <si>
    <t>Iris sibirica 'Caesar's Brother'</t>
  </si>
  <si>
    <t>732726067219</t>
  </si>
  <si>
    <t>IRSSIBCSBG02NSMED</t>
  </si>
  <si>
    <t>Iris sibirica 'Cape Cod Boys'</t>
  </si>
  <si>
    <t>732726095830</t>
  </si>
  <si>
    <t>IRSSIBCPYG02NSMED</t>
  </si>
  <si>
    <t>Iris sibirica Peacock Butterfly™ 'Miss Apple'</t>
  </si>
  <si>
    <t>732726093508</t>
  </si>
  <si>
    <t>IRSSIBPBMG02NSMED</t>
  </si>
  <si>
    <t>Iris sibirica Peacock Butterfly™ 'Uncorked'</t>
  </si>
  <si>
    <t>732726093522</t>
  </si>
  <si>
    <t>IRSSIBPFUG02NSMED</t>
  </si>
  <si>
    <t>Iris sibirica Sunfisher</t>
  </si>
  <si>
    <t>732726101104</t>
  </si>
  <si>
    <t>IRSSIBSFXG02NSMED</t>
  </si>
  <si>
    <t xml:space="preserve">Pot full,bud/bloom </t>
  </si>
  <si>
    <t xml:space="preserve">Pot full,budding </t>
  </si>
  <si>
    <t>pot full, bud/bloom</t>
  </si>
  <si>
    <t>Monarda  Leading Lady® 'Amethyst'</t>
  </si>
  <si>
    <t>732726096110</t>
  </si>
  <si>
    <t>MNRXXLYYG01NSMED</t>
  </si>
  <si>
    <t>Monarda didyma 'Grand Parade'™</t>
  </si>
  <si>
    <t>732726078932</t>
  </si>
  <si>
    <t>MNRDYGAPG01NSMED</t>
  </si>
  <si>
    <t>732726072633</t>
  </si>
  <si>
    <t>NEPFAAJNWG02NSMED</t>
  </si>
  <si>
    <t>3/4 pot, budding</t>
  </si>
  <si>
    <t>732726056244</t>
  </si>
  <si>
    <t>NEPFAAKATG02NSMED</t>
  </si>
  <si>
    <t>Phlox  Opening Act 'Pink A Dot'</t>
  </si>
  <si>
    <t>732726093898</t>
  </si>
  <si>
    <t>PHXXXOPDG02NSMED</t>
  </si>
  <si>
    <t>Phlox pani. Bambini® 'Lucky Liliac'</t>
  </si>
  <si>
    <t>732726093843</t>
  </si>
  <si>
    <t>PHXPNCBLCG01NSMED</t>
  </si>
  <si>
    <t>Phlox pani. Flame™ 'Coral'</t>
  </si>
  <si>
    <t>732726090453</t>
  </si>
  <si>
    <t>PHXPNCFCRG01NSMED</t>
  </si>
  <si>
    <t>Salvia  Color Spires® 'Indiglo Girl'</t>
  </si>
  <si>
    <t>732726090132</t>
  </si>
  <si>
    <t>SLVXXCIGG02NSMED</t>
  </si>
  <si>
    <t>Salvia  Fashionista® 'Moulin Rouge'</t>
  </si>
  <si>
    <t>732726098480</t>
  </si>
  <si>
    <t>SLVXXFMGG02NSMED</t>
  </si>
  <si>
    <t>Salvia nemorosa 'Bumbleblue'</t>
  </si>
  <si>
    <t>732726089235</t>
  </si>
  <si>
    <t>SLVNMBMUG01NSMED</t>
  </si>
  <si>
    <t>Salvia nemorosa 'Marcus' ™</t>
  </si>
  <si>
    <t>732726078734</t>
  </si>
  <si>
    <t>SLVNMMASG02NSMED</t>
  </si>
  <si>
    <t>732726048928</t>
  </si>
  <si>
    <t>SLVSPMYNG01NSMED</t>
  </si>
  <si>
    <t>Pot full, bud/bloom to passing</t>
  </si>
  <si>
    <t xml:space="preserve">Pot full, bud/bloom  </t>
  </si>
  <si>
    <t>Veronica  'Very Van Gogh'</t>
  </si>
  <si>
    <t>732726094253</t>
  </si>
  <si>
    <t>VRCXXVVGG02NSMED</t>
  </si>
  <si>
    <t>Veronica longifolia 'Blue Skywalker'</t>
  </si>
  <si>
    <t>732726084001</t>
  </si>
  <si>
    <t>VRCLGBSWG02NSMED</t>
  </si>
  <si>
    <t>Veronica spicata 'Giles Van Hees'</t>
  </si>
  <si>
    <t>732726077898</t>
  </si>
  <si>
    <t>VRCSPTGVHG01NSMED</t>
  </si>
  <si>
    <t>Andropogon gerardii 'Blackhawks'</t>
  </si>
  <si>
    <t>45-50"</t>
  </si>
  <si>
    <t>732726080577</t>
  </si>
  <si>
    <t>ANRGRRBKHG03NSMED</t>
  </si>
  <si>
    <t>23-27"</t>
  </si>
  <si>
    <t>20-23'</t>
  </si>
  <si>
    <t>732726074460</t>
  </si>
  <si>
    <t>Carex flacca 'Blue Zinger'</t>
  </si>
  <si>
    <t>732726088757</t>
  </si>
  <si>
    <t>732726049093</t>
  </si>
  <si>
    <t>CRXOSHEVRG01NSMED</t>
  </si>
  <si>
    <t>Carex pensylvanica</t>
  </si>
  <si>
    <t>732726080768</t>
  </si>
  <si>
    <t>CRXPNSXXXG01NSMED</t>
  </si>
  <si>
    <t>Hakonechloa macra 'All Gold'</t>
  </si>
  <si>
    <t>3/4 pot</t>
  </si>
  <si>
    <t>732726067448</t>
  </si>
  <si>
    <t>HKNMAAGDG01NSMED</t>
  </si>
  <si>
    <t>33-36"</t>
  </si>
  <si>
    <t>732726044210</t>
  </si>
  <si>
    <t>732726050433</t>
  </si>
  <si>
    <t>Miscanthus sinensis 'Gracillimus'</t>
  </si>
  <si>
    <t>732726049215</t>
  </si>
  <si>
    <t>732726027541</t>
  </si>
  <si>
    <t>Miscanthus sinensis 'Morning Light'</t>
  </si>
  <si>
    <t>18-21"</t>
  </si>
  <si>
    <t>732726041677</t>
  </si>
  <si>
    <t>MSCSNMLGG02NSMED</t>
  </si>
  <si>
    <t>Miscanthus sinensis 'My Fair Maiden'™ PPAF</t>
  </si>
  <si>
    <t>732726079113</t>
  </si>
  <si>
    <t>Miscanthus sinensis Oktoberfest</t>
  </si>
  <si>
    <t>732726100831</t>
  </si>
  <si>
    <t>MSCSNOKTG03NSMED</t>
  </si>
  <si>
    <t>Miscanthus sinensis 'Purpurascens'</t>
  </si>
  <si>
    <t>732726013193</t>
  </si>
  <si>
    <t>MSCSNPCNG03NSMED</t>
  </si>
  <si>
    <t>732726035164</t>
  </si>
  <si>
    <t>732726037120</t>
  </si>
  <si>
    <t>732726013216</t>
  </si>
  <si>
    <t>MSCSNVRGG03NSMED</t>
  </si>
  <si>
    <t>732726027558</t>
  </si>
  <si>
    <t>Panicum virgatum 'Heavy Metal'</t>
  </si>
  <si>
    <t>24-29"</t>
  </si>
  <si>
    <t>732726027589</t>
  </si>
  <si>
    <t>PANVRTHVYG03NSMED</t>
  </si>
  <si>
    <t>30-33"</t>
  </si>
  <si>
    <t>Panicum virgatum 'Shenandoah'</t>
  </si>
  <si>
    <t>732726035201</t>
  </si>
  <si>
    <t>Pennisetum alop. 'Cayenne'™</t>
  </si>
  <si>
    <t>732726093782</t>
  </si>
  <si>
    <t>PNNAOCYNG03NSMED</t>
  </si>
  <si>
    <t>732726013780</t>
  </si>
  <si>
    <t>Pennisetum alop. 'Little Bunny'</t>
  </si>
  <si>
    <t>4-8"</t>
  </si>
  <si>
    <t>732726013797</t>
  </si>
  <si>
    <t>14-18"</t>
  </si>
  <si>
    <t>732726013803</t>
  </si>
  <si>
    <t>Pennisetum alop. 'Red Head'</t>
  </si>
  <si>
    <t>732726081130</t>
  </si>
  <si>
    <t xml:space="preserve">bloom to passing </t>
  </si>
  <si>
    <t xml:space="preserve">prime </t>
  </si>
  <si>
    <t>Rose Shr. Coral Knock Out® #19803</t>
  </si>
  <si>
    <t>732726082496</t>
  </si>
  <si>
    <t>RSESHCKOG03R01MED</t>
  </si>
  <si>
    <t>Rose Shr. White Knock Out® #20273</t>
  </si>
  <si>
    <t>732726082519</t>
  </si>
  <si>
    <t>RSESHWKOG03R01MED</t>
  </si>
  <si>
    <t>Rose Groundcover White Drift® #28054</t>
  </si>
  <si>
    <t>732726077126</t>
  </si>
  <si>
    <t>RSEGCVWDRG03R01MED</t>
  </si>
  <si>
    <t>Current Availability for the Week of  July 16, 2023</t>
  </si>
  <si>
    <r>
      <t xml:space="preserve">15-18", bud/bloom, </t>
    </r>
    <r>
      <rPr>
        <b/>
        <sz val="14"/>
        <color rgb="FFFF0000"/>
        <rFont val="Arial"/>
        <family val="2"/>
      </rPr>
      <t>New</t>
    </r>
  </si>
  <si>
    <t xml:space="preserve">24-26", landscape </t>
  </si>
  <si>
    <t>Pot full, blooms</t>
  </si>
  <si>
    <t>ASBARNFNLG01NSMED</t>
  </si>
  <si>
    <t>ASBCHVPKG01NSMED</t>
  </si>
  <si>
    <t xml:space="preserve">Pot full, bloom to passing  </t>
  </si>
  <si>
    <t>24", lightly pruned</t>
  </si>
  <si>
    <t>24"+, new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</si>
</sst>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\-#####\-#####\-#"/>
    <numFmt numFmtId="166" formatCode="m/d/yy"/>
    <numFmt numFmtId="167" formatCode="00000"/>
    <numFmt numFmtId="168" formatCode="[&lt;=9999999]###\-####;\(###\)\ ###\-####"/>
    <numFmt numFmtId="169" formatCode="0.000"/>
    <numFmt numFmtId="170" formatCode="[$-F800]dddd\,\ mmmm\ dd\,\ yyyy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sz val="72"/>
      <color indexed="8"/>
      <name val="Arial"/>
      <family val="2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b/>
      <sz val="48"/>
      <name val="Matura MT Script Capitals"/>
      <family val="4"/>
    </font>
    <font>
      <sz val="14"/>
      <color indexed="8"/>
      <name val="Arial"/>
      <family val="2"/>
    </font>
    <font>
      <b/>
      <sz val="14"/>
      <color indexed="8"/>
      <name val="Monotype Corsiva"/>
      <family val="4"/>
    </font>
    <font>
      <u/>
      <sz val="18"/>
      <color theme="10"/>
      <name val="Arial"/>
      <family val="2"/>
    </font>
    <font>
      <sz val="14"/>
      <name val="Bookman Old Style"/>
      <family val="1"/>
    </font>
    <font>
      <b/>
      <sz val="14"/>
      <color rgb="FFFF0000"/>
      <name val="Arial"/>
      <family val="2"/>
    </font>
    <font>
      <u/>
      <sz val="38"/>
      <color rgb="FFFF0000"/>
      <name val="Arial"/>
      <family val="2"/>
    </font>
    <font>
      <u/>
      <sz val="38"/>
      <color theme="2" tint="-0.749992370372631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12"/>
      <color rgb="FFFF0000"/>
      <name val="Verdana"/>
      <family val="2"/>
    </font>
    <font>
      <b/>
      <sz val="16"/>
      <color rgb="FFFF0000"/>
      <name val="Verdana"/>
      <family val="2"/>
    </font>
    <font>
      <b/>
      <sz val="26"/>
      <color rgb="FFFF0000"/>
      <name val="Arial"/>
      <family val="2"/>
    </font>
    <font>
      <b/>
      <sz val="13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sz val="11"/>
      <color indexed="8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u/>
      <sz val="14"/>
      <color theme="10"/>
      <name val="Arial"/>
      <family val="2"/>
    </font>
    <font>
      <strike/>
      <sz val="14"/>
      <name val="Arial"/>
      <family val="2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sz val="13"/>
      <color rgb="FF000000"/>
      <name val="Arial"/>
      <family val="2"/>
      <charset val="1"/>
    </font>
    <font>
      <sz val="13"/>
      <name val="Arial"/>
      <family val="2"/>
      <charset val="1"/>
    </font>
    <font>
      <sz val="20"/>
      <color rgb="FF002060"/>
      <name val="Amasis MT Pro Black"/>
      <family val="1"/>
    </font>
    <font>
      <b/>
      <sz val="14"/>
      <color indexed="9"/>
      <name val="Arial"/>
      <family val="2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18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b/>
      <sz val="20"/>
      <color rgb="FFFF0000"/>
      <name val="Amasis MT Pro Black"/>
      <family val="1"/>
    </font>
    <font>
      <u/>
      <sz val="12"/>
      <color theme="1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b/>
      <i/>
      <sz val="11"/>
      <name val="Arial"/>
      <family val="2"/>
    </font>
    <font>
      <i/>
      <sz val="11"/>
      <color theme="0"/>
      <name val="Arial"/>
      <family val="2"/>
    </font>
    <font>
      <u/>
      <sz val="38"/>
      <color theme="5" tint="-0.249977111117893"/>
      <name val="Arial"/>
      <family val="2"/>
    </font>
    <font>
      <u/>
      <sz val="14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u/>
      <sz val="38"/>
      <color theme="5" tint="-0.249977111117893"/>
      <name val="Arial"/>
      <family val="2"/>
    </font>
    <font>
      <u/>
      <sz val="18"/>
      <color theme="5" tint="-0.249977111117893"/>
      <name val="Arial"/>
      <family val="2"/>
    </font>
    <font>
      <b/>
      <u/>
      <sz val="18"/>
      <color theme="5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6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62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02" fillId="0" borderId="0"/>
    <xf numFmtId="0" fontId="10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6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8" fillId="0" borderId="0" xfId="0" applyFont="1"/>
    <xf numFmtId="0" fontId="24" fillId="0" borderId="0" xfId="2" applyFont="1" applyAlignment="1"/>
    <xf numFmtId="0" fontId="32" fillId="2" borderId="0" xfId="0" applyFont="1" applyFill="1" applyAlignment="1">
      <alignment vertical="center"/>
    </xf>
    <xf numFmtId="0" fontId="34" fillId="2" borderId="0" xfId="0" applyFont="1" applyFill="1"/>
    <xf numFmtId="0" fontId="34" fillId="2" borderId="0" xfId="0" applyFont="1" applyFill="1" applyAlignment="1">
      <alignment horizontal="center"/>
    </xf>
    <xf numFmtId="0" fontId="29" fillId="2" borderId="0" xfId="0" applyFont="1" applyFill="1"/>
    <xf numFmtId="0" fontId="29" fillId="2" borderId="0" xfId="0" applyFont="1" applyFill="1" applyAlignment="1">
      <alignment vertical="center"/>
    </xf>
    <xf numFmtId="0" fontId="30" fillId="2" borderId="0" xfId="0" applyFont="1" applyFill="1"/>
    <xf numFmtId="0" fontId="34" fillId="2" borderId="0" xfId="0" applyFont="1" applyFill="1" applyAlignment="1">
      <alignment horizontal="left"/>
    </xf>
    <xf numFmtId="8" fontId="35" fillId="2" borderId="0" xfId="0" applyNumberFormat="1" applyFont="1" applyFill="1" applyAlignment="1">
      <alignment horizontal="left"/>
    </xf>
    <xf numFmtId="0" fontId="29" fillId="0" borderId="0" xfId="0" applyFont="1"/>
    <xf numFmtId="0" fontId="34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9" fillId="0" borderId="0" xfId="0" applyFont="1"/>
    <xf numFmtId="0" fontId="27" fillId="0" borderId="0" xfId="0" applyFont="1" applyAlignment="1">
      <alignment horizontal="left"/>
    </xf>
    <xf numFmtId="0" fontId="40" fillId="0" borderId="0" xfId="0" applyFont="1"/>
    <xf numFmtId="0" fontId="45" fillId="2" borderId="0" xfId="0" applyFont="1" applyFill="1" applyAlignment="1">
      <alignment horizontal="left"/>
    </xf>
    <xf numFmtId="8" fontId="48" fillId="2" borderId="0" xfId="0" applyNumberFormat="1" applyFont="1" applyFill="1" applyAlignment="1">
      <alignment horizontal="left"/>
    </xf>
    <xf numFmtId="0" fontId="41" fillId="3" borderId="0" xfId="2" applyFont="1" applyFill="1" applyAlignment="1">
      <alignment horizontal="left"/>
    </xf>
    <xf numFmtId="0" fontId="33" fillId="2" borderId="0" xfId="0" applyFont="1" applyFill="1" applyAlignment="1">
      <alignment horizontal="left"/>
    </xf>
    <xf numFmtId="164" fontId="24" fillId="0" borderId="0" xfId="2" applyNumberFormat="1" applyFont="1" applyAlignment="1">
      <alignment horizontal="left" vertical="top"/>
    </xf>
    <xf numFmtId="0" fontId="41" fillId="2" borderId="0" xfId="2" applyFont="1" applyFill="1" applyAlignment="1">
      <alignment horizontal="left"/>
    </xf>
    <xf numFmtId="0" fontId="56" fillId="2" borderId="0" xfId="0" applyFont="1" applyFill="1"/>
    <xf numFmtId="0" fontId="30" fillId="0" borderId="0" xfId="0" applyFont="1"/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horizontal="left"/>
    </xf>
    <xf numFmtId="8" fontId="32" fillId="0" borderId="0" xfId="0" applyNumberFormat="1" applyFont="1" applyAlignment="1">
      <alignment horizontal="left"/>
    </xf>
    <xf numFmtId="165" fontId="22" fillId="2" borderId="0" xfId="0" applyNumberFormat="1" applyFont="1" applyFill="1" applyAlignment="1">
      <alignment horizontal="left"/>
    </xf>
    <xf numFmtId="0" fontId="50" fillId="0" borderId="0" xfId="0" applyFont="1"/>
    <xf numFmtId="0" fontId="27" fillId="0" borderId="0" xfId="0" applyFont="1" applyAlignment="1">
      <alignment horizontal="center"/>
    </xf>
    <xf numFmtId="169" fontId="46" fillId="2" borderId="0" xfId="0" applyNumberFormat="1" applyFont="1" applyFill="1" applyAlignment="1">
      <alignment horizontal="center"/>
    </xf>
    <xf numFmtId="0" fontId="42" fillId="3" borderId="0" xfId="2" applyFont="1" applyFill="1" applyAlignment="1">
      <alignment horizontal="center" wrapText="1"/>
    </xf>
    <xf numFmtId="8" fontId="32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6" fillId="0" borderId="0" xfId="2" applyFont="1" applyAlignment="1">
      <alignment vertical="center"/>
    </xf>
    <xf numFmtId="0" fontId="56" fillId="2" borderId="0" xfId="0" applyFont="1" applyFill="1" applyAlignment="1">
      <alignment horizontal="left"/>
    </xf>
    <xf numFmtId="0" fontId="52" fillId="0" borderId="0" xfId="0" applyFont="1" applyAlignment="1">
      <alignment horizontal="center"/>
    </xf>
    <xf numFmtId="0" fontId="56" fillId="2" borderId="0" xfId="0" applyFont="1" applyFill="1" applyAlignment="1">
      <alignment horizontal="center"/>
    </xf>
    <xf numFmtId="0" fontId="52" fillId="0" borderId="0" xfId="0" applyFont="1"/>
    <xf numFmtId="0" fontId="49" fillId="0" borderId="0" xfId="0" applyFont="1" applyAlignment="1">
      <alignment vertical="top"/>
    </xf>
    <xf numFmtId="0" fontId="54" fillId="0" borderId="2" xfId="0" applyFont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54" fillId="0" borderId="1" xfId="0" applyFont="1" applyBorder="1" applyAlignment="1">
      <alignment horizontal="center"/>
    </xf>
    <xf numFmtId="0" fontId="66" fillId="4" borderId="0" xfId="2" applyFont="1" applyFill="1" applyAlignment="1">
      <alignment horizontal="left" vertical="center" wrapText="1"/>
    </xf>
    <xf numFmtId="1" fontId="36" fillId="5" borderId="0" xfId="0" applyNumberFormat="1" applyFont="1" applyFill="1" applyAlignment="1">
      <alignment horizontal="center" vertical="center"/>
    </xf>
    <xf numFmtId="1" fontId="24" fillId="5" borderId="0" xfId="2" applyNumberFormat="1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63" fillId="5" borderId="0" xfId="0" applyNumberFormat="1" applyFont="1" applyFill="1" applyAlignment="1">
      <alignment horizontal="center" vertical="center"/>
    </xf>
    <xf numFmtId="0" fontId="49" fillId="0" borderId="0" xfId="2" applyFont="1" applyAlignment="1">
      <alignment vertical="center"/>
    </xf>
    <xf numFmtId="0" fontId="49" fillId="5" borderId="0" xfId="2" applyFont="1" applyFill="1" applyAlignment="1">
      <alignment vertical="center"/>
    </xf>
    <xf numFmtId="0" fontId="65" fillId="5" borderId="0" xfId="2" applyFont="1" applyFill="1" applyAlignment="1">
      <alignment shrinkToFit="1"/>
    </xf>
    <xf numFmtId="0" fontId="22" fillId="0" borderId="0" xfId="0" applyFont="1" applyAlignment="1">
      <alignment horizontal="center"/>
    </xf>
    <xf numFmtId="0" fontId="44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4" fillId="0" borderId="1" xfId="0" applyFont="1" applyBorder="1" applyAlignment="1">
      <alignment horizontal="left" vertical="center"/>
    </xf>
    <xf numFmtId="0" fontId="68" fillId="0" borderId="1" xfId="0" applyFont="1" applyBorder="1" applyAlignment="1">
      <alignment horizontal="left" vertical="center"/>
    </xf>
    <xf numFmtId="166" fontId="68" fillId="0" borderId="1" xfId="0" applyNumberFormat="1" applyFont="1" applyBorder="1" applyAlignment="1">
      <alignment horizontal="left" vertical="center"/>
    </xf>
    <xf numFmtId="0" fontId="66" fillId="4" borderId="0" xfId="2" applyFont="1" applyFill="1" applyAlignment="1">
      <alignment horizontal="center" vertical="center"/>
    </xf>
    <xf numFmtId="0" fontId="50" fillId="2" borderId="0" xfId="0" applyFont="1" applyFill="1" applyAlignment="1">
      <alignment horizontal="center"/>
    </xf>
    <xf numFmtId="0" fontId="65" fillId="0" borderId="0" xfId="2" applyFont="1">
      <alignment vertical="top"/>
    </xf>
    <xf numFmtId="0" fontId="49" fillId="0" borderId="0" xfId="0" applyFont="1"/>
    <xf numFmtId="0" fontId="49" fillId="0" borderId="0" xfId="0" applyFont="1" applyAlignment="1">
      <alignment horizontal="center"/>
    </xf>
    <xf numFmtId="0" fontId="86" fillId="6" borderId="0" xfId="0" applyFont="1" applyFill="1" applyAlignment="1">
      <alignment horizontal="center" wrapText="1"/>
    </xf>
    <xf numFmtId="0" fontId="88" fillId="6" borderId="0" xfId="0" applyFont="1" applyFill="1" applyAlignment="1">
      <alignment horizontal="left" vertical="center" wrapText="1"/>
    </xf>
    <xf numFmtId="0" fontId="86" fillId="6" borderId="0" xfId="0" applyFont="1" applyFill="1" applyAlignment="1">
      <alignment horizontal="center" vertical="center" wrapText="1"/>
    </xf>
    <xf numFmtId="0" fontId="88" fillId="6" borderId="0" xfId="0" applyFont="1" applyFill="1" applyAlignment="1">
      <alignment horizontal="center"/>
    </xf>
    <xf numFmtId="0" fontId="88" fillId="6" borderId="0" xfId="0" applyFont="1" applyFill="1"/>
    <xf numFmtId="0" fontId="65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49" fillId="5" borderId="0" xfId="0" applyFont="1" applyFill="1"/>
    <xf numFmtId="0" fontId="49" fillId="0" borderId="0" xfId="2" applyFont="1" applyAlignment="1">
      <alignment vertical="center" shrinkToFit="1"/>
    </xf>
    <xf numFmtId="0" fontId="35" fillId="5" borderId="0" xfId="2" applyFont="1" applyFill="1" applyAlignment="1">
      <alignment vertical="center"/>
    </xf>
    <xf numFmtId="0" fontId="65" fillId="0" borderId="0" xfId="2" applyFont="1" applyAlignment="1">
      <alignment shrinkToFit="1"/>
    </xf>
    <xf numFmtId="0" fontId="49" fillId="0" borderId="0" xfId="2" applyFont="1" applyAlignment="1"/>
    <xf numFmtId="0" fontId="65" fillId="0" borderId="0" xfId="2" applyFont="1" applyAlignment="1"/>
    <xf numFmtId="0" fontId="49" fillId="5" borderId="0" xfId="2" applyFont="1" applyFill="1" applyAlignment="1"/>
    <xf numFmtId="0" fontId="35" fillId="0" borderId="0" xfId="2" applyFont="1" applyAlignment="1">
      <alignment vertical="center" shrinkToFit="1"/>
    </xf>
    <xf numFmtId="0" fontId="65" fillId="0" borderId="0" xfId="2" applyFont="1" applyAlignment="1">
      <alignment vertical="center" shrinkToFit="1"/>
    </xf>
    <xf numFmtId="0" fontId="65" fillId="5" borderId="0" xfId="2" applyFont="1" applyFill="1" applyAlignment="1">
      <alignment vertical="center"/>
    </xf>
    <xf numFmtId="164" fontId="49" fillId="0" borderId="0" xfId="1" applyNumberFormat="1" applyFont="1" applyAlignment="1">
      <alignment horizontal="right"/>
    </xf>
    <xf numFmtId="164" fontId="68" fillId="0" borderId="1" xfId="1" applyNumberFormat="1" applyFont="1" applyBorder="1" applyAlignment="1">
      <alignment horizontal="right"/>
    </xf>
    <xf numFmtId="164" fontId="49" fillId="0" borderId="1" xfId="1" applyNumberFormat="1" applyFont="1" applyBorder="1" applyAlignment="1">
      <alignment horizontal="right"/>
    </xf>
    <xf numFmtId="164" fontId="72" fillId="2" borderId="0" xfId="1" applyNumberFormat="1" applyFont="1" applyFill="1" applyAlignment="1">
      <alignment horizontal="right"/>
    </xf>
    <xf numFmtId="164" fontId="73" fillId="3" borderId="0" xfId="1" applyNumberFormat="1" applyFont="1" applyFill="1" applyAlignment="1">
      <alignment horizontal="right" wrapText="1"/>
    </xf>
    <xf numFmtId="164" fontId="74" fillId="2" borderId="0" xfId="1" applyNumberFormat="1" applyFont="1" applyFill="1" applyAlignment="1">
      <alignment horizontal="right"/>
    </xf>
    <xf numFmtId="164" fontId="75" fillId="0" borderId="0" xfId="1" applyNumberFormat="1" applyFont="1" applyAlignment="1">
      <alignment horizontal="right"/>
    </xf>
    <xf numFmtId="164" fontId="65" fillId="0" borderId="0" xfId="1" applyNumberFormat="1" applyFont="1" applyAlignment="1">
      <alignment horizontal="right" vertical="top"/>
    </xf>
    <xf numFmtId="164" fontId="49" fillId="0" borderId="0" xfId="0" applyNumberFormat="1" applyFont="1"/>
    <xf numFmtId="0" fontId="27" fillId="0" borderId="0" xfId="4" applyFont="1" applyFill="1" applyAlignment="1">
      <alignment horizontal="left"/>
    </xf>
    <xf numFmtId="164" fontId="66" fillId="4" borderId="0" xfId="2" applyNumberFormat="1" applyFont="1" applyFill="1" applyAlignment="1">
      <alignment horizontal="left" vertical="center"/>
    </xf>
    <xf numFmtId="0" fontId="86" fillId="6" borderId="0" xfId="0" applyFont="1" applyFill="1"/>
    <xf numFmtId="0" fontId="49" fillId="0" borderId="0" xfId="0" applyFont="1" applyAlignment="1">
      <alignment horizontal="left"/>
    </xf>
    <xf numFmtId="167" fontId="68" fillId="0" borderId="1" xfId="0" applyNumberFormat="1" applyFont="1" applyBorder="1" applyAlignment="1">
      <alignment horizontal="left" vertical="center"/>
    </xf>
    <xf numFmtId="168" fontId="68" fillId="0" borderId="1" xfId="0" applyNumberFormat="1" applyFont="1" applyBorder="1" applyAlignment="1">
      <alignment horizontal="left" vertical="center"/>
    </xf>
    <xf numFmtId="0" fontId="72" fillId="2" borderId="0" xfId="0" applyFont="1" applyFill="1" applyAlignment="1">
      <alignment horizontal="left"/>
    </xf>
    <xf numFmtId="0" fontId="74" fillId="2" borderId="0" xfId="0" applyFont="1" applyFill="1" applyAlignment="1">
      <alignment horizontal="left"/>
    </xf>
    <xf numFmtId="8" fontId="49" fillId="2" borderId="0" xfId="0" quotePrefix="1" applyNumberFormat="1" applyFont="1" applyFill="1" applyAlignment="1">
      <alignment horizontal="left"/>
    </xf>
    <xf numFmtId="0" fontId="86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65" fillId="0" borderId="0" xfId="2" applyFont="1" applyAlignment="1">
      <alignment horizontal="left" vertical="top"/>
    </xf>
    <xf numFmtId="0" fontId="55" fillId="2" borderId="3" xfId="0" applyFont="1" applyFill="1" applyBorder="1"/>
    <xf numFmtId="0" fontId="75" fillId="2" borderId="3" xfId="0" applyFont="1" applyFill="1" applyBorder="1"/>
    <xf numFmtId="0" fontId="55" fillId="2" borderId="0" xfId="0" applyFont="1" applyFill="1"/>
    <xf numFmtId="0" fontId="64" fillId="0" borderId="3" xfId="0" applyFont="1" applyBorder="1"/>
    <xf numFmtId="0" fontId="56" fillId="0" borderId="0" xfId="0" applyFont="1"/>
    <xf numFmtId="0" fontId="44" fillId="0" borderId="0" xfId="0" applyFont="1"/>
    <xf numFmtId="0" fontId="24" fillId="0" borderId="1" xfId="2" applyFont="1" applyBorder="1">
      <alignment vertical="top"/>
    </xf>
    <xf numFmtId="0" fontId="66" fillId="7" borderId="0" xfId="2" applyFont="1" applyFill="1" applyAlignment="1">
      <alignment vertical="center" wrapText="1"/>
    </xf>
    <xf numFmtId="164" fontId="55" fillId="2" borderId="3" xfId="0" applyNumberFormat="1" applyFont="1" applyFill="1" applyBorder="1" applyAlignment="1">
      <alignment horizontal="right"/>
    </xf>
    <xf numFmtId="164" fontId="88" fillId="6" borderId="0" xfId="0" applyNumberFormat="1" applyFont="1" applyFill="1"/>
    <xf numFmtId="164" fontId="100" fillId="0" borderId="0" xfId="0" applyNumberFormat="1" applyFont="1"/>
    <xf numFmtId="0" fontId="86" fillId="0" borderId="0" xfId="0" applyFont="1"/>
    <xf numFmtId="0" fontId="49" fillId="6" borderId="6" xfId="0" applyFont="1" applyFill="1" applyBorder="1"/>
    <xf numFmtId="164" fontId="86" fillId="6" borderId="0" xfId="0" applyNumberFormat="1" applyFont="1" applyFill="1" applyAlignment="1">
      <alignment horizontal="center" vertical="center" wrapText="1"/>
    </xf>
    <xf numFmtId="0" fontId="49" fillId="0" borderId="0" xfId="3" applyFont="1" applyAlignment="1">
      <alignment vertical="center"/>
    </xf>
    <xf numFmtId="0" fontId="35" fillId="0" borderId="0" xfId="3" applyFont="1" applyAlignment="1">
      <alignment vertical="center"/>
    </xf>
    <xf numFmtId="0" fontId="49" fillId="0" borderId="0" xfId="3" applyFont="1" applyAlignment="1">
      <alignment vertical="center" shrinkToFit="1"/>
    </xf>
    <xf numFmtId="0" fontId="65" fillId="0" borderId="0" xfId="3" applyFont="1" applyAlignment="1">
      <alignment shrinkToFit="1"/>
    </xf>
    <xf numFmtId="0" fontId="65" fillId="0" borderId="0" xfId="3" applyFont="1">
      <alignment vertical="top"/>
    </xf>
    <xf numFmtId="164" fontId="65" fillId="0" borderId="0" xfId="1" applyNumberFormat="1" applyFont="1" applyBorder="1" applyAlignment="1">
      <alignment horizontal="right" vertical="top"/>
    </xf>
    <xf numFmtId="0" fontId="103" fillId="0" borderId="0" xfId="2" applyFont="1">
      <alignment vertical="top"/>
    </xf>
    <xf numFmtId="0" fontId="104" fillId="0" borderId="0" xfId="2" applyFont="1">
      <alignment vertical="top"/>
    </xf>
    <xf numFmtId="0" fontId="24" fillId="8" borderId="0" xfId="2" applyFont="1" applyFill="1">
      <alignment vertical="top"/>
    </xf>
    <xf numFmtId="0" fontId="49" fillId="8" borderId="0" xfId="0" applyFont="1" applyFill="1" applyAlignment="1">
      <alignment vertical="top"/>
    </xf>
    <xf numFmtId="0" fontId="65" fillId="8" borderId="0" xfId="2" applyFont="1" applyFill="1">
      <alignment vertical="top"/>
    </xf>
    <xf numFmtId="0" fontId="24" fillId="9" borderId="0" xfId="2" applyFont="1" applyFill="1">
      <alignment vertical="top"/>
    </xf>
    <xf numFmtId="164" fontId="66" fillId="4" borderId="0" xfId="1" applyNumberFormat="1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30" fillId="0" borderId="0" xfId="0" applyFont="1" applyAlignment="1">
      <alignment horizontal="center"/>
    </xf>
    <xf numFmtId="0" fontId="36" fillId="0" borderId="0" xfId="3" applyFont="1" applyAlignment="1">
      <alignment vertical="center"/>
    </xf>
    <xf numFmtId="0" fontId="65" fillId="0" borderId="0" xfId="3" applyFont="1" applyAlignment="1">
      <alignment vertical="center"/>
    </xf>
    <xf numFmtId="0" fontId="69" fillId="0" borderId="0" xfId="0" applyFont="1"/>
    <xf numFmtId="0" fontId="27" fillId="0" borderId="0" xfId="0" applyFont="1"/>
    <xf numFmtId="0" fontId="49" fillId="0" borderId="6" xfId="0" applyFont="1" applyBorder="1"/>
    <xf numFmtId="1" fontId="67" fillId="0" borderId="0" xfId="4" applyNumberFormat="1" applyFont="1" applyFill="1" applyBorder="1" applyAlignment="1">
      <alignment horizontal="center"/>
    </xf>
    <xf numFmtId="1" fontId="27" fillId="0" borderId="0" xfId="4" applyNumberFormat="1" applyFont="1" applyFill="1" applyAlignment="1">
      <alignment horizontal="right"/>
    </xf>
    <xf numFmtId="1" fontId="70" fillId="0" borderId="0" xfId="4" applyNumberFormat="1" applyFont="1" applyFill="1" applyBorder="1" applyAlignment="1">
      <alignment horizontal="center" vertical="center"/>
    </xf>
    <xf numFmtId="0" fontId="49" fillId="0" borderId="0" xfId="36" applyFont="1"/>
    <xf numFmtId="1" fontId="27" fillId="0" borderId="0" xfId="4" applyNumberFormat="1" applyFont="1" applyFill="1" applyAlignment="1">
      <alignment horizontal="left"/>
    </xf>
    <xf numFmtId="1" fontId="71" fillId="0" borderId="0" xfId="4" applyNumberFormat="1" applyFont="1" applyFill="1" applyBorder="1" applyAlignment="1">
      <alignment horizontal="left" vertical="center"/>
    </xf>
    <xf numFmtId="1" fontId="67" fillId="0" borderId="0" xfId="4" applyNumberFormat="1" applyFont="1" applyFill="1" applyBorder="1" applyAlignment="1">
      <alignment horizontal="left"/>
    </xf>
    <xf numFmtId="0" fontId="49" fillId="0" borderId="0" xfId="3" applyFont="1">
      <alignment vertical="top"/>
    </xf>
    <xf numFmtId="164" fontId="27" fillId="0" borderId="0" xfId="4" applyNumberFormat="1" applyFont="1" applyFill="1" applyAlignment="1">
      <alignment horizontal="right"/>
    </xf>
    <xf numFmtId="164" fontId="71" fillId="0" borderId="0" xfId="4" applyNumberFormat="1" applyFont="1" applyFill="1" applyBorder="1" applyAlignment="1">
      <alignment horizontal="right" vertical="center"/>
    </xf>
    <xf numFmtId="164" fontId="67" fillId="0" borderId="0" xfId="4" applyNumberFormat="1" applyFont="1" applyFill="1" applyBorder="1" applyAlignment="1">
      <alignment horizontal="right"/>
    </xf>
    <xf numFmtId="0" fontId="65" fillId="0" borderId="0" xfId="2" applyFont="1" applyAlignment="1">
      <alignment horizontal="center"/>
    </xf>
    <xf numFmtId="0" fontId="65" fillId="0" borderId="0" xfId="2" applyFont="1" applyAlignment="1">
      <alignment horizontal="center" vertical="top"/>
    </xf>
    <xf numFmtId="1" fontId="65" fillId="5" borderId="0" xfId="2" applyNumberFormat="1" applyFont="1" applyFill="1" applyAlignment="1">
      <alignment horizontal="center" vertical="center"/>
    </xf>
    <xf numFmtId="164" fontId="65" fillId="0" borderId="0" xfId="2" applyNumberFormat="1" applyFont="1" applyAlignment="1">
      <alignment horizontal="left" vertical="top"/>
    </xf>
    <xf numFmtId="164" fontId="38" fillId="0" borderId="0" xfId="0" applyNumberFormat="1" applyFont="1" applyAlignment="1">
      <alignment horizontal="right"/>
    </xf>
    <xf numFmtId="1" fontId="38" fillId="0" borderId="0" xfId="0" applyNumberFormat="1" applyFont="1" applyAlignment="1">
      <alignment horizontal="left"/>
    </xf>
    <xf numFmtId="1" fontId="38" fillId="0" borderId="0" xfId="0" applyNumberFormat="1" applyFont="1"/>
    <xf numFmtId="164" fontId="31" fillId="0" borderId="0" xfId="0" applyNumberFormat="1" applyFont="1" applyAlignment="1">
      <alignment horizontal="right"/>
    </xf>
    <xf numFmtId="1" fontId="31" fillId="0" borderId="0" xfId="0" applyNumberFormat="1" applyFont="1" applyAlignment="1">
      <alignment horizontal="left"/>
    </xf>
    <xf numFmtId="1" fontId="31" fillId="0" borderId="0" xfId="0" applyNumberFormat="1" applyFont="1"/>
    <xf numFmtId="164" fontId="27" fillId="0" borderId="0" xfId="0" applyNumberFormat="1" applyFont="1" applyAlignment="1">
      <alignment horizontal="right"/>
    </xf>
    <xf numFmtId="1" fontId="27" fillId="0" borderId="0" xfId="0" applyNumberFormat="1" applyFont="1" applyAlignment="1">
      <alignment horizontal="left"/>
    </xf>
    <xf numFmtId="1" fontId="27" fillId="0" borderId="0" xfId="0" applyNumberFormat="1" applyFont="1"/>
    <xf numFmtId="164" fontId="61" fillId="0" borderId="0" xfId="2" applyNumberFormat="1" applyFont="1" applyAlignment="1">
      <alignment horizontal="right"/>
    </xf>
    <xf numFmtId="1" fontId="61" fillId="0" borderId="0" xfId="2" applyNumberFormat="1" applyFont="1" applyAlignment="1">
      <alignment horizontal="left"/>
    </xf>
    <xf numFmtId="1" fontId="61" fillId="0" borderId="0" xfId="2" applyNumberFormat="1" applyFont="1" applyAlignment="1">
      <alignment horizontal="center"/>
    </xf>
    <xf numFmtId="0" fontId="26" fillId="0" borderId="0" xfId="2" applyFont="1" applyAlignment="1"/>
    <xf numFmtId="164" fontId="54" fillId="0" borderId="0" xfId="0" applyNumberFormat="1" applyFont="1" applyAlignment="1">
      <alignment horizontal="right"/>
    </xf>
    <xf numFmtId="1" fontId="54" fillId="0" borderId="0" xfId="0" applyNumberFormat="1" applyFont="1" applyAlignment="1">
      <alignment horizontal="left"/>
    </xf>
    <xf numFmtId="164" fontId="55" fillId="0" borderId="0" xfId="0" applyNumberFormat="1" applyFont="1" applyAlignment="1">
      <alignment horizontal="right"/>
    </xf>
    <xf numFmtId="1" fontId="55" fillId="0" borderId="0" xfId="0" applyNumberFormat="1" applyFont="1" applyAlignment="1">
      <alignment horizontal="left"/>
    </xf>
    <xf numFmtId="1" fontId="55" fillId="0" borderId="0" xfId="0" applyNumberFormat="1" applyFont="1" applyAlignment="1">
      <alignment horizontal="center"/>
    </xf>
    <xf numFmtId="164" fontId="56" fillId="0" borderId="0" xfId="0" applyNumberFormat="1" applyFont="1" applyAlignment="1">
      <alignment horizontal="right"/>
    </xf>
    <xf numFmtId="1" fontId="56" fillId="0" borderId="0" xfId="0" applyNumberFormat="1" applyFont="1" applyAlignment="1">
      <alignment horizontal="left"/>
    </xf>
    <xf numFmtId="1" fontId="56" fillId="0" borderId="0" xfId="0" applyNumberFormat="1" applyFont="1" applyAlignment="1">
      <alignment horizontal="center"/>
    </xf>
    <xf numFmtId="164" fontId="59" fillId="0" borderId="0" xfId="0" applyNumberFormat="1" applyFont="1" applyAlignment="1">
      <alignment horizontal="right"/>
    </xf>
    <xf numFmtId="1" fontId="59" fillId="0" borderId="0" xfId="0" applyNumberFormat="1" applyFont="1" applyAlignment="1">
      <alignment horizontal="left"/>
    </xf>
    <xf numFmtId="1" fontId="59" fillId="0" borderId="0" xfId="0" applyNumberFormat="1" applyFont="1"/>
    <xf numFmtId="0" fontId="57" fillId="0" borderId="0" xfId="0" applyFont="1" applyAlignment="1">
      <alignment horizontal="center"/>
    </xf>
    <xf numFmtId="164" fontId="41" fillId="0" borderId="0" xfId="2" applyNumberFormat="1" applyFont="1" applyAlignment="1">
      <alignment horizontal="right"/>
    </xf>
    <xf numFmtId="1" fontId="41" fillId="0" borderId="0" xfId="2" applyNumberFormat="1" applyFont="1" applyAlignment="1">
      <alignment horizontal="left"/>
    </xf>
    <xf numFmtId="164" fontId="33" fillId="0" borderId="0" xfId="0" applyNumberFormat="1" applyFont="1" applyAlignment="1">
      <alignment horizontal="right"/>
    </xf>
    <xf numFmtId="1" fontId="33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lef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164" fontId="58" fillId="0" borderId="0" xfId="0" applyNumberFormat="1" applyFont="1" applyAlignment="1">
      <alignment horizontal="right"/>
    </xf>
    <xf numFmtId="1" fontId="58" fillId="0" borderId="0" xfId="0" applyNumberFormat="1" applyFont="1" applyAlignment="1">
      <alignment horizontal="left"/>
    </xf>
    <xf numFmtId="164" fontId="66" fillId="0" borderId="0" xfId="2" applyNumberFormat="1" applyFont="1" applyAlignment="1">
      <alignment horizontal="right" vertical="center"/>
    </xf>
    <xf numFmtId="1" fontId="66" fillId="0" borderId="0" xfId="2" applyNumberFormat="1" applyFont="1" applyAlignment="1">
      <alignment horizontal="left" vertical="center"/>
    </xf>
    <xf numFmtId="1" fontId="66" fillId="0" borderId="0" xfId="2" applyNumberFormat="1" applyFont="1" applyAlignment="1">
      <alignment horizontal="center" vertical="center"/>
    </xf>
    <xf numFmtId="164" fontId="86" fillId="0" borderId="0" xfId="0" applyNumberFormat="1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36" fillId="0" borderId="0" xfId="0" applyFont="1"/>
    <xf numFmtId="0" fontId="88" fillId="0" borderId="0" xfId="0" applyFont="1"/>
    <xf numFmtId="0" fontId="35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06" fillId="0" borderId="0" xfId="22" applyFont="1"/>
    <xf numFmtId="1" fontId="103" fillId="0" borderId="0" xfId="2" applyNumberFormat="1" applyFont="1" applyAlignment="1">
      <alignment horizontal="left" vertical="top"/>
    </xf>
    <xf numFmtId="1" fontId="104" fillId="0" borderId="0" xfId="2" applyNumberFormat="1" applyFont="1" applyAlignment="1">
      <alignment horizontal="left" vertical="top"/>
    </xf>
    <xf numFmtId="1" fontId="65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164" fontId="69" fillId="0" borderId="0" xfId="1" applyNumberFormat="1" applyFont="1" applyFill="1" applyBorder="1" applyAlignment="1">
      <alignment horizontal="right" vertical="top"/>
    </xf>
    <xf numFmtId="164" fontId="69" fillId="0" borderId="1" xfId="0" applyNumberFormat="1" applyFont="1" applyBorder="1" applyAlignment="1">
      <alignment horizontal="right"/>
    </xf>
    <xf numFmtId="164" fontId="69" fillId="0" borderId="0" xfId="0" applyNumberFormat="1" applyFont="1" applyAlignment="1">
      <alignment horizontal="right"/>
    </xf>
    <xf numFmtId="0" fontId="69" fillId="6" borderId="0" xfId="0" applyFont="1" applyFill="1" applyAlignment="1">
      <alignment horizontal="right"/>
    </xf>
    <xf numFmtId="164" fontId="81" fillId="2" borderId="0" xfId="1" applyNumberFormat="1" applyFont="1" applyFill="1" applyBorder="1" applyAlignment="1">
      <alignment horizontal="right"/>
    </xf>
    <xf numFmtId="164" fontId="85" fillId="0" borderId="0" xfId="1" applyNumberFormat="1" applyFont="1" applyFill="1" applyAlignment="1">
      <alignment horizontal="right" vertical="top"/>
    </xf>
    <xf numFmtId="164" fontId="78" fillId="0" borderId="0" xfId="1" applyNumberFormat="1" applyFont="1" applyFill="1" applyBorder="1" applyAlignment="1">
      <alignment horizontal="right"/>
    </xf>
    <xf numFmtId="164" fontId="69" fillId="0" borderId="0" xfId="0" applyNumberFormat="1" applyFont="1" applyAlignment="1">
      <alignment horizontal="right" vertical="top"/>
    </xf>
    <xf numFmtId="0" fontId="69" fillId="0" borderId="0" xfId="0" applyFont="1" applyAlignment="1">
      <alignment horizontal="right"/>
    </xf>
    <xf numFmtId="44" fontId="81" fillId="2" borderId="0" xfId="1" applyFont="1" applyFill="1" applyBorder="1" applyAlignment="1">
      <alignment horizontal="right"/>
    </xf>
    <xf numFmtId="164" fontId="84" fillId="2" borderId="0" xfId="1" applyNumberFormat="1" applyFont="1" applyFill="1" applyBorder="1" applyAlignment="1">
      <alignment horizontal="right"/>
    </xf>
    <xf numFmtId="164" fontId="85" fillId="0" borderId="0" xfId="1" applyNumberFormat="1" applyFont="1" applyFill="1" applyBorder="1" applyAlignment="1">
      <alignment horizontal="right" vertical="top"/>
    </xf>
    <xf numFmtId="164" fontId="82" fillId="2" borderId="0" xfId="1" applyNumberFormat="1" applyFont="1" applyFill="1" applyBorder="1" applyAlignment="1">
      <alignment horizontal="right"/>
    </xf>
    <xf numFmtId="164" fontId="81" fillId="0" borderId="0" xfId="1" applyNumberFormat="1" applyFont="1" applyFill="1" applyBorder="1" applyAlignment="1">
      <alignment horizontal="right"/>
    </xf>
    <xf numFmtId="164" fontId="101" fillId="2" borderId="3" xfId="0" applyNumberFormat="1" applyFont="1" applyFill="1" applyBorder="1" applyAlignment="1">
      <alignment horizontal="right"/>
    </xf>
    <xf numFmtId="164" fontId="79" fillId="0" borderId="1" xfId="0" applyNumberFormat="1" applyFont="1" applyBorder="1" applyAlignment="1">
      <alignment horizontal="right"/>
    </xf>
    <xf numFmtId="164" fontId="75" fillId="4" borderId="0" xfId="1" applyNumberFormat="1" applyFont="1" applyFill="1" applyBorder="1" applyAlignment="1">
      <alignment horizontal="right" vertical="center" wrapText="1"/>
    </xf>
    <xf numFmtId="164" fontId="83" fillId="2" borderId="0" xfId="1" applyNumberFormat="1" applyFont="1" applyFill="1" applyBorder="1" applyAlignment="1">
      <alignment horizontal="right"/>
    </xf>
    <xf numFmtId="164" fontId="80" fillId="2" borderId="0" xfId="1" applyNumberFormat="1" applyFont="1" applyFill="1" applyAlignment="1">
      <alignment horizontal="right"/>
    </xf>
    <xf numFmtId="0" fontId="69" fillId="6" borderId="0" xfId="0" applyFont="1" applyFill="1" applyAlignment="1">
      <alignment horizontal="right" vertical="center" wrapText="1"/>
    </xf>
    <xf numFmtId="0" fontId="91" fillId="2" borderId="0" xfId="0" applyFont="1" applyFill="1" applyAlignment="1">
      <alignment horizontal="right"/>
    </xf>
    <xf numFmtId="0" fontId="92" fillId="2" borderId="0" xfId="0" applyFont="1" applyFill="1" applyAlignment="1">
      <alignment horizontal="right"/>
    </xf>
    <xf numFmtId="8" fontId="105" fillId="2" borderId="0" xfId="0" applyNumberFormat="1" applyFont="1" applyFill="1" applyAlignment="1">
      <alignment horizontal="center" wrapText="1"/>
    </xf>
    <xf numFmtId="164" fontId="112" fillId="2" borderId="0" xfId="0" applyNumberFormat="1" applyFont="1" applyFill="1" applyAlignment="1">
      <alignment horizontal="center" wrapText="1"/>
    </xf>
    <xf numFmtId="0" fontId="37" fillId="0" borderId="0" xfId="0" applyFont="1"/>
    <xf numFmtId="0" fontId="89" fillId="0" borderId="0" xfId="0" applyFont="1" applyAlignment="1">
      <alignment horizontal="right"/>
    </xf>
    <xf numFmtId="0" fontId="38" fillId="0" borderId="0" xfId="0" applyFont="1"/>
    <xf numFmtId="164" fontId="110" fillId="0" borderId="0" xfId="0" applyNumberFormat="1" applyFont="1"/>
    <xf numFmtId="0" fontId="31" fillId="0" borderId="0" xfId="0" applyFont="1"/>
    <xf numFmtId="0" fontId="54" fillId="0" borderId="0" xfId="0" applyFont="1" applyAlignment="1">
      <alignment horizontal="right"/>
    </xf>
    <xf numFmtId="164" fontId="84" fillId="0" borderId="0" xfId="0" applyNumberFormat="1" applyFont="1"/>
    <xf numFmtId="0" fontId="27" fillId="0" borderId="0" xfId="0" applyFont="1"/>
    <xf numFmtId="164" fontId="78" fillId="0" borderId="0" xfId="0" applyNumberFormat="1" applyFont="1"/>
    <xf numFmtId="170" fontId="61" fillId="0" borderId="4" xfId="2" applyNumberFormat="1" applyFont="1" applyBorder="1" applyAlignment="1">
      <alignment horizontal="center"/>
    </xf>
    <xf numFmtId="170" fontId="95" fillId="0" borderId="4" xfId="2" applyNumberFormat="1" applyFont="1" applyBorder="1" applyAlignment="1">
      <alignment horizontal="center"/>
    </xf>
    <xf numFmtId="170" fontId="90" fillId="0" borderId="4" xfId="2" applyNumberFormat="1" applyFont="1" applyBorder="1" applyAlignment="1">
      <alignment horizontal="right"/>
    </xf>
    <xf numFmtId="164" fontId="107" fillId="0" borderId="4" xfId="2" applyNumberFormat="1" applyFont="1" applyBorder="1" applyAlignment="1">
      <alignment horizontal="center"/>
    </xf>
    <xf numFmtId="0" fontId="54" fillId="0" borderId="5" xfId="0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166" fontId="68" fillId="0" borderId="1" xfId="0" applyNumberFormat="1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68" fillId="0" borderId="1" xfId="0" applyFont="1" applyBorder="1" applyAlignment="1">
      <alignment horizontal="left" vertical="center"/>
    </xf>
    <xf numFmtId="0" fontId="66" fillId="4" borderId="0" xfId="2" applyFont="1" applyFill="1" applyAlignment="1">
      <alignment horizontal="center" vertical="center"/>
    </xf>
    <xf numFmtId="0" fontId="94" fillId="4" borderId="0" xfId="2" applyFont="1" applyFill="1" applyAlignment="1">
      <alignment horizontal="right" vertical="center"/>
    </xf>
    <xf numFmtId="0" fontId="50" fillId="2" borderId="0" xfId="0" applyFont="1" applyFill="1" applyAlignment="1">
      <alignment horizontal="center"/>
    </xf>
    <xf numFmtId="0" fontId="50" fillId="0" borderId="0" xfId="0" applyFont="1"/>
    <xf numFmtId="0" fontId="50" fillId="2" borderId="0" xfId="0" applyFont="1" applyFill="1"/>
    <xf numFmtId="0" fontId="52" fillId="2" borderId="0" xfId="0" applyFont="1" applyFill="1"/>
    <xf numFmtId="0" fontId="86" fillId="2" borderId="0" xfId="0" applyFont="1" applyFill="1"/>
    <xf numFmtId="0" fontId="77" fillId="2" borderId="0" xfId="0" applyFont="1" applyFill="1" applyAlignment="1">
      <alignment horizontal="right"/>
    </xf>
    <xf numFmtId="0" fontId="43" fillId="2" borderId="0" xfId="2" applyFont="1" applyFill="1" applyAlignment="1">
      <alignment horizontal="center" wrapText="1"/>
    </xf>
    <xf numFmtId="164" fontId="111" fillId="2" borderId="0" xfId="2" applyNumberFormat="1" applyFont="1" applyFill="1" applyAlignment="1">
      <alignment horizontal="center" wrapText="1"/>
    </xf>
    <xf numFmtId="0" fontId="5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9" fillId="0" borderId="0" xfId="0" applyFont="1" applyAlignment="1">
      <alignment horizontal="center"/>
    </xf>
    <xf numFmtId="8" fontId="50" fillId="2" borderId="0" xfId="0" applyNumberFormat="1" applyFont="1" applyFill="1" applyAlignment="1">
      <alignment horizontal="center"/>
    </xf>
    <xf numFmtId="0" fontId="52" fillId="0" borderId="0" xfId="0" applyFont="1"/>
    <xf numFmtId="0" fontId="86" fillId="0" borderId="0" xfId="0" applyFont="1"/>
    <xf numFmtId="0" fontId="77" fillId="0" borderId="0" xfId="0" applyFont="1" applyAlignment="1">
      <alignment horizontal="right"/>
    </xf>
    <xf numFmtId="0" fontId="58" fillId="2" borderId="0" xfId="0" applyFont="1" applyFill="1" applyAlignment="1">
      <alignment horizontal="left"/>
    </xf>
    <xf numFmtId="0" fontId="51" fillId="0" borderId="0" xfId="0" applyFont="1" applyAlignment="1">
      <alignment horizontal="left"/>
    </xf>
    <xf numFmtId="0" fontId="86" fillId="0" borderId="0" xfId="0" applyFont="1" applyAlignment="1">
      <alignment horizontal="left"/>
    </xf>
    <xf numFmtId="164" fontId="109" fillId="2" borderId="0" xfId="0" applyNumberFormat="1" applyFont="1" applyFill="1" applyAlignment="1">
      <alignment horizontal="left"/>
    </xf>
    <xf numFmtId="164" fontId="58" fillId="2" borderId="0" xfId="0" applyNumberFormat="1" applyFont="1" applyFill="1" applyAlignment="1">
      <alignment horizontal="left"/>
    </xf>
    <xf numFmtId="0" fontId="75" fillId="0" borderId="0" xfId="0" applyFont="1"/>
    <xf numFmtId="0" fontId="76" fillId="0" borderId="0" xfId="0" applyFont="1" applyAlignment="1">
      <alignment horizontal="right"/>
    </xf>
    <xf numFmtId="0" fontId="86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47" fillId="2" borderId="0" xfId="0" applyFont="1" applyFill="1" applyAlignment="1">
      <alignment horizontal="center"/>
    </xf>
    <xf numFmtId="0" fontId="98" fillId="2" borderId="0" xfId="0" applyFont="1" applyFill="1" applyAlignment="1">
      <alignment horizontal="center"/>
    </xf>
    <xf numFmtId="0" fontId="93" fillId="2" borderId="0" xfId="0" applyFont="1" applyFill="1" applyAlignment="1">
      <alignment horizontal="right"/>
    </xf>
    <xf numFmtId="164" fontId="101" fillId="2" borderId="0" xfId="0" applyNumberFormat="1" applyFont="1" applyFill="1" applyAlignment="1">
      <alignment horizontal="center"/>
    </xf>
    <xf numFmtId="0" fontId="50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9" fillId="0" borderId="0" xfId="0" applyFont="1" applyAlignment="1">
      <alignment horizontal="left"/>
    </xf>
    <xf numFmtId="164" fontId="81" fillId="0" borderId="0" xfId="0" applyNumberFormat="1" applyFont="1" applyAlignment="1">
      <alignment horizontal="left"/>
    </xf>
    <xf numFmtId="164" fontId="60" fillId="2" borderId="0" xfId="0" applyNumberFormat="1" applyFont="1" applyFill="1"/>
    <xf numFmtId="0" fontId="49" fillId="0" borderId="0" xfId="0" applyFont="1"/>
    <xf numFmtId="8" fontId="97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6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/>
    </xf>
    <xf numFmtId="0" fontId="91" fillId="2" borderId="0" xfId="0" applyFont="1" applyFill="1" applyAlignment="1">
      <alignment horizontal="right"/>
    </xf>
    <xf numFmtId="164" fontId="80" fillId="2" borderId="0" xfId="0" applyNumberFormat="1" applyFont="1" applyFill="1" applyAlignment="1">
      <alignment horizontal="center"/>
    </xf>
    <xf numFmtId="0" fontId="59" fillId="2" borderId="0" xfId="0" applyFont="1" applyFill="1"/>
    <xf numFmtId="0" fontId="96" fillId="2" borderId="0" xfId="0" applyFont="1" applyFill="1"/>
    <xf numFmtId="0" fontId="92" fillId="2" borderId="0" xfId="0" applyFont="1" applyFill="1" applyAlignment="1">
      <alignment horizontal="right"/>
    </xf>
    <xf numFmtId="164" fontId="108" fillId="2" borderId="0" xfId="0" applyNumberFormat="1" applyFont="1" applyFill="1"/>
    <xf numFmtId="0" fontId="51" fillId="0" borderId="0" xfId="0" applyFont="1" applyAlignment="1">
      <alignment horizontal="center"/>
    </xf>
    <xf numFmtId="0" fontId="0" fillId="0" borderId="0" xfId="0"/>
    <xf numFmtId="8" fontId="97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4" fillId="0" borderId="5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2" xfId="0" applyFont="1" applyBorder="1" applyAlignment="1">
      <alignment horizontal="right" vertical="center"/>
    </xf>
    <xf numFmtId="0" fontId="77" fillId="0" borderId="5" xfId="0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164" fontId="79" fillId="0" borderId="1" xfId="0" applyNumberFormat="1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99" fillId="0" borderId="0" xfId="4" applyFont="1"/>
    <xf numFmtId="0" fontId="99" fillId="0" borderId="0" xfId="4" applyFont="1" applyFill="1"/>
    <xf numFmtId="0" fontId="113" fillId="0" borderId="0" xfId="4" applyFont="1"/>
    <xf numFmtId="0" fontId="114" fillId="0" borderId="0" xfId="0" applyFont="1" applyAlignment="1">
      <alignment horizontal="right"/>
    </xf>
    <xf numFmtId="0" fontId="114" fillId="0" borderId="2" xfId="0" applyFont="1" applyBorder="1" applyAlignment="1">
      <alignment horizontal="right"/>
    </xf>
    <xf numFmtId="0" fontId="114" fillId="2" borderId="0" xfId="0" applyFont="1" applyFill="1" applyAlignment="1">
      <alignment horizontal="right"/>
    </xf>
    <xf numFmtId="169" fontId="115" fillId="2" borderId="0" xfId="0" applyNumberFormat="1" applyFont="1" applyFill="1" applyAlignment="1">
      <alignment horizontal="right"/>
    </xf>
    <xf numFmtId="0" fontId="116" fillId="3" borderId="0" xfId="2" applyFont="1" applyFill="1" applyAlignment="1">
      <alignment horizontal="right" wrapText="1"/>
    </xf>
    <xf numFmtId="8" fontId="114" fillId="2" borderId="0" xfId="0" applyNumberFormat="1" applyFont="1" applyFill="1" applyAlignment="1">
      <alignment horizontal="right"/>
    </xf>
    <xf numFmtId="0" fontId="92" fillId="0" borderId="0" xfId="0" applyFont="1" applyAlignment="1">
      <alignment horizontal="right"/>
    </xf>
    <xf numFmtId="0" fontId="117" fillId="0" borderId="0" xfId="0" applyFont="1" applyAlignment="1">
      <alignment horizontal="right"/>
    </xf>
    <xf numFmtId="0" fontId="117" fillId="6" borderId="0" xfId="0" applyFont="1" applyFill="1" applyAlignment="1">
      <alignment horizontal="right" vertical="center" wrapText="1"/>
    </xf>
    <xf numFmtId="0" fontId="118" fillId="6" borderId="0" xfId="0" applyFont="1" applyFill="1" applyAlignment="1">
      <alignment horizontal="right"/>
    </xf>
    <xf numFmtId="0" fontId="116" fillId="0" borderId="0" xfId="2" applyFont="1" applyAlignment="1">
      <alignment horizontal="right" vertical="top"/>
    </xf>
    <xf numFmtId="0" fontId="119" fillId="0" borderId="0" xfId="4" applyFont="1" applyFill="1" applyBorder="1" applyAlignment="1">
      <alignment horizontal="center" vertical="center"/>
    </xf>
    <xf numFmtId="0" fontId="120" fillId="0" borderId="0" xfId="4" applyFont="1" applyFill="1" applyBorder="1" applyAlignment="1">
      <alignment horizontal="center" vertical="center"/>
    </xf>
    <xf numFmtId="0" fontId="121" fillId="0" borderId="0" xfId="4" applyFont="1" applyFill="1" applyBorder="1" applyAlignment="1">
      <alignment horizontal="right" vertical="center"/>
    </xf>
    <xf numFmtId="164" fontId="122" fillId="0" borderId="0" xfId="4" applyNumberFormat="1" applyFont="1" applyFill="1" applyBorder="1" applyAlignment="1">
      <alignment horizontal="center" vertical="center"/>
    </xf>
    <xf numFmtId="0" fontId="123" fillId="0" borderId="0" xfId="4" applyFont="1" applyFill="1" applyBorder="1" applyAlignment="1">
      <alignment horizontal="center"/>
    </xf>
    <xf numFmtId="0" fontId="120" fillId="0" borderId="0" xfId="4" applyFont="1" applyFill="1" applyBorder="1" applyAlignment="1">
      <alignment horizontal="center"/>
    </xf>
    <xf numFmtId="0" fontId="121" fillId="0" borderId="0" xfId="4" applyFont="1" applyFill="1" applyBorder="1" applyAlignment="1">
      <alignment horizontal="right"/>
    </xf>
    <xf numFmtId="164" fontId="124" fillId="0" borderId="0" xfId="4" applyNumberFormat="1" applyFont="1" applyFill="1" applyBorder="1" applyAlignment="1">
      <alignment horizontal="center"/>
    </xf>
  </cellXfs>
  <cellStyles count="66">
    <cellStyle name="Currency" xfId="1" builtinId="4"/>
    <cellStyle name="Hyperlink" xfId="4" builtinId="8"/>
    <cellStyle name="Normal" xfId="0" builtinId="0"/>
    <cellStyle name="Normal 10" xfId="18" xr:uid="{00000000-0005-0000-0000-000003000000}"/>
    <cellStyle name="Normal 10 2" xfId="50" xr:uid="{97F19BDB-F4C1-4FAA-A34F-5C48C82A2B7F}"/>
    <cellStyle name="Normal 11" xfId="19" xr:uid="{00000000-0005-0000-0000-000004000000}"/>
    <cellStyle name="Normal 11 2" xfId="51" xr:uid="{3E0C5199-F195-428C-B3A0-97EBCA7CA8E5}"/>
    <cellStyle name="Normal 12" xfId="20" xr:uid="{00000000-0005-0000-0000-000005000000}"/>
    <cellStyle name="Normal 12 2" xfId="52" xr:uid="{05BDE6A3-0504-40B9-A02E-D7458541DA6B}"/>
    <cellStyle name="Normal 13" xfId="21" xr:uid="{00000000-0005-0000-0000-000006000000}"/>
    <cellStyle name="Normal 13 2" xfId="53" xr:uid="{24A645E7-3666-4F25-997C-7E21F667D27D}"/>
    <cellStyle name="Normal 14" xfId="22" xr:uid="{B3608A94-867D-4F1F-A8D4-123C9D8DFC6F}"/>
    <cellStyle name="Normal 14 2" xfId="54" xr:uid="{E0262782-8C83-4A06-8296-368C6CC8CE21}"/>
    <cellStyle name="Normal 15" xfId="27" xr:uid="{03877640-D075-472D-BA06-7D9C9057A0AC}"/>
    <cellStyle name="Normal 15 2" xfId="59" xr:uid="{192C95E8-6571-4EC8-B126-B01E917F735F}"/>
    <cellStyle name="Normal 16" xfId="26" xr:uid="{CB6DCB3E-B266-4C6B-B4DF-FA99CA5FDC32}"/>
    <cellStyle name="Normal 16 2" xfId="58" xr:uid="{9CEA63ED-C507-469A-86F2-4CE74C063587}"/>
    <cellStyle name="Normal 17" xfId="28" xr:uid="{79D52AE3-A462-4716-9429-938B77DDAF07}"/>
    <cellStyle name="Normal 17 2" xfId="60" xr:uid="{44129636-57E3-4774-ADC1-CF6CF89BC926}"/>
    <cellStyle name="Normal 18" xfId="29" xr:uid="{1F65E9D8-5656-4E22-82B3-90C9D26C7960}"/>
    <cellStyle name="Normal 18 2" xfId="61" xr:uid="{4B228D5D-744F-47C0-9D24-CD07EB36B3F5}"/>
    <cellStyle name="Normal 19" xfId="30" xr:uid="{6DA6D540-2BB3-454C-B9A8-43BF92259D58}"/>
    <cellStyle name="Normal 19 2" xfId="62" xr:uid="{49AE772C-B45A-44B4-9080-930D29BBAC1A}"/>
    <cellStyle name="Normal 2" xfId="5" xr:uid="{00000000-0005-0000-0000-000007000000}"/>
    <cellStyle name="Normal 2 2" xfId="12" xr:uid="{00000000-0005-0000-0000-000008000000}"/>
    <cellStyle name="Normal 2 2 2" xfId="44" xr:uid="{8938C17F-F6A3-4EAC-81FE-AE5FBBA90C22}"/>
    <cellStyle name="Normal 2 3" xfId="37" xr:uid="{0B6B9F8D-6317-4383-84CE-06EC47F448C9}"/>
    <cellStyle name="Normal 20" xfId="31" xr:uid="{F5383DBF-1ED5-4868-9CA3-FDE8B3305E61}"/>
    <cellStyle name="Normal 20 2" xfId="63" xr:uid="{C1199C71-A219-49DB-B9FF-51DF1AD96839}"/>
    <cellStyle name="Normal 21" xfId="32" xr:uid="{995AC9B8-09F5-4F88-8A31-BD079C350DA5}"/>
    <cellStyle name="Normal 21 2" xfId="64" xr:uid="{67EC02C0-1579-4C01-BFCC-F61D5022B2B9}"/>
    <cellStyle name="Normal 22" xfId="33" xr:uid="{F9B553E7-AE86-4DAD-9E7F-D54196D4EA89}"/>
    <cellStyle name="Normal 22 2" xfId="65" xr:uid="{782A316B-4950-4787-8A6E-282CA8E83634}"/>
    <cellStyle name="Normal 23" xfId="36" xr:uid="{3619060C-3F42-4231-B773-B8F6F3160836}"/>
    <cellStyle name="Normal 25" xfId="34" xr:uid="{AA491ACE-617A-4626-9B46-5328667620EA}"/>
    <cellStyle name="Normal 27" xfId="25" xr:uid="{7C42650A-8571-4BEC-BE2C-5C0247BCCB00}"/>
    <cellStyle name="Normal 27 2" xfId="57" xr:uid="{F9F74E82-7A52-4C7D-80E2-4704FC1678E7}"/>
    <cellStyle name="Normal 28" xfId="24" xr:uid="{A005005E-837A-4ECD-8140-570F179AE7F6}"/>
    <cellStyle name="Normal 28 2" xfId="56" xr:uid="{94A87E4B-CE36-4B13-B03F-DF9F278AC1C8}"/>
    <cellStyle name="Normal 29" xfId="23" xr:uid="{C18B709F-1F70-4964-8BDB-08133EC9BB91}"/>
    <cellStyle name="Normal 29 2" xfId="55" xr:uid="{E6C4C7BA-7A09-47FD-BAE6-BFF641F6F214}"/>
    <cellStyle name="Normal 3" xfId="6" xr:uid="{00000000-0005-0000-0000-000009000000}"/>
    <cellStyle name="Normal 3 2" xfId="13" xr:uid="{00000000-0005-0000-0000-00000A000000}"/>
    <cellStyle name="Normal 3 2 2" xfId="45" xr:uid="{F4873FDA-643A-4A6B-AC1A-AA329E7A796D}"/>
    <cellStyle name="Normal 3 3" xfId="38" xr:uid="{2CA63D2E-0204-41F3-949B-E2CFA73B2806}"/>
    <cellStyle name="Normal 33" xfId="35" xr:uid="{A21F1888-C6CB-4E3B-BEFF-D0216B4E147F}"/>
    <cellStyle name="Normal 4" xfId="7" xr:uid="{00000000-0005-0000-0000-00000B000000}"/>
    <cellStyle name="Normal 4 2" xfId="14" xr:uid="{00000000-0005-0000-0000-00000C000000}"/>
    <cellStyle name="Normal 4 2 2" xfId="46" xr:uid="{5FA20A4F-3DDE-4989-A2EE-160EBF3961D5}"/>
    <cellStyle name="Normal 4 3" xfId="39" xr:uid="{AE4AB0D1-8676-4BB8-858F-56E229EBD7EB}"/>
    <cellStyle name="Normal 5" xfId="8" xr:uid="{00000000-0005-0000-0000-00000D000000}"/>
    <cellStyle name="Normal 5 2" xfId="15" xr:uid="{00000000-0005-0000-0000-00000E000000}"/>
    <cellStyle name="Normal 5 2 2" xfId="47" xr:uid="{741110C0-E8AF-46BC-93CC-012C1A392DE2}"/>
    <cellStyle name="Normal 5 3" xfId="40" xr:uid="{0FB2BC9A-EB21-4768-9108-8D9085B951F7}"/>
    <cellStyle name="Normal 6" xfId="9" xr:uid="{00000000-0005-0000-0000-00000F000000}"/>
    <cellStyle name="Normal 6 2" xfId="16" xr:uid="{00000000-0005-0000-0000-000010000000}"/>
    <cellStyle name="Normal 6 2 2" xfId="48" xr:uid="{4199F5BA-06CE-4600-B105-FDAC71A90918}"/>
    <cellStyle name="Normal 6 3" xfId="41" xr:uid="{B8C8241C-6681-423E-8DA3-B7764D22D966}"/>
    <cellStyle name="Normal 7" xfId="10" xr:uid="{00000000-0005-0000-0000-000011000000}"/>
    <cellStyle name="Normal 7 2" xfId="42" xr:uid="{95235E93-03FA-4349-9C13-BE342C146549}"/>
    <cellStyle name="Normal 8" xfId="11" xr:uid="{00000000-0005-0000-0000-000012000000}"/>
    <cellStyle name="Normal 8 2" xfId="43" xr:uid="{232D11B1-931C-44EF-86FA-616F107069B6}"/>
    <cellStyle name="Normal 9" xfId="17" xr:uid="{00000000-0005-0000-0000-000013000000}"/>
    <cellStyle name="Normal 9 2" xfId="49" xr:uid="{3723EB01-585E-43DB-A598-E7E00CBD66C2}"/>
    <cellStyle name="Normal_availability results" xfId="2" xr:uid="{00000000-0005-0000-0000-000014000000}"/>
    <cellStyle name="Normal_Shrubs and Perennials" xfId="3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600BD"/>
      <color rgb="FF05ABB3"/>
      <color rgb="FF202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ti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12700</xdr:rowOff>
    </xdr:from>
    <xdr:to>
      <xdr:col>5</xdr:col>
      <xdr:colOff>65226</xdr:colOff>
      <xdr:row>6</xdr:row>
      <xdr:rowOff>127000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9400"/>
          <a:ext cx="5246826" cy="14478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902286</xdr:colOff>
      <xdr:row>6</xdr:row>
      <xdr:rowOff>83897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23400" y="800100"/>
          <a:ext cx="902286" cy="883997"/>
        </a:xfrm>
        <a:prstGeom prst="rect">
          <a:avLst/>
        </a:prstGeom>
      </xdr:spPr>
    </xdr:pic>
    <xdr:clientData/>
  </xdr:twoCellAnchor>
  <xdr:twoCellAnchor editAs="oneCell">
    <xdr:from>
      <xdr:col>9</xdr:col>
      <xdr:colOff>901700</xdr:colOff>
      <xdr:row>3</xdr:row>
      <xdr:rowOff>114300</xdr:rowOff>
    </xdr:from>
    <xdr:to>
      <xdr:col>9</xdr:col>
      <xdr:colOff>2425699</xdr:colOff>
      <xdr:row>6</xdr:row>
      <xdr:rowOff>39810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914400"/>
          <a:ext cx="1523999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28786</xdr:colOff>
      <xdr:row>47</xdr:row>
      <xdr:rowOff>76200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331CCB9-79F2-248C-384D-BC49CFEEE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02300"/>
          <a:ext cx="12081086" cy="953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fordnursery.com/wp-content/uploads/2023/07/1-Pennisetum-alop.-Little-Bunny-scaled.jpg" TargetMode="External"/><Relationship Id="rId21" Type="http://schemas.openxmlformats.org/officeDocument/2006/relationships/hyperlink" Target="https://medfordnursery.com/wp-content/uploads/2023/07/1-Lavandula-angus.-Hidcote-Blue-scaled.jpg" TargetMode="External"/><Relationship Id="rId42" Type="http://schemas.openxmlformats.org/officeDocument/2006/relationships/hyperlink" Target="https://medfordnursery.com/wp-content/uploads/2023/07/2-Heliopsis-hel.-Bleeding-Hearts-scaled.jpg" TargetMode="External"/><Relationship Id="rId47" Type="http://schemas.openxmlformats.org/officeDocument/2006/relationships/hyperlink" Target="https://medfordnursery.com/wp-content/uploads/2023/07/2-Sedum-spectabile-Autumn-Joy--scaled.jpg" TargetMode="External"/><Relationship Id="rId63" Type="http://schemas.openxmlformats.org/officeDocument/2006/relationships/hyperlink" Target="https://medfordnursery.com/wp-content/uploads/2023/07/3-Hydrangea-macrop.-Wee-Bit-Grumpy%C2%AE-1-scaled.jpg" TargetMode="External"/><Relationship Id="rId68" Type="http://schemas.openxmlformats.org/officeDocument/2006/relationships/hyperlink" Target="https://medfordnursery.com/wp-content/uploads/2023/07/3-Hydrangea-pani.-Quickfire-Fab%C2%AE-scaled.jpg" TargetMode="External"/><Relationship Id="rId84" Type="http://schemas.openxmlformats.org/officeDocument/2006/relationships/hyperlink" Target="https://medfordnursery.com/wp-content/uploads/2023/07/3-Spiraea-japonica-Double-Play%C2%AE-Big-Bang-NS-scaled.jpg" TargetMode="External"/><Relationship Id="rId89" Type="http://schemas.openxmlformats.org/officeDocument/2006/relationships/hyperlink" Target="https://medfordnursery.com/wp-content/uploads/2023/07/3-Weigela-fl.-Sonic-Bloom-%E2%84%A2-Red-NS-1-scaled.jpg" TargetMode="External"/><Relationship Id="rId16" Type="http://schemas.openxmlformats.org/officeDocument/2006/relationships/hyperlink" Target="https://medfordnursery.com/wp-content/uploads/2023/07/1-Echinacea-Double-Scoop%E2%84%A2-Raspberry-1.jpg" TargetMode="External"/><Relationship Id="rId11" Type="http://schemas.openxmlformats.org/officeDocument/2006/relationships/hyperlink" Target="https://medfordnursery.com/wp-content/uploads/2023/07/1-Echin.-Summersong%E2%84%A2-Firefinch%E2%84%A2-scaled.jpg" TargetMode="External"/><Relationship Id="rId32" Type="http://schemas.openxmlformats.org/officeDocument/2006/relationships/hyperlink" Target="https://medfordnursery.com/wp-content/uploads/2023/07/1-Stokesia-laevis-Honeysong-Purple-1-1-scaled.jpg" TargetMode="External"/><Relationship Id="rId37" Type="http://schemas.openxmlformats.org/officeDocument/2006/relationships/hyperlink" Target="https://medfordnursery.com/wp-content/uploads/2023/07/2-Buddleia-Pugster%C2%AE-Blue-scaled.jpg" TargetMode="External"/><Relationship Id="rId53" Type="http://schemas.openxmlformats.org/officeDocument/2006/relationships/hyperlink" Target="https://medfordnursery.com/wp-content/uploads/2023/07/3-Calam.-acutiflora-Karl-Foerster-2-scaled.jpg" TargetMode="External"/><Relationship Id="rId58" Type="http://schemas.openxmlformats.org/officeDocument/2006/relationships/hyperlink" Target="https://medfordnursery.com/wp-content/uploads/2023/07/3-Hibiscus-syriacus-Dark-Lavender-Chiffon%C2%AE-.jpg" TargetMode="External"/><Relationship Id="rId74" Type="http://schemas.openxmlformats.org/officeDocument/2006/relationships/hyperlink" Target="https://medfordnursery.com/wp-content/uploads/2023/07/3-Miscanthus-sinensis-Gracillimus-scaled.jpg" TargetMode="External"/><Relationship Id="rId79" Type="http://schemas.openxmlformats.org/officeDocument/2006/relationships/hyperlink" Target="https://medfordnursery.com/wp-content/uploads/2023/07/3-Pennisetum-alop.-Hameln-scaled.jpg" TargetMode="External"/><Relationship Id="rId5" Type="http://schemas.openxmlformats.org/officeDocument/2006/relationships/hyperlink" Target="https://medfordnursery.com/wp-content/uploads/2023/07/7-Hyd.-pani.-Little-Lime-%C2%AE-Jane-Tree-Form-1-scaled.jpg" TargetMode="External"/><Relationship Id="rId90" Type="http://schemas.openxmlformats.org/officeDocument/2006/relationships/hyperlink" Target="https://medfordnursery.com/wp-content/uploads/2023/07/3-Weigela-fl.-Spilled-Wine%E2%84%A2-NS-scaled.jpg" TargetMode="External"/><Relationship Id="rId95" Type="http://schemas.openxmlformats.org/officeDocument/2006/relationships/hyperlink" Target="https://medfordnursery.com/wp-content/uploads/2023/07/5-Junip.-chin.-Hetzii-Columnaris--scaled.jpg" TargetMode="External"/><Relationship Id="rId22" Type="http://schemas.openxmlformats.org/officeDocument/2006/relationships/hyperlink" Target="https://medfordnursery.com/wp-content/uploads/2023/07/1-Lavandula-angus.-Sweet-Romance-%C2%AE--scaled.jpg" TargetMode="External"/><Relationship Id="rId27" Type="http://schemas.openxmlformats.org/officeDocument/2006/relationships/hyperlink" Target="https://medfordnursery.com/wp-content/uploads/2023/07/1-Rudbeckia-fulg.-Little-Goldstar--scaled.jpg" TargetMode="External"/><Relationship Id="rId43" Type="http://schemas.openxmlformats.org/officeDocument/2006/relationships/hyperlink" Target="https://medfordnursery.com/wp-content/uploads/2023/07/2-Kniphofia-Gold-Rush-PPAF--scaled.jpg" TargetMode="External"/><Relationship Id="rId48" Type="http://schemas.openxmlformats.org/officeDocument/2006/relationships/hyperlink" Target="https://medfordnursery.com/wp-content/uploads/2023/07/2-Weigela-fl.-My-Monet%C2%AE-scaled.jpg" TargetMode="External"/><Relationship Id="rId64" Type="http://schemas.openxmlformats.org/officeDocument/2006/relationships/hyperlink" Target="https://medfordnursery.com/wp-content/uploads/2023/07/3-Hydrangea-pani.-Little-Hottie%C2%AE--scaled.jpg" TargetMode="External"/><Relationship Id="rId69" Type="http://schemas.openxmlformats.org/officeDocument/2006/relationships/hyperlink" Target="https://medfordnursery.com/wp-content/uploads/2023/07/3-Hydrangea-serrata-Tiny-Tuff-Stuff%E2%84%A2--scaled.jpg" TargetMode="External"/><Relationship Id="rId80" Type="http://schemas.openxmlformats.org/officeDocument/2006/relationships/hyperlink" Target="https://medfordnursery.com/wp-content/uploads/2023/07/3-Physocarpus-opul.-First-Editions%C2%AE-Amber-Jubilee.jpg" TargetMode="External"/><Relationship Id="rId85" Type="http://schemas.openxmlformats.org/officeDocument/2006/relationships/hyperlink" Target="https://medfordnursery.com/wp-content/uploads/2023/07/3-Spiraea-japonica-Goldmound-NS-scaled.jpg" TargetMode="External"/><Relationship Id="rId3" Type="http://schemas.openxmlformats.org/officeDocument/2006/relationships/hyperlink" Target="http://www.medfordnursery.com/" TargetMode="External"/><Relationship Id="rId12" Type="http://schemas.openxmlformats.org/officeDocument/2006/relationships/hyperlink" Target="https://medfordnursery.com/wp-content/uploads/2023/07/1-Echin.-Sunny-Days%E2%84%A2-Lemon--scaled.jpg" TargetMode="External"/><Relationship Id="rId17" Type="http://schemas.openxmlformats.org/officeDocument/2006/relationships/hyperlink" Target="https://medfordnursery.com/wp-content/uploads/2023/07/1-Echinacea-purpurea-PowWow%C2%AE-White-scaled.jpg" TargetMode="External"/><Relationship Id="rId25" Type="http://schemas.openxmlformats.org/officeDocument/2006/relationships/hyperlink" Target="https://medfordnursery.com/wp-content/uploads/2023/07/1-Nepeta-x-faassenii-Walkers-Low-1-scaled.jpg" TargetMode="External"/><Relationship Id="rId33" Type="http://schemas.openxmlformats.org/officeDocument/2006/relationships/hyperlink" Target="https://medfordnursery.com/wp-content/uploads/2023/07/2-Agastache-Purple-Haze-scaled.jpg" TargetMode="External"/><Relationship Id="rId38" Type="http://schemas.openxmlformats.org/officeDocument/2006/relationships/hyperlink" Target="https://medfordnursery.com/wp-content/uploads/2023/07/2-Coreopsis-Big-Bang%E2%84%A2-Mercury-Rising%E2%84%A2-scaled.jpg" TargetMode="External"/><Relationship Id="rId46" Type="http://schemas.openxmlformats.org/officeDocument/2006/relationships/hyperlink" Target="https://medfordnursery.com/wp-content/uploads/2023/07/2-Rubus-Baby-Cakes%C2%AE-27032-scaled.jpg" TargetMode="External"/><Relationship Id="rId59" Type="http://schemas.openxmlformats.org/officeDocument/2006/relationships/hyperlink" Target="https://medfordnursery.com/wp-content/uploads/2023/07/3-Hibiscus-syriacus-Paraplu-Rouge%E2%84%A2--scaled.jpg" TargetMode="External"/><Relationship Id="rId67" Type="http://schemas.openxmlformats.org/officeDocument/2006/relationships/hyperlink" Target="https://medfordnursery.com/wp-content/uploads/2023/07/3-Hydrangea-pani.-Little-Quick-Fire%C2%AE--scaled.jpg" TargetMode="External"/><Relationship Id="rId20" Type="http://schemas.openxmlformats.org/officeDocument/2006/relationships/hyperlink" Target="https://medfordnursery.com/wp-content/uploads/2023/07/1-Heliopsis-hel.-Bit-of-Honey-1-scaled.jpg" TargetMode="External"/><Relationship Id="rId41" Type="http://schemas.openxmlformats.org/officeDocument/2006/relationships/hyperlink" Target="https://medfordnursery.com/wp-content/uploads/2023/07/2-Echinacea-x-hybrida-Cheyenne-Spirit--scaled.jpg" TargetMode="External"/><Relationship Id="rId54" Type="http://schemas.openxmlformats.org/officeDocument/2006/relationships/hyperlink" Target="https://medfordnursery.com/wp-content/uploads/2023/07/3-Hibiscus-Head-Over-Heels%C2%AE-Dream--scaled.jpg" TargetMode="External"/><Relationship Id="rId62" Type="http://schemas.openxmlformats.org/officeDocument/2006/relationships/hyperlink" Target="https://medfordnursery.com/wp-content/uploads/2023/07/3-Hydrangea-macrop.-Twist-Shout%C2%AE-PP20176-scaled.jpg" TargetMode="External"/><Relationship Id="rId70" Type="http://schemas.openxmlformats.org/officeDocument/2006/relationships/hyperlink" Target="https://medfordnursery.com/wp-content/uploads/2023/07/3-Hypericum-Patulum-Sungold-scaled.jpg" TargetMode="External"/><Relationship Id="rId75" Type="http://schemas.openxmlformats.org/officeDocument/2006/relationships/hyperlink" Target="https://medfordnursery.com/wp-content/uploads/2023/07/3-Miscanthus-sinensis-Purpurascens--scaled.jpg" TargetMode="External"/><Relationship Id="rId83" Type="http://schemas.openxmlformats.org/officeDocument/2006/relationships/hyperlink" Target="https://medfordnursery.com/wp-content/uploads/2023/07/3-Spiraea-japonica-Dakota-Goldcharm-NS-scaled.jpg" TargetMode="External"/><Relationship Id="rId88" Type="http://schemas.openxmlformats.org/officeDocument/2006/relationships/hyperlink" Target="https://medfordnursery.com/wp-content/uploads/2023/07/3-Spiraea-x-vanhouttei-Renaissance-NS-scaled.jpg" TargetMode="External"/><Relationship Id="rId91" Type="http://schemas.openxmlformats.org/officeDocument/2006/relationships/hyperlink" Target="https://medfordnursery.com/wp-content/uploads/2023/07/5-Azalea-Ev.-Del.-Val.-White-NS-scaled.jpg" TargetMode="External"/><Relationship Id="rId96" Type="http://schemas.openxmlformats.org/officeDocument/2006/relationships/hyperlink" Target="https://medfordnursery.com/wp-content/uploads/2023/07/5-Thuja-occidentalis-Smaragd-1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3/07/7-Hydrangea-pani.-Limelight-Tree-Form-scaled.jpg" TargetMode="External"/><Relationship Id="rId15" Type="http://schemas.openxmlformats.org/officeDocument/2006/relationships/hyperlink" Target="https://medfordnursery.com/wp-content/uploads/2023/07/1-Echinacea-Butterfly%E2%84%A2-Orange-Skipper-2-scaled.jpg" TargetMode="External"/><Relationship Id="rId23" Type="http://schemas.openxmlformats.org/officeDocument/2006/relationships/hyperlink" Target="https://medfordnursery.com/wp-content/uploads/2023/07/1-Leucanthemum-x-superbum-Becky-1-1-scaled.jpg" TargetMode="External"/><Relationship Id="rId28" Type="http://schemas.openxmlformats.org/officeDocument/2006/relationships/hyperlink" Target="https://medfordnursery.com/wp-content/uploads/2023/07/1-Sedum-Flaming-Carpet-%E2%84%A2-1-scaled.jpg" TargetMode="External"/><Relationship Id="rId36" Type="http://schemas.openxmlformats.org/officeDocument/2006/relationships/hyperlink" Target="https://medfordnursery.com/wp-content/uploads/2023/07/2-Budd.-dav.-Lo-Behold%C2%AE-Blue-Chip-scaled.jpg" TargetMode="External"/><Relationship Id="rId49" Type="http://schemas.openxmlformats.org/officeDocument/2006/relationships/hyperlink" Target="https://medfordnursery.com/wp-content/uploads/2023/07/3-Azalea-Ev.-Hino-Crimson-NS-scaled.jpg" TargetMode="External"/><Relationship Id="rId57" Type="http://schemas.openxmlformats.org/officeDocument/2006/relationships/hyperlink" Target="https://medfordnursery.com/wp-content/uploads/2023/07/3-Hibiscus-syriacus-Blue-Chiffon%C2%AE--scaled.jpg" TargetMode="External"/><Relationship Id="rId10" Type="http://schemas.openxmlformats.org/officeDocument/2006/relationships/hyperlink" Target="https://medfordnursery.com/wp-content/uploads/2023/07/1-Echin.-Artisan%E2%84%A2-Soft-Orange-2-scaled.jpg" TargetMode="External"/><Relationship Id="rId31" Type="http://schemas.openxmlformats.org/officeDocument/2006/relationships/hyperlink" Target="https://medfordnursery.com/wp-content/uploads/2023/07/1-Sedum-Sunsparkler%C2%AE-Firecracker--scaled.jpg" TargetMode="External"/><Relationship Id="rId44" Type="http://schemas.openxmlformats.org/officeDocument/2006/relationships/hyperlink" Target="https://medfordnursery.com/wp-content/uploads/2023/07/2-Miscanthus-sinensis-Gracillimus--scaled.jpg" TargetMode="External"/><Relationship Id="rId52" Type="http://schemas.openxmlformats.org/officeDocument/2006/relationships/hyperlink" Target="https://medfordnursery.com/wp-content/uploads/2023/07/3-Buddleia-Miss-Molly--scaled.jpg" TargetMode="External"/><Relationship Id="rId60" Type="http://schemas.openxmlformats.org/officeDocument/2006/relationships/hyperlink" Target="https://medfordnursery.com/wp-content/uploads/2023/07/3-Hydrangea-macrop.-Cherry-Explosion%E2%84%A2-Mckay-PPA-scaled.jpg" TargetMode="External"/><Relationship Id="rId65" Type="http://schemas.openxmlformats.org/officeDocument/2006/relationships/hyperlink" Target="https://medfordnursery.com/wp-content/uploads/2023/07/3-Hydrangea-pani.-Little-Lime-Punch%E2%84%A2-33207--scaled.jpg" TargetMode="External"/><Relationship Id="rId73" Type="http://schemas.openxmlformats.org/officeDocument/2006/relationships/hyperlink" Target="https://medfordnursery.com/wp-content/uploads/2023/07/3-Miscanthus-sinensis-Cabaret.jpg" TargetMode="External"/><Relationship Id="rId78" Type="http://schemas.openxmlformats.org/officeDocument/2006/relationships/hyperlink" Target="https://medfordnursery.com/wp-content/uploads/2023/07/3-Panicum-virgatum-Prairie-Winds%C2%AE-Apache-Rose--scaled.jpg" TargetMode="External"/><Relationship Id="rId81" Type="http://schemas.openxmlformats.org/officeDocument/2006/relationships/hyperlink" Target="https://medfordnursery.com/wp-content/uploads/2023/07/3-Picea-glauca-Conica-NS-1.jpg" TargetMode="External"/><Relationship Id="rId86" Type="http://schemas.openxmlformats.org/officeDocument/2006/relationships/hyperlink" Target="https://medfordnursery.com/wp-content/uploads/2023/07/3-Spiraea-japonica-Little-Princess-NS.jpg" TargetMode="External"/><Relationship Id="rId94" Type="http://schemas.openxmlformats.org/officeDocument/2006/relationships/hyperlink" Target="https://medfordnursery.com/wp-content/uploads/2023/07/5-Ilex-x-meserveae-Blue-Maid-NS-scaled.jpg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medfordnursery.com/wp-content/uploads/2023/07/5-Viburnum-rhy.-Alleghany-NS-scaled.jpg" TargetMode="External"/><Relationship Id="rId9" Type="http://schemas.openxmlformats.org/officeDocument/2006/relationships/hyperlink" Target="https://medfordnursery.com/wp-content/uploads/2023/07/1-Echin-x-hybrida-Sombrero%C2%AE-Lemon-Yellow--scaled.jpg" TargetMode="External"/><Relationship Id="rId13" Type="http://schemas.openxmlformats.org/officeDocument/2006/relationships/hyperlink" Target="https://medfordnursery.com/wp-content/uploads/2023/07/1-Echin.-purpurea-Mellow-Yellows--scaled.jpg" TargetMode="External"/><Relationship Id="rId18" Type="http://schemas.openxmlformats.org/officeDocument/2006/relationships/hyperlink" Target="https://medfordnursery.com/wp-content/uploads/2023/07/1-Euphorbia-martinii-Ascot-Rainbow-scaled.jpg" TargetMode="External"/><Relationship Id="rId39" Type="http://schemas.openxmlformats.org/officeDocument/2006/relationships/hyperlink" Target="https://medfordnursery.com/wp-content/uploads/2023/07/2-Coreopsis-verticillata-Zagreb-2-scaled.jpg" TargetMode="External"/><Relationship Id="rId34" Type="http://schemas.openxmlformats.org/officeDocument/2006/relationships/hyperlink" Target="https://medfordnursery.com/wp-content/uploads/2023/07/2-Astilbe-x-Music%E2%84%A2-Heavy-Metal%C2%AE--scaled.jpg" TargetMode="External"/><Relationship Id="rId50" Type="http://schemas.openxmlformats.org/officeDocument/2006/relationships/hyperlink" Target="https://medfordnursery.com/wp-content/uploads/2023/07/3-Berb.-th.-var.-atro.-Crimson-Pygmy-NS-1-scaled.jpg" TargetMode="External"/><Relationship Id="rId55" Type="http://schemas.openxmlformats.org/officeDocument/2006/relationships/hyperlink" Target="https://medfordnursery.com/wp-content/uploads/2023/07/3-Hibiscus-Summerific%C2%AE-Valentines-Crush-1-scaled.jpg" TargetMode="External"/><Relationship Id="rId76" Type="http://schemas.openxmlformats.org/officeDocument/2006/relationships/hyperlink" Target="https://medfordnursery.com/wp-content/uploads/2023/07/3-Miscanthus-sinensis-Strictus-scaled.jpg" TargetMode="External"/><Relationship Id="rId97" Type="http://schemas.openxmlformats.org/officeDocument/2006/relationships/hyperlink" Target="https://medfordnursery.com/wp-content/uploads/2023/07/5-Viburnum-dent.-Christom-Blue-Muffin-%C2%AE-NS-scaled.jpg" TargetMode="External"/><Relationship Id="rId7" Type="http://schemas.openxmlformats.org/officeDocument/2006/relationships/hyperlink" Target="https://medfordnursery.com/wp-content/uploads/2023/07/1-Allium-Lavender-Bubbles--scaled.jpg" TargetMode="External"/><Relationship Id="rId71" Type="http://schemas.openxmlformats.org/officeDocument/2006/relationships/hyperlink" Target="https://medfordnursery.com/wp-content/uploads/2023/07/3-Lonicera-periclymenum-Scentsation--scaled.jpg" TargetMode="External"/><Relationship Id="rId92" Type="http://schemas.openxmlformats.org/officeDocument/2006/relationships/hyperlink" Target="https://medfordnursery.com/wp-content/uploads/2023/07/5-Ilex-glabra-Compacta-NS-scaled.jpg" TargetMode="External"/><Relationship Id="rId2" Type="http://schemas.openxmlformats.org/officeDocument/2006/relationships/hyperlink" Target="https://medfordnursery.com/weekly-availability/" TargetMode="External"/><Relationship Id="rId29" Type="http://schemas.openxmlformats.org/officeDocument/2006/relationships/hyperlink" Target="https://medfordnursery.com/wp-content/uploads/2023/07/1-Sedum-Frosted-Fire--scaled.jpg" TargetMode="External"/><Relationship Id="rId24" Type="http://schemas.openxmlformats.org/officeDocument/2006/relationships/hyperlink" Target="https://medfordnursery.com/wp-content/uploads/2023/07/1-Monarda-Gardenview-Scarlet-scaled.jpg" TargetMode="External"/><Relationship Id="rId40" Type="http://schemas.openxmlformats.org/officeDocument/2006/relationships/hyperlink" Target="https://medfordnursery.com/wp-content/uploads/2023/07/2-Echinacea-purpurea-Magnus-2-scaled.jpg" TargetMode="External"/><Relationship Id="rId45" Type="http://schemas.openxmlformats.org/officeDocument/2006/relationships/hyperlink" Target="https://medfordnursery.com/wp-content/uploads/2023/07/2-Nepeta-x-faassenii-Walkers-Low-scaled.jpg" TargetMode="External"/><Relationship Id="rId66" Type="http://schemas.openxmlformats.org/officeDocument/2006/relationships/hyperlink" Target="https://medfordnursery.com/wp-content/uploads/2023/07/3-Hydrangea-pani.-Little-Lime%C2%AE-Jane--scaled.jpg" TargetMode="External"/><Relationship Id="rId87" Type="http://schemas.openxmlformats.org/officeDocument/2006/relationships/hyperlink" Target="https://medfordnursery.com/wp-content/uploads/2023/07/3-Spiraea-x-bum.-Goldflame-NS-scaled.jpg" TargetMode="External"/><Relationship Id="rId61" Type="http://schemas.openxmlformats.org/officeDocument/2006/relationships/hyperlink" Target="https://medfordnursery.com/wp-content/uploads/2023/07/3-Hydrangea-macrop.-Summer-Crush%C2%AE-1-scaled.jpg" TargetMode="External"/><Relationship Id="rId82" Type="http://schemas.openxmlformats.org/officeDocument/2006/relationships/hyperlink" Target="https://medfordnursery.com/wp-content/uploads/2023/07/3-Salix-integra-Hakuro-Nishiki-NS-scaled.jpg" TargetMode="External"/><Relationship Id="rId19" Type="http://schemas.openxmlformats.org/officeDocument/2006/relationships/hyperlink" Target="https://medfordnursery.com/wp-content/uploads/2023/07/1-Geranium-Rozanne%C2%AE-scaled.jpg" TargetMode="External"/><Relationship Id="rId14" Type="http://schemas.openxmlformats.org/officeDocument/2006/relationships/hyperlink" Target="https://medfordnursery.com/wp-content/uploads/2023/07/1-Echinacea-Butterfly-%E2%84%A2-Rainbow-Marcella-scaled.jpg" TargetMode="External"/><Relationship Id="rId30" Type="http://schemas.openxmlformats.org/officeDocument/2006/relationships/hyperlink" Target="https://medfordnursery.com/wp-content/uploads/2023/07/1-Sedum-spectabile-Autumn-Joy-1-1-scaled.jpg" TargetMode="External"/><Relationship Id="rId35" Type="http://schemas.openxmlformats.org/officeDocument/2006/relationships/hyperlink" Target="https://medfordnursery.com/wp-content/uploads/2023/07/2-Astilbe-x-arendsii-Bridal-Veil-scaled.jpg" TargetMode="External"/><Relationship Id="rId56" Type="http://schemas.openxmlformats.org/officeDocument/2006/relationships/hyperlink" Target="https://medfordnursery.com/wp-content/uploads/2023/07/3-Hibiscus-syriacus-Azurri-Blue-Satin%C2%AE--scaled.jpg" TargetMode="External"/><Relationship Id="rId77" Type="http://schemas.openxmlformats.org/officeDocument/2006/relationships/hyperlink" Target="https://medfordnursery.com/wp-content/uploads/2023/07/3-Miscanthus-sinensis-Zebrinus-scaled.jpg" TargetMode="External"/><Relationship Id="rId100" Type="http://schemas.openxmlformats.org/officeDocument/2006/relationships/drawing" Target="../drawings/drawing1.xml"/><Relationship Id="rId8" Type="http://schemas.openxmlformats.org/officeDocument/2006/relationships/hyperlink" Target="https://medfordnursery.com/wp-content/uploads/2023/07/1-Allium-Millenium-1-scaled.jpg" TargetMode="External"/><Relationship Id="rId51" Type="http://schemas.openxmlformats.org/officeDocument/2006/relationships/hyperlink" Target="https://medfordnursery.com/wp-content/uploads/2023/07/3-Buddleia-CranRazz%E2%84%A2-scaled.jpg" TargetMode="External"/><Relationship Id="rId72" Type="http://schemas.openxmlformats.org/officeDocument/2006/relationships/hyperlink" Target="https://medfordnursery.com/wp-content/uploads/2023/07/3-Miscanthus-sinensis-Adagio-scaled.jpg" TargetMode="External"/><Relationship Id="rId93" Type="http://schemas.openxmlformats.org/officeDocument/2006/relationships/hyperlink" Target="https://medfordnursery.com/wp-content/uploads/2023/07/5-Ilex-glabra-Shamrock-NS-scaled.jpg" TargetMode="External"/><Relationship Id="rId98" Type="http://schemas.openxmlformats.org/officeDocument/2006/relationships/hyperlink" Target="https://medfordnursery.com/wp-content/uploads/2023/07/7-Hydrangea-pani.-Phantom-Tree-Form-1-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1055"/>
  <sheetViews>
    <sheetView showGridLines="0" tabSelected="1" showOutlineSymbols="0" zoomScale="75" zoomScaleNormal="75" zoomScaleSheetLayoutView="75" workbookViewId="0"/>
  </sheetViews>
  <sheetFormatPr defaultColWidth="19.7109375" defaultRowHeight="18"/>
  <cols>
    <col min="1" max="1" width="15" style="112" customWidth="1"/>
    <col min="2" max="2" width="10.7109375" style="59" customWidth="1"/>
    <col min="3" max="3" width="30.7109375" style="105" customWidth="1"/>
    <col min="4" max="4" width="10.7109375" style="2" customWidth="1"/>
    <col min="5" max="5" width="10.7109375" style="39" customWidth="1"/>
    <col min="6" max="6" width="10.7109375" style="317" customWidth="1"/>
    <col min="7" max="7" width="25.7109375" style="51" customWidth="1"/>
    <col min="8" max="8" width="13.7109375" style="92" customWidth="1"/>
    <col min="9" max="9" width="13.42578125" style="210" customWidth="1"/>
    <col min="10" max="10" width="39.42578125" style="24" customWidth="1"/>
    <col min="11" max="11" width="21.5703125" style="203" customWidth="1"/>
    <col min="12" max="12" width="25.7109375" style="204" customWidth="1"/>
    <col min="13" max="13" width="30" style="204" customWidth="1"/>
    <col min="14" max="14" width="9.28515625" style="1" customWidth="1"/>
    <col min="15" max="16384" width="19.7109375" style="1"/>
  </cols>
  <sheetData>
    <row r="1" spans="1:16" s="17" customFormat="1" ht="21" customHeight="1">
      <c r="A1" s="15" t="s">
        <v>1968</v>
      </c>
      <c r="B1" s="57"/>
      <c r="C1" s="97"/>
      <c r="D1" s="16"/>
      <c r="E1" s="229"/>
      <c r="F1" s="230"/>
      <c r="G1" s="231"/>
      <c r="H1" s="231"/>
      <c r="I1" s="232"/>
      <c r="J1" s="231"/>
      <c r="K1" s="155"/>
      <c r="L1" s="156"/>
      <c r="M1" s="157"/>
      <c r="N1" s="15"/>
      <c r="O1" s="15"/>
      <c r="P1" s="15"/>
    </row>
    <row r="2" spans="1:16" s="17" customFormat="1" ht="21" customHeight="1">
      <c r="A2" s="15"/>
      <c r="B2" s="57"/>
      <c r="C2" s="97"/>
      <c r="D2" s="16"/>
      <c r="E2" s="233"/>
      <c r="F2" s="234"/>
      <c r="G2" s="233"/>
      <c r="H2" s="233"/>
      <c r="I2" s="235"/>
      <c r="J2" s="233"/>
      <c r="K2" s="158"/>
      <c r="L2" s="159"/>
      <c r="M2" s="160"/>
      <c r="N2" s="15"/>
      <c r="O2" s="15"/>
      <c r="P2" s="15"/>
    </row>
    <row r="3" spans="1:16" s="17" customFormat="1" ht="21" customHeight="1">
      <c r="A3" s="15"/>
      <c r="B3" s="57"/>
      <c r="C3" s="97"/>
      <c r="D3" s="16"/>
      <c r="E3" s="236"/>
      <c r="F3" s="234"/>
      <c r="G3" s="236"/>
      <c r="H3" s="236"/>
      <c r="I3" s="237"/>
      <c r="J3" s="236"/>
      <c r="K3" s="161"/>
      <c r="L3" s="162"/>
      <c r="M3" s="163"/>
      <c r="N3" s="15"/>
      <c r="O3" s="15"/>
      <c r="P3" s="15"/>
    </row>
    <row r="4" spans="1:16" s="17" customFormat="1" ht="21" customHeight="1">
      <c r="A4" s="15"/>
      <c r="B4" s="57"/>
      <c r="C4" s="97"/>
      <c r="D4" s="16"/>
      <c r="E4" s="34"/>
      <c r="F4" s="307"/>
      <c r="G4" s="50"/>
      <c r="H4" s="85"/>
      <c r="I4" s="211"/>
      <c r="J4" s="18"/>
      <c r="K4" s="161"/>
      <c r="L4" s="162"/>
      <c r="M4" s="162"/>
      <c r="N4" s="15"/>
      <c r="O4" s="15"/>
      <c r="P4" s="15"/>
    </row>
    <row r="5" spans="1:16" s="17" customFormat="1" ht="21" customHeight="1">
      <c r="A5" s="15"/>
      <c r="B5" s="57"/>
      <c r="C5" s="97"/>
      <c r="D5" s="16"/>
      <c r="E5" s="34"/>
      <c r="F5" s="307"/>
      <c r="G5" s="50"/>
      <c r="H5" s="85"/>
      <c r="I5" s="211"/>
      <c r="J5" s="18"/>
      <c r="K5" s="161"/>
      <c r="L5" s="162"/>
      <c r="M5" s="162"/>
      <c r="N5" s="138"/>
      <c r="O5" s="138"/>
      <c r="P5" s="15"/>
    </row>
    <row r="6" spans="1:16" s="17" customFormat="1" ht="21" customHeight="1">
      <c r="A6" s="15"/>
      <c r="B6" s="57"/>
      <c r="C6" s="97"/>
      <c r="D6" s="16"/>
      <c r="E6" s="236"/>
      <c r="F6" s="234"/>
      <c r="G6" s="236"/>
      <c r="H6" s="236"/>
      <c r="I6" s="237"/>
      <c r="J6" s="236"/>
      <c r="K6" s="161"/>
      <c r="L6" s="162"/>
      <c r="M6" s="163"/>
      <c r="N6" s="15"/>
      <c r="O6" s="15"/>
      <c r="P6" s="15"/>
    </row>
    <row r="7" spans="1:16" s="17" customFormat="1" ht="21" customHeight="1">
      <c r="A7" s="15"/>
      <c r="B7" s="57"/>
      <c r="C7" s="97"/>
      <c r="D7" s="16"/>
      <c r="E7" s="34"/>
      <c r="F7" s="307"/>
      <c r="G7" s="50"/>
      <c r="H7" s="85"/>
      <c r="I7" s="211"/>
      <c r="J7" s="94" t="s">
        <v>183</v>
      </c>
      <c r="K7" s="148"/>
      <c r="L7" s="144"/>
      <c r="M7" s="141"/>
      <c r="N7" s="15"/>
      <c r="O7" s="15"/>
      <c r="P7" s="15"/>
    </row>
    <row r="8" spans="1:16" s="4" customFormat="1" ht="29.25" customHeight="1">
      <c r="A8" s="238" t="s">
        <v>2292</v>
      </c>
      <c r="B8" s="238"/>
      <c r="C8" s="239"/>
      <c r="D8" s="238"/>
      <c r="E8" s="238"/>
      <c r="F8" s="240"/>
      <c r="G8" s="238"/>
      <c r="H8" s="238"/>
      <c r="I8" s="241"/>
      <c r="J8" s="238"/>
      <c r="K8" s="164"/>
      <c r="L8" s="165"/>
      <c r="M8" s="166"/>
      <c r="N8" s="167"/>
      <c r="O8" s="167"/>
      <c r="P8" s="167"/>
    </row>
    <row r="9" spans="1:16" s="19" customFormat="1" ht="21" customHeight="1">
      <c r="A9" s="242" t="s">
        <v>608</v>
      </c>
      <c r="B9" s="243"/>
      <c r="C9" s="62"/>
      <c r="D9" s="60"/>
      <c r="E9" s="47"/>
      <c r="F9" s="308"/>
      <c r="G9" s="60" t="s">
        <v>0</v>
      </c>
      <c r="H9" s="86"/>
      <c r="I9" s="206"/>
      <c r="J9" s="46"/>
      <c r="K9" s="168"/>
      <c r="L9" s="169"/>
      <c r="M9" s="169"/>
      <c r="N9" s="15"/>
      <c r="O9" s="15"/>
      <c r="P9" s="15"/>
    </row>
    <row r="10" spans="1:16" s="19" customFormat="1" ht="21" customHeight="1">
      <c r="A10" s="242" t="s">
        <v>1</v>
      </c>
      <c r="B10" s="243"/>
      <c r="C10" s="244"/>
      <c r="D10" s="245"/>
      <c r="E10" s="48"/>
      <c r="F10" s="308"/>
      <c r="G10" s="60" t="s">
        <v>2</v>
      </c>
      <c r="H10" s="86"/>
      <c r="I10" s="220"/>
      <c r="J10" s="46"/>
      <c r="K10" s="168"/>
      <c r="L10" s="169"/>
      <c r="M10" s="169"/>
      <c r="N10" s="15"/>
      <c r="O10" s="15"/>
      <c r="P10" s="15"/>
    </row>
    <row r="11" spans="1:16" s="19" customFormat="1" ht="21" customHeight="1">
      <c r="A11" s="242" t="s">
        <v>103</v>
      </c>
      <c r="B11" s="243"/>
      <c r="C11" s="61"/>
      <c r="D11" s="60"/>
      <c r="E11" s="48"/>
      <c r="F11" s="308"/>
      <c r="G11" s="60" t="s">
        <v>3</v>
      </c>
      <c r="H11" s="86"/>
      <c r="I11" s="220"/>
      <c r="J11" s="46"/>
      <c r="K11" s="168"/>
      <c r="L11" s="169"/>
      <c r="M11" s="169"/>
      <c r="N11" s="15"/>
      <c r="O11" s="15"/>
      <c r="P11" s="15"/>
    </row>
    <row r="12" spans="1:16" s="3" customFormat="1" ht="21" customHeight="1">
      <c r="A12" s="242" t="s">
        <v>101</v>
      </c>
      <c r="B12" s="243"/>
      <c r="C12" s="245"/>
      <c r="D12" s="243"/>
      <c r="E12" s="47"/>
      <c r="F12" s="308"/>
      <c r="G12" s="60" t="s">
        <v>100</v>
      </c>
      <c r="H12" s="87"/>
      <c r="I12" s="206"/>
      <c r="J12" s="46"/>
      <c r="K12" s="168"/>
      <c r="L12" s="169"/>
      <c r="M12" s="169"/>
      <c r="N12" s="15"/>
      <c r="O12" s="15"/>
      <c r="P12" s="15"/>
    </row>
    <row r="13" spans="1:16" s="19" customFormat="1" ht="21" customHeight="1">
      <c r="A13" s="242" t="s">
        <v>4</v>
      </c>
      <c r="B13" s="243"/>
      <c r="C13" s="246"/>
      <c r="D13" s="245"/>
      <c r="E13" s="48"/>
      <c r="F13" s="308"/>
      <c r="G13" s="60" t="s">
        <v>4</v>
      </c>
      <c r="H13" s="86"/>
      <c r="I13" s="220"/>
      <c r="J13" s="46"/>
      <c r="K13" s="168"/>
      <c r="L13" s="169"/>
      <c r="M13" s="169"/>
      <c r="N13" s="15"/>
      <c r="O13" s="15"/>
      <c r="P13" s="15"/>
    </row>
    <row r="14" spans="1:16" s="19" customFormat="1" ht="21" customHeight="1">
      <c r="A14" s="242" t="s">
        <v>5</v>
      </c>
      <c r="B14" s="243"/>
      <c r="C14" s="61"/>
      <c r="D14" s="60"/>
      <c r="E14" s="48"/>
      <c r="F14" s="308"/>
      <c r="G14" s="60" t="s">
        <v>5</v>
      </c>
      <c r="H14" s="86"/>
      <c r="I14" s="220"/>
      <c r="J14" s="46"/>
      <c r="K14" s="168"/>
      <c r="L14" s="169"/>
      <c r="M14" s="169"/>
      <c r="N14" s="15"/>
      <c r="O14" s="15"/>
      <c r="P14" s="15"/>
    </row>
    <row r="15" spans="1:16" s="19" customFormat="1" ht="21" customHeight="1">
      <c r="A15" s="242" t="s">
        <v>6</v>
      </c>
      <c r="B15" s="243"/>
      <c r="C15" s="61"/>
      <c r="D15" s="60"/>
      <c r="E15" s="48"/>
      <c r="F15" s="308"/>
      <c r="G15" s="60" t="s">
        <v>6</v>
      </c>
      <c r="H15" s="86"/>
      <c r="I15" s="220"/>
      <c r="J15" s="46"/>
      <c r="K15" s="168"/>
      <c r="L15" s="169"/>
      <c r="M15" s="169"/>
      <c r="N15" s="15"/>
      <c r="O15" s="15"/>
      <c r="P15" s="15"/>
    </row>
    <row r="16" spans="1:16" s="19" customFormat="1" ht="21" customHeight="1">
      <c r="A16" s="242" t="s">
        <v>7</v>
      </c>
      <c r="B16" s="243"/>
      <c r="C16" s="61"/>
      <c r="D16" s="60"/>
      <c r="E16" s="48"/>
      <c r="F16" s="308"/>
      <c r="G16" s="60" t="s">
        <v>7</v>
      </c>
      <c r="H16" s="86"/>
      <c r="I16" s="220"/>
      <c r="J16" s="46"/>
      <c r="K16" s="168"/>
      <c r="L16" s="169"/>
      <c r="M16" s="169"/>
      <c r="N16" s="15"/>
      <c r="O16" s="15"/>
      <c r="P16" s="15"/>
    </row>
    <row r="17" spans="1:148" s="19" customFormat="1" ht="21" customHeight="1">
      <c r="A17" s="242" t="s">
        <v>8</v>
      </c>
      <c r="B17" s="243"/>
      <c r="C17" s="98"/>
      <c r="D17" s="60"/>
      <c r="E17" s="48"/>
      <c r="F17" s="308"/>
      <c r="G17" s="60" t="s">
        <v>8</v>
      </c>
      <c r="H17" s="86"/>
      <c r="I17" s="220"/>
      <c r="J17" s="46"/>
      <c r="K17" s="168"/>
      <c r="L17" s="169"/>
      <c r="M17" s="169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</row>
    <row r="18" spans="1:148" s="19" customFormat="1" ht="21" customHeight="1">
      <c r="A18" s="242" t="s">
        <v>9</v>
      </c>
      <c r="B18" s="243"/>
      <c r="C18" s="61"/>
      <c r="D18" s="60"/>
      <c r="E18" s="47"/>
      <c r="F18" s="308"/>
      <c r="G18" s="60" t="s">
        <v>9</v>
      </c>
      <c r="H18" s="86"/>
      <c r="I18" s="220"/>
      <c r="J18" s="46"/>
      <c r="K18" s="168"/>
      <c r="L18" s="169"/>
      <c r="M18" s="169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</row>
    <row r="19" spans="1:148" s="19" customFormat="1" ht="21" customHeight="1">
      <c r="A19" s="242" t="s">
        <v>10</v>
      </c>
      <c r="B19" s="243"/>
      <c r="C19" s="99"/>
      <c r="D19" s="60"/>
      <c r="E19" s="48"/>
      <c r="F19" s="308"/>
      <c r="G19" s="60" t="s">
        <v>10</v>
      </c>
      <c r="H19" s="86"/>
      <c r="I19" s="220"/>
      <c r="J19" s="46"/>
      <c r="K19" s="168"/>
      <c r="L19" s="169"/>
      <c r="M19" s="169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</row>
    <row r="20" spans="1:148" s="19" customFormat="1" ht="21" customHeight="1">
      <c r="A20" s="242" t="s">
        <v>102</v>
      </c>
      <c r="B20" s="243"/>
      <c r="C20" s="99"/>
      <c r="D20" s="60"/>
      <c r="E20" s="48"/>
      <c r="F20" s="308"/>
      <c r="G20" s="60" t="s">
        <v>102</v>
      </c>
      <c r="H20" s="86"/>
      <c r="I20" s="220"/>
      <c r="J20" s="46"/>
      <c r="K20" s="168"/>
      <c r="L20" s="169"/>
      <c r="M20" s="16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</row>
    <row r="21" spans="1:148" s="19" customFormat="1" ht="21" customHeight="1">
      <c r="A21" s="297" t="s">
        <v>11</v>
      </c>
      <c r="B21" s="298"/>
      <c r="C21" s="298"/>
      <c r="D21" s="298"/>
      <c r="E21" s="298"/>
      <c r="F21" s="299"/>
      <c r="G21" s="300" t="s">
        <v>668</v>
      </c>
      <c r="H21" s="301"/>
      <c r="I21" s="302"/>
      <c r="J21" s="303"/>
      <c r="K21" s="168"/>
      <c r="L21" s="169"/>
      <c r="M21" s="169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</row>
    <row r="22" spans="1:148" s="10" customFormat="1" ht="56.1" customHeight="1">
      <c r="A22" s="109"/>
      <c r="B22" s="106"/>
      <c r="C22" s="107"/>
      <c r="D22" s="106"/>
      <c r="E22" s="108"/>
      <c r="F22" s="226"/>
      <c r="G22" s="106"/>
      <c r="H22" s="114"/>
      <c r="I22" s="219"/>
      <c r="J22" s="106"/>
      <c r="K22" s="170"/>
      <c r="L22" s="171"/>
      <c r="M22" s="172"/>
      <c r="N22" s="134"/>
      <c r="O22" s="134"/>
      <c r="P22" s="134"/>
      <c r="Q22" s="134"/>
      <c r="R22" s="134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</row>
    <row r="23" spans="1:148" s="9" customFormat="1" ht="23.45" customHeight="1">
      <c r="A23" s="285"/>
      <c r="B23" s="285"/>
      <c r="C23" s="286"/>
      <c r="D23" s="285"/>
      <c r="E23" s="285"/>
      <c r="F23" s="287"/>
      <c r="G23" s="285"/>
      <c r="H23" s="285"/>
      <c r="I23" s="288"/>
      <c r="J23" s="285"/>
      <c r="K23" s="173"/>
      <c r="L23" s="174"/>
      <c r="M23" s="175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</row>
    <row r="24" spans="1:148" s="13" customFormat="1" ht="45.6" customHeight="1">
      <c r="A24" s="289"/>
      <c r="B24" s="289"/>
      <c r="C24" s="290"/>
      <c r="D24" s="289"/>
      <c r="E24" s="289"/>
      <c r="F24" s="291"/>
      <c r="G24" s="289"/>
      <c r="H24" s="289"/>
      <c r="I24" s="292"/>
      <c r="J24" s="289"/>
      <c r="K24" s="176"/>
      <c r="L24" s="177"/>
      <c r="M24" s="178"/>
      <c r="N24" s="179"/>
      <c r="S24" s="14"/>
      <c r="T24" s="14"/>
    </row>
    <row r="25" spans="1:148" s="5" customFormat="1" ht="37.5" customHeight="1">
      <c r="A25" s="110"/>
      <c r="B25" s="43"/>
      <c r="C25" s="100"/>
      <c r="D25" s="26"/>
      <c r="E25" s="43"/>
      <c r="F25" s="225"/>
      <c r="G25" s="50"/>
      <c r="H25" s="88"/>
      <c r="I25" s="223"/>
      <c r="J25" s="41"/>
      <c r="K25" s="173"/>
      <c r="L25" s="174"/>
      <c r="M25" s="174"/>
      <c r="N25" s="17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</row>
    <row r="26" spans="1:148" s="6" customFormat="1" ht="30" customHeight="1">
      <c r="A26" s="260"/>
      <c r="B26" s="293"/>
      <c r="C26" s="271"/>
      <c r="D26" s="293"/>
      <c r="E26" s="293"/>
      <c r="F26" s="263"/>
      <c r="G26" s="293"/>
      <c r="H26" s="293"/>
      <c r="I26" s="218"/>
      <c r="J26" s="22"/>
      <c r="K26" s="180"/>
      <c r="L26" s="181"/>
      <c r="M26" s="181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</row>
    <row r="27" spans="1:148" s="6" customFormat="1" ht="26.1" customHeight="1">
      <c r="A27" s="260"/>
      <c r="B27" s="294"/>
      <c r="C27" s="282"/>
      <c r="D27" s="294"/>
      <c r="E27" s="294"/>
      <c r="F27" s="234"/>
      <c r="G27" s="294"/>
      <c r="H27" s="294"/>
      <c r="I27" s="218"/>
      <c r="J27" s="22"/>
      <c r="K27" s="180"/>
      <c r="L27" s="181"/>
      <c r="M27" s="18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</row>
    <row r="28" spans="1:148" s="6" customFormat="1" ht="26.1" customHeight="1">
      <c r="A28" s="14"/>
      <c r="B28" s="7"/>
      <c r="C28" s="295"/>
      <c r="D28" s="296"/>
      <c r="E28" s="7"/>
      <c r="F28" s="309"/>
      <c r="G28" s="51"/>
      <c r="H28" s="89"/>
      <c r="I28" s="209"/>
      <c r="J28" s="22"/>
      <c r="K28" s="180"/>
      <c r="L28" s="181"/>
      <c r="M28" s="181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</row>
    <row r="29" spans="1:148" s="6" customFormat="1" ht="25.5" customHeight="1">
      <c r="A29" s="14"/>
      <c r="B29" s="7"/>
      <c r="C29" s="283"/>
      <c r="D29" s="284"/>
      <c r="E29" s="7"/>
      <c r="F29" s="309"/>
      <c r="G29" s="51"/>
      <c r="H29" s="89"/>
      <c r="I29" s="209"/>
      <c r="J29" s="22"/>
      <c r="K29" s="180"/>
      <c r="L29" s="181"/>
      <c r="M29" s="181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</row>
    <row r="30" spans="1:148" s="14" customFormat="1" ht="33.75" customHeight="1">
      <c r="A30" s="251"/>
      <c r="B30" s="252"/>
      <c r="C30" s="253"/>
      <c r="D30" s="252"/>
      <c r="E30" s="252"/>
      <c r="F30" s="254"/>
      <c r="G30" s="252"/>
      <c r="H30" s="255"/>
      <c r="I30" s="256"/>
      <c r="J30" s="25"/>
      <c r="K30" s="180"/>
      <c r="L30" s="181"/>
      <c r="M30" s="181"/>
    </row>
    <row r="31" spans="1:148" s="5" customFormat="1" ht="15" customHeight="1">
      <c r="A31" s="111"/>
      <c r="B31" s="58"/>
      <c r="C31" s="101"/>
      <c r="D31" s="20"/>
      <c r="E31" s="35"/>
      <c r="F31" s="310"/>
      <c r="G31" s="52"/>
      <c r="H31" s="90"/>
      <c r="I31" s="217"/>
      <c r="J31" s="23"/>
      <c r="K31" s="182"/>
      <c r="L31" s="183"/>
      <c r="M31" s="183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</row>
    <row r="32" spans="1:148" s="5" customFormat="1" ht="40.5" customHeight="1">
      <c r="A32" s="257"/>
      <c r="B32" s="258"/>
      <c r="C32" s="259"/>
      <c r="D32" s="258"/>
      <c r="E32" s="258"/>
      <c r="F32" s="234"/>
      <c r="G32" s="258"/>
      <c r="H32" s="258"/>
      <c r="I32" s="222"/>
      <c r="J32" s="23"/>
      <c r="K32" s="182"/>
      <c r="L32" s="183"/>
      <c r="M32" s="183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</row>
    <row r="33" spans="1:148" s="6" customFormat="1" ht="30.75" customHeight="1">
      <c r="A33" s="260"/>
      <c r="B33" s="258"/>
      <c r="C33" s="259"/>
      <c r="D33" s="258"/>
      <c r="E33" s="258"/>
      <c r="F33" s="234"/>
      <c r="G33" s="258"/>
      <c r="H33" s="258"/>
      <c r="I33" s="209"/>
      <c r="J33" s="22"/>
      <c r="K33" s="180"/>
      <c r="L33" s="181"/>
      <c r="M33" s="181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</row>
    <row r="34" spans="1:148" s="6" customFormat="1" ht="25.5" customHeight="1">
      <c r="A34" s="14"/>
      <c r="B34" s="249"/>
      <c r="C34" s="269"/>
      <c r="D34" s="250"/>
      <c r="E34" s="250"/>
      <c r="F34" s="270"/>
      <c r="G34" s="250"/>
      <c r="H34" s="89"/>
      <c r="I34" s="209"/>
      <c r="J34" s="22"/>
      <c r="K34" s="180"/>
      <c r="L34" s="181"/>
      <c r="M34" s="181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</row>
    <row r="35" spans="1:148" s="6" customFormat="1" ht="32.25" customHeight="1">
      <c r="A35" s="14"/>
      <c r="B35" s="260"/>
      <c r="C35" s="271"/>
      <c r="D35" s="272"/>
      <c r="E35" s="272"/>
      <c r="F35" s="263"/>
      <c r="G35" s="272"/>
      <c r="H35" s="272"/>
      <c r="I35" s="209"/>
      <c r="J35" s="22"/>
      <c r="K35" s="180"/>
      <c r="L35" s="181"/>
      <c r="M35" s="181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</row>
    <row r="36" spans="1:148" s="6" customFormat="1" ht="26.1" customHeight="1">
      <c r="A36" s="14"/>
      <c r="B36" s="7"/>
      <c r="C36" s="102"/>
      <c r="D36" s="31"/>
      <c r="E36" s="36"/>
      <c r="F36" s="311"/>
      <c r="G36" s="51"/>
      <c r="H36" s="89"/>
      <c r="I36" s="217"/>
      <c r="J36" s="22"/>
      <c r="K36" s="180"/>
      <c r="L36" s="181"/>
      <c r="M36" s="181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</row>
    <row r="37" spans="1:148" s="9" customFormat="1" ht="8.1" customHeight="1">
      <c r="A37" s="273"/>
      <c r="B37" s="273"/>
      <c r="C37" s="274"/>
      <c r="D37" s="273"/>
      <c r="E37" s="273"/>
      <c r="F37" s="275"/>
      <c r="G37" s="273"/>
      <c r="H37" s="273"/>
      <c r="I37" s="276"/>
      <c r="J37" s="32"/>
      <c r="K37" s="184"/>
      <c r="L37" s="185"/>
      <c r="M37" s="185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</row>
    <row r="38" spans="1:148" s="8" customFormat="1" ht="45.6" customHeight="1">
      <c r="A38" s="277"/>
      <c r="B38" s="278"/>
      <c r="C38" s="279"/>
      <c r="D38" s="278"/>
      <c r="E38" s="278"/>
      <c r="F38" s="234"/>
      <c r="G38" s="278"/>
      <c r="H38" s="278"/>
      <c r="I38" s="280"/>
      <c r="J38" s="278"/>
      <c r="K38" s="186"/>
      <c r="L38" s="187"/>
      <c r="M38" s="187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</row>
    <row r="39" spans="1:148" s="6" customFormat="1" ht="26.1" customHeight="1">
      <c r="A39" s="14"/>
      <c r="B39" s="7"/>
      <c r="C39" s="12"/>
      <c r="D39" s="21"/>
      <c r="E39" s="37"/>
      <c r="F39" s="312"/>
      <c r="G39" s="51"/>
      <c r="H39" s="89"/>
      <c r="I39" s="215"/>
      <c r="J39" s="22"/>
      <c r="K39" s="180"/>
      <c r="L39" s="181"/>
      <c r="M39" s="181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</row>
    <row r="40" spans="1:148" s="14" customFormat="1" ht="40.5" customHeight="1">
      <c r="A40" s="281"/>
      <c r="B40" s="233"/>
      <c r="C40" s="282"/>
      <c r="D40" s="233"/>
      <c r="E40" s="233"/>
      <c r="F40" s="234"/>
      <c r="G40" s="233"/>
      <c r="H40" s="233"/>
      <c r="I40" s="235"/>
      <c r="J40" s="233"/>
      <c r="K40" s="158"/>
      <c r="L40" s="159"/>
      <c r="M40" s="160"/>
    </row>
    <row r="41" spans="1:148" s="11" customFormat="1" ht="19.5" customHeight="1">
      <c r="A41" s="264"/>
      <c r="B41" s="265"/>
      <c r="C41" s="266"/>
      <c r="D41" s="265"/>
      <c r="E41" s="265"/>
      <c r="F41" s="263"/>
      <c r="G41" s="265"/>
      <c r="H41" s="265"/>
      <c r="I41" s="267"/>
      <c r="J41" s="268"/>
      <c r="K41" s="188"/>
      <c r="L41" s="189"/>
      <c r="M41" s="18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</row>
    <row r="42" spans="1:148" s="6" customFormat="1" ht="25.5" hidden="1" customHeight="1">
      <c r="A42" s="14"/>
      <c r="B42" s="249"/>
      <c r="C42" s="250"/>
      <c r="D42" s="250"/>
      <c r="E42" s="250"/>
      <c r="F42" s="250"/>
      <c r="G42" s="250"/>
      <c r="H42" s="250"/>
      <c r="I42" s="214"/>
      <c r="J42" s="22"/>
      <c r="K42" s="180"/>
      <c r="L42" s="181"/>
      <c r="M42" s="181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</row>
    <row r="43" spans="1:148" s="6" customFormat="1" ht="25.5" customHeight="1">
      <c r="A43" s="14"/>
      <c r="B43" s="64"/>
      <c r="C43" s="104"/>
      <c r="D43" s="33"/>
      <c r="E43" s="38"/>
      <c r="F43" s="313"/>
      <c r="G43" s="53"/>
      <c r="H43" s="91"/>
      <c r="I43" s="209"/>
      <c r="J43" s="22"/>
      <c r="K43" s="180"/>
      <c r="L43" s="181"/>
      <c r="M43" s="181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</row>
    <row r="44" spans="1:148" s="6" customFormat="1" ht="26.1" customHeight="1">
      <c r="A44" s="249"/>
      <c r="B44" s="261"/>
      <c r="C44" s="262"/>
      <c r="D44" s="261"/>
      <c r="E44" s="261"/>
      <c r="F44" s="263"/>
      <c r="G44" s="261"/>
      <c r="H44" s="89"/>
      <c r="I44" s="209"/>
      <c r="J44" s="22"/>
      <c r="K44" s="180"/>
      <c r="L44" s="181"/>
      <c r="M44" s="181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</row>
    <row r="45" spans="1:148" s="6" customFormat="1" ht="26.1" customHeight="1">
      <c r="A45" s="33"/>
      <c r="B45" s="42"/>
      <c r="C45" s="103"/>
      <c r="D45" s="44"/>
      <c r="E45" s="42"/>
      <c r="F45" s="314"/>
      <c r="G45" s="53"/>
      <c r="H45" s="89"/>
      <c r="I45" s="209"/>
      <c r="J45" s="22"/>
      <c r="K45" s="180"/>
      <c r="L45" s="181"/>
      <c r="M45" s="181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</row>
    <row r="46" spans="1:148" s="6" customFormat="1" ht="25.5" customHeight="1">
      <c r="A46" s="14"/>
      <c r="B46" s="7"/>
      <c r="C46" s="12"/>
      <c r="D46" s="21"/>
      <c r="E46" s="37"/>
      <c r="F46" s="312"/>
      <c r="G46" s="51"/>
      <c r="H46" s="89"/>
      <c r="I46" s="217"/>
      <c r="J46" s="22"/>
      <c r="K46" s="180"/>
      <c r="L46" s="181"/>
      <c r="M46" s="181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</row>
    <row r="47" spans="1:148" s="6" customFormat="1" ht="25.5" customHeight="1">
      <c r="A47" s="14"/>
      <c r="B47" s="7"/>
      <c r="C47" s="12"/>
      <c r="D47" s="21"/>
      <c r="E47" s="37"/>
      <c r="F47" s="312"/>
      <c r="G47" s="51"/>
      <c r="H47" s="89"/>
      <c r="I47" s="217"/>
      <c r="J47" s="22"/>
      <c r="K47" s="180"/>
      <c r="L47" s="181"/>
      <c r="M47" s="181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</row>
    <row r="48" spans="1:148" s="6" customFormat="1" ht="21.75" customHeight="1">
      <c r="A48" s="227"/>
      <c r="B48" s="227"/>
      <c r="C48" s="227"/>
      <c r="D48" s="227"/>
      <c r="E48" s="227"/>
      <c r="F48" s="227"/>
      <c r="G48" s="227"/>
      <c r="H48" s="227"/>
      <c r="I48" s="228"/>
      <c r="J48" s="227"/>
      <c r="K48" s="180"/>
      <c r="L48" s="181"/>
      <c r="M48" s="181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</row>
    <row r="49" spans="1:151" s="6" customFormat="1" ht="25.5" customHeight="1">
      <c r="A49" s="318" t="s">
        <v>414</v>
      </c>
      <c r="B49" s="318"/>
      <c r="C49" s="319"/>
      <c r="D49" s="318"/>
      <c r="E49" s="318"/>
      <c r="F49" s="320"/>
      <c r="G49" s="318"/>
      <c r="H49" s="318"/>
      <c r="I49" s="321"/>
      <c r="J49" s="318"/>
      <c r="K49" s="149"/>
      <c r="L49" s="145"/>
      <c r="M49" s="142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</row>
    <row r="50" spans="1:151" s="6" customFormat="1" ht="30.75" customHeight="1">
      <c r="A50" s="318"/>
      <c r="B50" s="318"/>
      <c r="C50" s="319"/>
      <c r="D50" s="318"/>
      <c r="E50" s="318"/>
      <c r="F50" s="320"/>
      <c r="G50" s="318"/>
      <c r="H50" s="318"/>
      <c r="I50" s="321"/>
      <c r="J50" s="318"/>
      <c r="K50" s="149"/>
      <c r="L50" s="145"/>
      <c r="M50" s="142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</row>
    <row r="51" spans="1:151" s="6" customFormat="1" ht="30.75" customHeight="1">
      <c r="A51" s="322"/>
      <c r="B51" s="322"/>
      <c r="C51" s="323"/>
      <c r="D51" s="322"/>
      <c r="E51" s="322"/>
      <c r="F51" s="324"/>
      <c r="G51" s="322"/>
      <c r="H51" s="322"/>
      <c r="I51" s="325"/>
      <c r="J51" s="322"/>
      <c r="K51" s="150"/>
      <c r="L51" s="146"/>
      <c r="M51" s="140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</row>
    <row r="52" spans="1:151" s="40" customFormat="1" ht="33" customHeight="1">
      <c r="A52" s="113"/>
      <c r="B52" s="63" t="s">
        <v>23</v>
      </c>
      <c r="C52" s="49"/>
      <c r="D52" s="49"/>
      <c r="E52" s="247"/>
      <c r="F52" s="248"/>
      <c r="G52" s="63" t="s">
        <v>34</v>
      </c>
      <c r="H52" s="132" t="s">
        <v>12</v>
      </c>
      <c r="I52" s="221" t="s">
        <v>13</v>
      </c>
      <c r="J52" s="95" t="s">
        <v>14</v>
      </c>
      <c r="K52" s="190"/>
      <c r="L52" s="191"/>
      <c r="M52" s="192"/>
      <c r="N52" s="135"/>
      <c r="O52" s="135"/>
      <c r="P52" s="135"/>
      <c r="Q52" s="135"/>
      <c r="R52" s="135"/>
    </row>
    <row r="53" spans="1:151" ht="18.75" customHeight="1" thickBot="1">
      <c r="A53" s="118"/>
      <c r="B53" s="68"/>
      <c r="C53" s="69" t="s">
        <v>161</v>
      </c>
      <c r="D53" s="70"/>
      <c r="E53" s="70"/>
      <c r="F53" s="315"/>
      <c r="G53" s="68"/>
      <c r="H53" s="119"/>
      <c r="I53" s="224"/>
      <c r="J53" s="70"/>
      <c r="K53" s="193"/>
      <c r="L53" s="194"/>
      <c r="M53" s="194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</row>
    <row r="54" spans="1:151" ht="18.75" customHeight="1" thickBot="1">
      <c r="A54" s="139"/>
      <c r="B54" s="67">
        <v>2511</v>
      </c>
      <c r="C54" s="304" t="s">
        <v>669</v>
      </c>
      <c r="D54" s="66"/>
      <c r="E54" s="66"/>
      <c r="F54" s="307" t="s">
        <v>670</v>
      </c>
      <c r="G54" s="67" t="s">
        <v>15</v>
      </c>
      <c r="H54" s="93">
        <v>18.399999999999999</v>
      </c>
      <c r="I54" s="213"/>
      <c r="J54" s="66" t="s">
        <v>1730</v>
      </c>
      <c r="K54" s="93">
        <f>A54*H54</f>
        <v>0</v>
      </c>
      <c r="L54" s="66" t="s">
        <v>671</v>
      </c>
      <c r="M54" s="66" t="s">
        <v>672</v>
      </c>
      <c r="N54" s="195"/>
    </row>
    <row r="55" spans="1:151" ht="18.75" customHeight="1" thickBot="1">
      <c r="A55" s="139"/>
      <c r="B55" s="67">
        <v>117</v>
      </c>
      <c r="C55" s="66" t="s">
        <v>856</v>
      </c>
      <c r="D55" s="66"/>
      <c r="E55" s="66"/>
      <c r="F55" s="307" t="s">
        <v>184</v>
      </c>
      <c r="G55" s="67" t="s">
        <v>16</v>
      </c>
      <c r="H55" s="93">
        <v>22</v>
      </c>
      <c r="I55" s="213"/>
      <c r="J55" s="143" t="s">
        <v>1959</v>
      </c>
      <c r="K55" s="93">
        <f t="shared" ref="K55:K118" si="0">A55*H55</f>
        <v>0</v>
      </c>
      <c r="L55" s="66" t="s">
        <v>857</v>
      </c>
      <c r="M55" s="66" t="s">
        <v>858</v>
      </c>
      <c r="N55" s="19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</row>
    <row r="56" spans="1:151" ht="18.75" customHeight="1" thickBot="1">
      <c r="A56" s="139"/>
      <c r="B56" s="67">
        <v>343</v>
      </c>
      <c r="C56" s="66" t="s">
        <v>1153</v>
      </c>
      <c r="D56" s="66"/>
      <c r="E56" s="66"/>
      <c r="F56" s="307" t="s">
        <v>670</v>
      </c>
      <c r="G56" s="67" t="s">
        <v>16</v>
      </c>
      <c r="H56" s="93">
        <v>22</v>
      </c>
      <c r="I56" s="213"/>
      <c r="J56" s="143" t="s">
        <v>1958</v>
      </c>
      <c r="K56" s="93">
        <f t="shared" si="0"/>
        <v>0</v>
      </c>
      <c r="L56" s="66" t="s">
        <v>1154</v>
      </c>
      <c r="M56" s="66" t="s">
        <v>1147</v>
      </c>
      <c r="N56" s="195"/>
    </row>
    <row r="57" spans="1:151" ht="18.75" customHeight="1" thickBot="1">
      <c r="A57" s="139"/>
      <c r="B57" s="67">
        <v>522</v>
      </c>
      <c r="C57" s="66" t="s">
        <v>1991</v>
      </c>
      <c r="D57" s="66"/>
      <c r="E57" s="66"/>
      <c r="F57" s="307" t="s">
        <v>184</v>
      </c>
      <c r="G57" s="67" t="s">
        <v>15</v>
      </c>
      <c r="H57" s="93">
        <v>18.399999999999999</v>
      </c>
      <c r="I57" s="213"/>
      <c r="J57" s="66" t="s">
        <v>1992</v>
      </c>
      <c r="K57" s="93">
        <f t="shared" si="0"/>
        <v>0</v>
      </c>
      <c r="L57" s="66" t="s">
        <v>1993</v>
      </c>
      <c r="M57" s="66" t="s">
        <v>1994</v>
      </c>
      <c r="N57" s="19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</row>
    <row r="58" spans="1:151" ht="18.75" customHeight="1" thickBot="1">
      <c r="A58" s="139"/>
      <c r="B58" s="67">
        <v>378</v>
      </c>
      <c r="C58" s="66" t="s">
        <v>1155</v>
      </c>
      <c r="D58" s="66"/>
      <c r="E58" s="66"/>
      <c r="F58" s="307" t="s">
        <v>184</v>
      </c>
      <c r="G58" s="67" t="s">
        <v>16</v>
      </c>
      <c r="H58" s="93">
        <v>22</v>
      </c>
      <c r="I58" s="213"/>
      <c r="J58" s="143" t="s">
        <v>1310</v>
      </c>
      <c r="K58" s="93">
        <f t="shared" si="0"/>
        <v>0</v>
      </c>
      <c r="L58" s="66" t="s">
        <v>415</v>
      </c>
      <c r="M58" s="66" t="s">
        <v>185</v>
      </c>
      <c r="N58" s="195"/>
    </row>
    <row r="59" spans="1:151" s="66" customFormat="1" ht="18.75" customHeight="1" thickBot="1">
      <c r="A59" s="139"/>
      <c r="B59" s="67">
        <v>543</v>
      </c>
      <c r="C59" s="66" t="s">
        <v>186</v>
      </c>
      <c r="F59" s="307" t="s">
        <v>184</v>
      </c>
      <c r="G59" s="67" t="s">
        <v>16</v>
      </c>
      <c r="H59" s="93">
        <v>22</v>
      </c>
      <c r="I59" s="213"/>
      <c r="J59" s="143" t="s">
        <v>1961</v>
      </c>
      <c r="K59" s="93">
        <f t="shared" si="0"/>
        <v>0</v>
      </c>
      <c r="L59" s="66" t="s">
        <v>416</v>
      </c>
      <c r="M59" s="66" t="s">
        <v>187</v>
      </c>
      <c r="N59" s="19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</row>
    <row r="60" spans="1:151" ht="18.75" customHeight="1" thickBot="1">
      <c r="A60" s="139"/>
      <c r="B60" s="67">
        <v>263</v>
      </c>
      <c r="C60" s="66" t="s">
        <v>859</v>
      </c>
      <c r="D60" s="66"/>
      <c r="E60" s="66"/>
      <c r="F60" s="307" t="s">
        <v>184</v>
      </c>
      <c r="G60" s="67" t="s">
        <v>16</v>
      </c>
      <c r="H60" s="93">
        <v>22</v>
      </c>
      <c r="I60" s="213"/>
      <c r="J60" s="143" t="s">
        <v>1960</v>
      </c>
      <c r="K60" s="93">
        <f t="shared" si="0"/>
        <v>0</v>
      </c>
      <c r="L60" s="66" t="s">
        <v>860</v>
      </c>
      <c r="M60" s="66" t="s">
        <v>861</v>
      </c>
      <c r="N60" s="19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</row>
    <row r="61" spans="1:151" ht="18.75" customHeight="1" thickBot="1">
      <c r="A61" s="139"/>
      <c r="B61" s="67">
        <v>153</v>
      </c>
      <c r="C61" s="66" t="s">
        <v>1486</v>
      </c>
      <c r="D61" s="66"/>
      <c r="E61" s="66"/>
      <c r="F61" s="307" t="s">
        <v>184</v>
      </c>
      <c r="G61" s="67" t="s">
        <v>16</v>
      </c>
      <c r="H61" s="93">
        <v>22</v>
      </c>
      <c r="I61" s="213"/>
      <c r="J61" s="143" t="s">
        <v>1311</v>
      </c>
      <c r="K61" s="93">
        <f t="shared" si="0"/>
        <v>0</v>
      </c>
      <c r="L61" s="66" t="s">
        <v>1487</v>
      </c>
      <c r="M61" s="66" t="s">
        <v>1488</v>
      </c>
      <c r="N61" s="19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</row>
    <row r="62" spans="1:151" ht="18.75" customHeight="1" thickBot="1">
      <c r="A62" s="139"/>
      <c r="B62" s="67">
        <v>175</v>
      </c>
      <c r="C62" s="66" t="s">
        <v>1312</v>
      </c>
      <c r="D62" s="66"/>
      <c r="E62" s="66"/>
      <c r="F62" s="307" t="s">
        <v>670</v>
      </c>
      <c r="G62" s="67" t="s">
        <v>16</v>
      </c>
      <c r="H62" s="93">
        <v>22</v>
      </c>
      <c r="I62" s="213"/>
      <c r="J62" s="143" t="s">
        <v>1445</v>
      </c>
      <c r="K62" s="93">
        <f t="shared" si="0"/>
        <v>0</v>
      </c>
      <c r="L62" s="66" t="s">
        <v>1313</v>
      </c>
      <c r="M62" s="66" t="s">
        <v>1314</v>
      </c>
      <c r="N62" s="195"/>
    </row>
    <row r="63" spans="1:151" ht="18.75" customHeight="1" thickBot="1">
      <c r="A63" s="139"/>
      <c r="B63" s="67">
        <v>337</v>
      </c>
      <c r="C63" s="66" t="s">
        <v>752</v>
      </c>
      <c r="D63" s="66"/>
      <c r="E63" s="66"/>
      <c r="F63" s="307" t="s">
        <v>753</v>
      </c>
      <c r="G63" s="67" t="s">
        <v>15</v>
      </c>
      <c r="H63" s="116">
        <v>18.25</v>
      </c>
      <c r="I63" s="207">
        <v>12.75</v>
      </c>
      <c r="J63" s="66" t="s">
        <v>1730</v>
      </c>
      <c r="K63" s="93">
        <f t="shared" si="0"/>
        <v>0</v>
      </c>
      <c r="L63" s="66" t="s">
        <v>754</v>
      </c>
      <c r="M63" s="66" t="s">
        <v>755</v>
      </c>
      <c r="N63" s="19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</row>
    <row r="64" spans="1:151" ht="18.75" customHeight="1" thickBot="1">
      <c r="A64" s="139"/>
      <c r="B64" s="67">
        <v>1458</v>
      </c>
      <c r="C64" s="66" t="s">
        <v>756</v>
      </c>
      <c r="D64" s="66"/>
      <c r="E64" s="66"/>
      <c r="F64" s="307" t="s">
        <v>753</v>
      </c>
      <c r="G64" s="67" t="s">
        <v>15</v>
      </c>
      <c r="H64" s="116">
        <v>18.25</v>
      </c>
      <c r="I64" s="207">
        <v>12.75</v>
      </c>
      <c r="J64" s="66" t="s">
        <v>1730</v>
      </c>
      <c r="K64" s="93">
        <f t="shared" si="0"/>
        <v>0</v>
      </c>
      <c r="L64" s="66" t="s">
        <v>757</v>
      </c>
      <c r="M64" s="66" t="s">
        <v>758</v>
      </c>
      <c r="N64" s="195"/>
    </row>
    <row r="65" spans="1:151" ht="18.75" customHeight="1" thickBot="1">
      <c r="A65" s="139"/>
      <c r="B65" s="67">
        <v>99</v>
      </c>
      <c r="C65" s="66" t="s">
        <v>1172</v>
      </c>
      <c r="D65" s="66"/>
      <c r="E65" s="66"/>
      <c r="F65" s="307" t="s">
        <v>753</v>
      </c>
      <c r="G65" s="67" t="s">
        <v>15</v>
      </c>
      <c r="H65" s="116">
        <v>18.25</v>
      </c>
      <c r="I65" s="207">
        <v>12.75</v>
      </c>
      <c r="J65" s="66" t="s">
        <v>1730</v>
      </c>
      <c r="K65" s="93">
        <f t="shared" si="0"/>
        <v>0</v>
      </c>
      <c r="L65" s="66" t="s">
        <v>1173</v>
      </c>
      <c r="M65" s="66" t="s">
        <v>1174</v>
      </c>
      <c r="N65" s="19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</row>
    <row r="66" spans="1:151" ht="18.75" customHeight="1" thickBot="1">
      <c r="A66" s="139"/>
      <c r="B66" s="67">
        <v>804</v>
      </c>
      <c r="C66" s="66" t="s">
        <v>1078</v>
      </c>
      <c r="D66" s="66"/>
      <c r="E66" s="66"/>
      <c r="F66" s="307" t="s">
        <v>753</v>
      </c>
      <c r="G66" s="67" t="s">
        <v>15</v>
      </c>
      <c r="H66" s="116">
        <v>18.25</v>
      </c>
      <c r="I66" s="207">
        <v>12.75</v>
      </c>
      <c r="J66" s="66" t="s">
        <v>1730</v>
      </c>
      <c r="K66" s="93">
        <f t="shared" si="0"/>
        <v>0</v>
      </c>
      <c r="L66" s="66" t="s">
        <v>1079</v>
      </c>
      <c r="M66" s="66" t="s">
        <v>1080</v>
      </c>
      <c r="N66" s="19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</row>
    <row r="67" spans="1:151" ht="18.75" customHeight="1" thickBot="1">
      <c r="A67" s="139"/>
      <c r="B67" s="67">
        <v>469</v>
      </c>
      <c r="C67" s="66" t="s">
        <v>1081</v>
      </c>
      <c r="D67" s="66"/>
      <c r="E67" s="66"/>
      <c r="F67" s="307" t="s">
        <v>753</v>
      </c>
      <c r="G67" s="67" t="s">
        <v>15</v>
      </c>
      <c r="H67" s="116">
        <v>18.25</v>
      </c>
      <c r="I67" s="207">
        <v>12.75</v>
      </c>
      <c r="J67" s="66" t="s">
        <v>1730</v>
      </c>
      <c r="K67" s="93">
        <f t="shared" si="0"/>
        <v>0</v>
      </c>
      <c r="L67" s="66" t="s">
        <v>1082</v>
      </c>
      <c r="M67" s="66" t="s">
        <v>1083</v>
      </c>
      <c r="N67" s="195"/>
    </row>
    <row r="68" spans="1:151" ht="18.75" customHeight="1" thickBot="1">
      <c r="A68" s="139"/>
      <c r="B68" s="67">
        <v>975</v>
      </c>
      <c r="C68" s="66" t="s">
        <v>1084</v>
      </c>
      <c r="D68" s="66"/>
      <c r="E68" s="66"/>
      <c r="F68" s="307" t="s">
        <v>753</v>
      </c>
      <c r="G68" s="67" t="s">
        <v>15</v>
      </c>
      <c r="H68" s="116">
        <v>18.25</v>
      </c>
      <c r="I68" s="207">
        <v>12.75</v>
      </c>
      <c r="J68" s="66" t="s">
        <v>1730</v>
      </c>
      <c r="K68" s="93">
        <f t="shared" si="0"/>
        <v>0</v>
      </c>
      <c r="L68" s="66" t="s">
        <v>1085</v>
      </c>
      <c r="M68" s="66" t="s">
        <v>1086</v>
      </c>
      <c r="N68" s="195"/>
    </row>
    <row r="69" spans="1:151" ht="18.75" customHeight="1" thickBot="1">
      <c r="A69" s="139"/>
      <c r="B69" s="67">
        <v>291</v>
      </c>
      <c r="C69" s="66" t="s">
        <v>1087</v>
      </c>
      <c r="D69" s="66"/>
      <c r="E69" s="66"/>
      <c r="F69" s="307" t="s">
        <v>753</v>
      </c>
      <c r="G69" s="67" t="s">
        <v>15</v>
      </c>
      <c r="H69" s="116">
        <v>18.25</v>
      </c>
      <c r="I69" s="207">
        <v>12.75</v>
      </c>
      <c r="J69" s="66" t="s">
        <v>1730</v>
      </c>
      <c r="K69" s="93">
        <f t="shared" si="0"/>
        <v>0</v>
      </c>
      <c r="L69" s="66" t="s">
        <v>1088</v>
      </c>
      <c r="M69" s="66" t="s">
        <v>1089</v>
      </c>
      <c r="N69" s="19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</row>
    <row r="70" spans="1:151" ht="18.75" customHeight="1" thickBot="1">
      <c r="A70" s="139"/>
      <c r="B70" s="67">
        <v>656</v>
      </c>
      <c r="C70" s="66" t="s">
        <v>759</v>
      </c>
      <c r="D70" s="66"/>
      <c r="E70" s="66"/>
      <c r="F70" s="307" t="s">
        <v>753</v>
      </c>
      <c r="G70" s="67" t="s">
        <v>16</v>
      </c>
      <c r="H70" s="116">
        <v>22.5</v>
      </c>
      <c r="I70" s="207">
        <v>15.75</v>
      </c>
      <c r="J70" s="66" t="s">
        <v>1731</v>
      </c>
      <c r="K70" s="93">
        <f t="shared" si="0"/>
        <v>0</v>
      </c>
      <c r="L70" s="66" t="s">
        <v>760</v>
      </c>
      <c r="M70" s="66" t="s">
        <v>761</v>
      </c>
      <c r="N70" s="195"/>
    </row>
    <row r="71" spans="1:151" ht="18.75" customHeight="1" thickBot="1">
      <c r="A71" s="139"/>
      <c r="B71" s="67">
        <v>392</v>
      </c>
      <c r="C71" s="66" t="s">
        <v>923</v>
      </c>
      <c r="D71" s="66"/>
      <c r="E71" s="66"/>
      <c r="F71" s="307" t="s">
        <v>753</v>
      </c>
      <c r="G71" s="67" t="s">
        <v>16</v>
      </c>
      <c r="H71" s="116">
        <v>22.5</v>
      </c>
      <c r="I71" s="207">
        <v>15.75</v>
      </c>
      <c r="J71" s="66" t="s">
        <v>1732</v>
      </c>
      <c r="K71" s="93">
        <f t="shared" si="0"/>
        <v>0</v>
      </c>
      <c r="L71" s="66" t="s">
        <v>924</v>
      </c>
      <c r="M71" s="66" t="s">
        <v>925</v>
      </c>
      <c r="N71" s="195"/>
    </row>
    <row r="72" spans="1:151" ht="18.75" customHeight="1" thickBot="1">
      <c r="A72" s="139"/>
      <c r="B72" s="67">
        <v>695</v>
      </c>
      <c r="C72" s="66" t="s">
        <v>762</v>
      </c>
      <c r="D72" s="66"/>
      <c r="E72" s="66"/>
      <c r="F72" s="307" t="s">
        <v>753</v>
      </c>
      <c r="G72" s="67" t="s">
        <v>16</v>
      </c>
      <c r="H72" s="116">
        <v>22.5</v>
      </c>
      <c r="I72" s="207">
        <v>15.75</v>
      </c>
      <c r="J72" s="66" t="s">
        <v>1733</v>
      </c>
      <c r="K72" s="93">
        <f t="shared" si="0"/>
        <v>0</v>
      </c>
      <c r="L72" s="66" t="s">
        <v>763</v>
      </c>
      <c r="M72" s="66" t="s">
        <v>764</v>
      </c>
      <c r="N72" s="195"/>
    </row>
    <row r="73" spans="1:151" ht="18.75" customHeight="1" thickBot="1">
      <c r="A73" s="139"/>
      <c r="B73" s="67">
        <v>649</v>
      </c>
      <c r="C73" s="66" t="s">
        <v>765</v>
      </c>
      <c r="D73" s="66"/>
      <c r="E73" s="66"/>
      <c r="F73" s="307" t="s">
        <v>753</v>
      </c>
      <c r="G73" s="67" t="s">
        <v>16</v>
      </c>
      <c r="H73" s="116">
        <v>22.5</v>
      </c>
      <c r="I73" s="207">
        <v>15.75</v>
      </c>
      <c r="J73" s="66" t="s">
        <v>1734</v>
      </c>
      <c r="K73" s="93">
        <f t="shared" si="0"/>
        <v>0</v>
      </c>
      <c r="L73" s="66" t="s">
        <v>766</v>
      </c>
      <c r="M73" s="66" t="s">
        <v>767</v>
      </c>
      <c r="N73" s="195"/>
    </row>
    <row r="74" spans="1:151" ht="18.75" customHeight="1" thickBot="1">
      <c r="A74" s="139"/>
      <c r="B74" s="71"/>
      <c r="C74" s="72" t="s">
        <v>162</v>
      </c>
      <c r="D74" s="72"/>
      <c r="E74" s="72"/>
      <c r="F74" s="316"/>
      <c r="G74" s="71"/>
      <c r="H74" s="115"/>
      <c r="I74" s="208"/>
      <c r="J74" s="72"/>
      <c r="K74" s="93">
        <f t="shared" si="0"/>
        <v>0</v>
      </c>
      <c r="L74" s="196"/>
      <c r="M74" s="196"/>
      <c r="N74" s="195"/>
    </row>
    <row r="75" spans="1:151" ht="18.75" customHeight="1" thickBot="1">
      <c r="A75" s="139"/>
      <c r="B75" s="67">
        <v>78</v>
      </c>
      <c r="C75" s="66" t="s">
        <v>1090</v>
      </c>
      <c r="D75" s="66"/>
      <c r="E75" s="66"/>
      <c r="F75" s="307" t="s">
        <v>35</v>
      </c>
      <c r="G75" s="67" t="s">
        <v>16</v>
      </c>
      <c r="H75" s="93">
        <v>23</v>
      </c>
      <c r="I75" s="213"/>
      <c r="J75" s="66" t="s">
        <v>935</v>
      </c>
      <c r="K75" s="93">
        <f t="shared" si="0"/>
        <v>0</v>
      </c>
      <c r="L75" s="66" t="s">
        <v>1091</v>
      </c>
      <c r="M75" s="66" t="s">
        <v>1092</v>
      </c>
      <c r="N75" s="195"/>
    </row>
    <row r="76" spans="1:151" ht="18.75" customHeight="1" thickBot="1">
      <c r="A76" s="139"/>
      <c r="B76" s="67">
        <v>204</v>
      </c>
      <c r="C76" s="66" t="s">
        <v>768</v>
      </c>
      <c r="D76" s="66"/>
      <c r="E76" s="66"/>
      <c r="F76" s="307"/>
      <c r="G76" s="67" t="s">
        <v>15</v>
      </c>
      <c r="H76" s="93">
        <v>14.5</v>
      </c>
      <c r="I76" s="213"/>
      <c r="J76" s="66" t="s">
        <v>1808</v>
      </c>
      <c r="K76" s="93">
        <f t="shared" si="0"/>
        <v>0</v>
      </c>
      <c r="L76" s="66" t="s">
        <v>1735</v>
      </c>
      <c r="M76" s="66" t="s">
        <v>1736</v>
      </c>
      <c r="N76" s="195"/>
    </row>
    <row r="77" spans="1:151" ht="18.75" customHeight="1" thickBot="1">
      <c r="A77" s="139"/>
      <c r="B77" s="67">
        <v>201</v>
      </c>
      <c r="C77" s="66" t="s">
        <v>768</v>
      </c>
      <c r="D77" s="66"/>
      <c r="E77" s="66"/>
      <c r="F77" s="307"/>
      <c r="G77" s="67" t="s">
        <v>16</v>
      </c>
      <c r="H77" s="93">
        <v>19.399999999999999</v>
      </c>
      <c r="I77" s="213"/>
      <c r="J77" s="66"/>
      <c r="K77" s="93">
        <f t="shared" si="0"/>
        <v>0</v>
      </c>
      <c r="L77" s="66" t="s">
        <v>928</v>
      </c>
      <c r="M77" s="66" t="s">
        <v>929</v>
      </c>
      <c r="N77" s="196"/>
    </row>
    <row r="78" spans="1:151" ht="18.75" customHeight="1" thickBot="1">
      <c r="A78" s="139"/>
      <c r="B78" s="67">
        <v>785</v>
      </c>
      <c r="C78" s="66" t="s">
        <v>768</v>
      </c>
      <c r="D78" s="66"/>
      <c r="E78" s="66"/>
      <c r="F78" s="307"/>
      <c r="G78" s="67" t="s">
        <v>17</v>
      </c>
      <c r="H78" s="93">
        <v>31.25</v>
      </c>
      <c r="I78" s="213"/>
      <c r="J78" s="66" t="s">
        <v>936</v>
      </c>
      <c r="K78" s="93">
        <f t="shared" si="0"/>
        <v>0</v>
      </c>
      <c r="L78" s="66" t="s">
        <v>926</v>
      </c>
      <c r="M78" s="66" t="s">
        <v>927</v>
      </c>
      <c r="N78" s="195"/>
    </row>
    <row r="79" spans="1:151" ht="18.75" customHeight="1" thickBot="1">
      <c r="A79" s="139"/>
      <c r="B79" s="67">
        <v>432</v>
      </c>
      <c r="C79" s="66" t="s">
        <v>188</v>
      </c>
      <c r="D79" s="66"/>
      <c r="E79" s="66"/>
      <c r="F79" s="307"/>
      <c r="G79" s="67" t="s">
        <v>15</v>
      </c>
      <c r="H79" s="93">
        <v>14.5</v>
      </c>
      <c r="I79" s="213"/>
      <c r="J79" s="66" t="s">
        <v>616</v>
      </c>
      <c r="K79" s="93">
        <f t="shared" si="0"/>
        <v>0</v>
      </c>
      <c r="L79" s="66" t="s">
        <v>418</v>
      </c>
      <c r="M79" s="66" t="s">
        <v>189</v>
      </c>
      <c r="N79" s="195"/>
    </row>
    <row r="80" spans="1:151" ht="18.75" customHeight="1" thickBot="1">
      <c r="A80" s="139"/>
      <c r="B80" s="67">
        <v>985</v>
      </c>
      <c r="C80" s="66" t="s">
        <v>188</v>
      </c>
      <c r="D80" s="66"/>
      <c r="E80" s="66"/>
      <c r="F80" s="307"/>
      <c r="G80" s="67" t="s">
        <v>16</v>
      </c>
      <c r="H80" s="93">
        <v>19.399999999999999</v>
      </c>
      <c r="I80" s="213"/>
      <c r="J80" s="66" t="s">
        <v>1720</v>
      </c>
      <c r="K80" s="93">
        <f t="shared" si="0"/>
        <v>0</v>
      </c>
      <c r="L80" s="66" t="s">
        <v>417</v>
      </c>
      <c r="M80" s="66" t="s">
        <v>190</v>
      </c>
      <c r="N80" s="195"/>
    </row>
    <row r="81" spans="1:151" ht="18.75" customHeight="1" thickBot="1">
      <c r="A81" s="139"/>
      <c r="B81" s="67">
        <v>1875</v>
      </c>
      <c r="C81" s="304" t="s">
        <v>188</v>
      </c>
      <c r="D81" s="66"/>
      <c r="E81" s="66"/>
      <c r="F81" s="307"/>
      <c r="G81" s="67" t="s">
        <v>17</v>
      </c>
      <c r="H81" s="93">
        <v>31.25</v>
      </c>
      <c r="I81" s="213"/>
      <c r="J81" s="66" t="s">
        <v>936</v>
      </c>
      <c r="K81" s="93">
        <f t="shared" si="0"/>
        <v>0</v>
      </c>
      <c r="L81" s="66" t="s">
        <v>419</v>
      </c>
      <c r="M81" s="66" t="s">
        <v>104</v>
      </c>
      <c r="N81" s="195"/>
    </row>
    <row r="82" spans="1:151" ht="18.75" customHeight="1" thickBot="1">
      <c r="A82" s="139"/>
      <c r="B82" s="67">
        <v>235</v>
      </c>
      <c r="C82" s="66" t="s">
        <v>191</v>
      </c>
      <c r="D82" s="66"/>
      <c r="E82" s="66"/>
      <c r="F82" s="307"/>
      <c r="G82" s="67" t="s">
        <v>15</v>
      </c>
      <c r="H82" s="93">
        <v>14.5</v>
      </c>
      <c r="I82" s="213"/>
      <c r="J82" s="66" t="s">
        <v>1727</v>
      </c>
      <c r="K82" s="93">
        <f t="shared" si="0"/>
        <v>0</v>
      </c>
      <c r="L82" s="66" t="s">
        <v>420</v>
      </c>
      <c r="M82" s="66" t="s">
        <v>105</v>
      </c>
      <c r="N82" s="195"/>
    </row>
    <row r="83" spans="1:151" ht="18.75" customHeight="1" thickBot="1">
      <c r="A83" s="139"/>
      <c r="B83" s="67">
        <v>1299</v>
      </c>
      <c r="C83" s="66" t="s">
        <v>191</v>
      </c>
      <c r="D83" s="66"/>
      <c r="E83" s="66"/>
      <c r="F83" s="307"/>
      <c r="G83" s="67" t="s">
        <v>17</v>
      </c>
      <c r="H83" s="93">
        <v>31.25</v>
      </c>
      <c r="I83" s="213"/>
      <c r="J83" s="66" t="s">
        <v>1728</v>
      </c>
      <c r="K83" s="93">
        <f t="shared" si="0"/>
        <v>0</v>
      </c>
      <c r="L83" s="66" t="s">
        <v>421</v>
      </c>
      <c r="M83" s="66" t="s">
        <v>40</v>
      </c>
      <c r="N83" s="195"/>
    </row>
    <row r="84" spans="1:151" ht="18.75" customHeight="1" thickBot="1">
      <c r="A84" s="139"/>
      <c r="B84" s="67">
        <v>696</v>
      </c>
      <c r="C84" s="66" t="s">
        <v>769</v>
      </c>
      <c r="D84" s="66"/>
      <c r="E84" s="66"/>
      <c r="F84" s="307"/>
      <c r="G84" s="67" t="s">
        <v>17</v>
      </c>
      <c r="H84" s="93">
        <v>31.25</v>
      </c>
      <c r="I84" s="213"/>
      <c r="J84" s="66" t="s">
        <v>617</v>
      </c>
      <c r="K84" s="93">
        <f t="shared" si="0"/>
        <v>0</v>
      </c>
      <c r="L84" s="66" t="s">
        <v>770</v>
      </c>
      <c r="M84" s="66" t="s">
        <v>771</v>
      </c>
      <c r="N84" s="195"/>
    </row>
    <row r="85" spans="1:151" ht="18.75" customHeight="1" thickBot="1">
      <c r="A85" s="139"/>
      <c r="B85" s="67">
        <v>175</v>
      </c>
      <c r="C85" s="66" t="s">
        <v>772</v>
      </c>
      <c r="D85" s="66"/>
      <c r="E85" s="66"/>
      <c r="F85" s="307"/>
      <c r="G85" s="67" t="s">
        <v>15</v>
      </c>
      <c r="H85" s="93">
        <v>14.5</v>
      </c>
      <c r="I85" s="213"/>
      <c r="J85" s="66"/>
      <c r="K85" s="93">
        <f t="shared" si="0"/>
        <v>0</v>
      </c>
      <c r="L85" s="66" t="s">
        <v>1995</v>
      </c>
      <c r="M85" s="66" t="s">
        <v>1996</v>
      </c>
      <c r="N85" s="195"/>
    </row>
    <row r="86" spans="1:151" ht="18.75" customHeight="1" thickBot="1">
      <c r="A86" s="139"/>
      <c r="B86" s="67">
        <v>490</v>
      </c>
      <c r="C86" s="66" t="s">
        <v>772</v>
      </c>
      <c r="D86" s="66"/>
      <c r="E86" s="66"/>
      <c r="F86" s="307"/>
      <c r="G86" s="67" t="s">
        <v>16</v>
      </c>
      <c r="H86" s="93">
        <v>19.399999999999999</v>
      </c>
      <c r="I86" s="213"/>
      <c r="J86" s="66" t="s">
        <v>773</v>
      </c>
      <c r="K86" s="93">
        <f t="shared" si="0"/>
        <v>0</v>
      </c>
      <c r="L86" s="66" t="s">
        <v>774</v>
      </c>
      <c r="M86" s="66" t="s">
        <v>775</v>
      </c>
      <c r="N86" s="195"/>
    </row>
    <row r="87" spans="1:151" s="65" customFormat="1" ht="18.75" customHeight="1" thickBot="1">
      <c r="A87" s="139"/>
      <c r="B87" s="67">
        <v>92</v>
      </c>
      <c r="C87" s="304" t="s">
        <v>772</v>
      </c>
      <c r="D87" s="66"/>
      <c r="E87" s="66"/>
      <c r="F87" s="307"/>
      <c r="G87" s="67" t="s">
        <v>17</v>
      </c>
      <c r="H87" s="93">
        <v>31.25</v>
      </c>
      <c r="I87" s="213"/>
      <c r="J87" s="66" t="s">
        <v>1786</v>
      </c>
      <c r="K87" s="93">
        <f t="shared" si="0"/>
        <v>0</v>
      </c>
      <c r="L87" s="66" t="s">
        <v>1997</v>
      </c>
      <c r="M87" s="66" t="s">
        <v>1998</v>
      </c>
      <c r="N87" s="19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</row>
    <row r="88" spans="1:151" s="65" customFormat="1" ht="18.75" customHeight="1" thickBot="1">
      <c r="A88" s="139"/>
      <c r="B88" s="67">
        <v>386</v>
      </c>
      <c r="C88" s="66" t="s">
        <v>776</v>
      </c>
      <c r="D88" s="66"/>
      <c r="E88" s="66"/>
      <c r="F88" s="307"/>
      <c r="G88" s="67" t="s">
        <v>17</v>
      </c>
      <c r="H88" s="93">
        <v>31.25</v>
      </c>
      <c r="I88" s="213"/>
      <c r="J88" s="66" t="s">
        <v>1999</v>
      </c>
      <c r="K88" s="93">
        <f t="shared" si="0"/>
        <v>0</v>
      </c>
      <c r="L88" s="66" t="s">
        <v>777</v>
      </c>
      <c r="M88" s="66" t="s">
        <v>778</v>
      </c>
      <c r="N88" s="19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</row>
    <row r="89" spans="1:151" s="65" customFormat="1" ht="18.75" customHeight="1" thickBot="1">
      <c r="A89" s="139"/>
      <c r="B89" s="67">
        <v>155</v>
      </c>
      <c r="C89" s="66" t="s">
        <v>779</v>
      </c>
      <c r="D89" s="66"/>
      <c r="E89" s="66"/>
      <c r="F89" s="307"/>
      <c r="G89" s="67" t="s">
        <v>15</v>
      </c>
      <c r="H89" s="93">
        <v>14.5</v>
      </c>
      <c r="I89" s="207"/>
      <c r="J89" s="66" t="s">
        <v>2000</v>
      </c>
      <c r="K89" s="93">
        <f t="shared" si="0"/>
        <v>0</v>
      </c>
      <c r="L89" s="66" t="s">
        <v>2001</v>
      </c>
      <c r="M89" s="66" t="s">
        <v>2002</v>
      </c>
      <c r="N89" s="19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</row>
    <row r="90" spans="1:151" s="65" customFormat="1" ht="18.75" customHeight="1" thickBot="1">
      <c r="A90" s="139"/>
      <c r="B90" s="67">
        <v>353</v>
      </c>
      <c r="C90" s="66" t="s">
        <v>779</v>
      </c>
      <c r="D90" s="66"/>
      <c r="E90" s="66"/>
      <c r="F90" s="307"/>
      <c r="G90" s="67" t="s">
        <v>17</v>
      </c>
      <c r="H90" s="93">
        <v>31.25</v>
      </c>
      <c r="I90" s="213"/>
      <c r="J90" s="66" t="s">
        <v>1999</v>
      </c>
      <c r="K90" s="93">
        <f t="shared" si="0"/>
        <v>0</v>
      </c>
      <c r="L90" s="66" t="s">
        <v>780</v>
      </c>
      <c r="M90" s="66" t="s">
        <v>781</v>
      </c>
      <c r="N90" s="19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</row>
    <row r="91" spans="1:151" s="65" customFormat="1" ht="18.75" customHeight="1" thickBot="1">
      <c r="A91" s="139"/>
      <c r="B91" s="67">
        <v>58</v>
      </c>
      <c r="C91" s="66" t="s">
        <v>710</v>
      </c>
      <c r="D91" s="66"/>
      <c r="E91" s="66"/>
      <c r="F91" s="307"/>
      <c r="G91" s="67" t="s">
        <v>15</v>
      </c>
      <c r="H91" s="93">
        <v>14.5</v>
      </c>
      <c r="I91" s="213"/>
      <c r="J91" s="66" t="s">
        <v>618</v>
      </c>
      <c r="K91" s="93">
        <f t="shared" si="0"/>
        <v>0</v>
      </c>
      <c r="L91" s="66" t="s">
        <v>737</v>
      </c>
      <c r="M91" s="66" t="s">
        <v>738</v>
      </c>
      <c r="N91" s="19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</row>
    <row r="92" spans="1:151" s="65" customFormat="1" ht="18.75" customHeight="1" thickBot="1">
      <c r="A92" s="139"/>
      <c r="B92" s="67">
        <v>562</v>
      </c>
      <c r="C92" s="66" t="s">
        <v>710</v>
      </c>
      <c r="D92" s="66"/>
      <c r="E92" s="66"/>
      <c r="F92" s="307"/>
      <c r="G92" s="67" t="s">
        <v>16</v>
      </c>
      <c r="H92" s="93">
        <v>19.399999999999999</v>
      </c>
      <c r="I92" s="213"/>
      <c r="J92" s="66" t="s">
        <v>616</v>
      </c>
      <c r="K92" s="93">
        <f t="shared" si="0"/>
        <v>0</v>
      </c>
      <c r="L92" s="66" t="s">
        <v>711</v>
      </c>
      <c r="M92" s="66" t="s">
        <v>712</v>
      </c>
      <c r="N92" s="19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</row>
    <row r="93" spans="1:151" s="65" customFormat="1" ht="18.75" customHeight="1" thickBot="1">
      <c r="A93" s="139"/>
      <c r="B93" s="67">
        <v>272</v>
      </c>
      <c r="C93" s="66" t="s">
        <v>710</v>
      </c>
      <c r="D93" s="66"/>
      <c r="E93" s="66"/>
      <c r="F93" s="307"/>
      <c r="G93" s="67" t="s">
        <v>17</v>
      </c>
      <c r="H93" s="93">
        <v>31.25</v>
      </c>
      <c r="I93" s="213"/>
      <c r="J93" s="66" t="s">
        <v>1737</v>
      </c>
      <c r="K93" s="93">
        <f t="shared" si="0"/>
        <v>0</v>
      </c>
      <c r="L93" s="66" t="s">
        <v>782</v>
      </c>
      <c r="M93" s="66" t="s">
        <v>783</v>
      </c>
      <c r="N93" s="19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</row>
    <row r="94" spans="1:151" s="65" customFormat="1" ht="18.75" customHeight="1" thickBot="1">
      <c r="A94" s="139"/>
      <c r="B94" s="67">
        <v>90</v>
      </c>
      <c r="C94" s="66" t="s">
        <v>784</v>
      </c>
      <c r="D94" s="66"/>
      <c r="E94" s="66"/>
      <c r="F94" s="307"/>
      <c r="G94" s="67" t="s">
        <v>15</v>
      </c>
      <c r="H94" s="93">
        <v>14.5</v>
      </c>
      <c r="I94" s="213"/>
      <c r="J94" s="66" t="s">
        <v>2000</v>
      </c>
      <c r="K94" s="93">
        <f t="shared" si="0"/>
        <v>0</v>
      </c>
      <c r="L94" s="66" t="s">
        <v>1738</v>
      </c>
      <c r="M94" s="66" t="s">
        <v>1739</v>
      </c>
      <c r="N94" s="19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</row>
    <row r="95" spans="1:151" s="65" customFormat="1" ht="18.75" customHeight="1" thickBot="1">
      <c r="A95" s="139"/>
      <c r="B95" s="67">
        <v>88</v>
      </c>
      <c r="C95" s="66" t="s">
        <v>1093</v>
      </c>
      <c r="D95" s="66"/>
      <c r="E95" s="66"/>
      <c r="F95" s="307"/>
      <c r="G95" s="67" t="s">
        <v>16</v>
      </c>
      <c r="H95" s="93">
        <v>20.9</v>
      </c>
      <c r="I95" s="213"/>
      <c r="J95" s="66" t="s">
        <v>1177</v>
      </c>
      <c r="K95" s="93">
        <f t="shared" si="0"/>
        <v>0</v>
      </c>
      <c r="L95" s="66" t="s">
        <v>1094</v>
      </c>
      <c r="M95" s="66" t="s">
        <v>1095</v>
      </c>
      <c r="N95" s="19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</row>
    <row r="96" spans="1:151" s="65" customFormat="1" ht="18.75" customHeight="1" thickBot="1">
      <c r="A96" s="139"/>
      <c r="B96" s="67">
        <v>181</v>
      </c>
      <c r="C96" s="66" t="s">
        <v>930</v>
      </c>
      <c r="D96" s="66"/>
      <c r="E96" s="66"/>
      <c r="F96" s="307"/>
      <c r="G96" s="67" t="s">
        <v>15</v>
      </c>
      <c r="H96" s="93">
        <v>16.399999999999999</v>
      </c>
      <c r="I96" s="213"/>
      <c r="J96" s="66" t="s">
        <v>1175</v>
      </c>
      <c r="K96" s="93">
        <f t="shared" si="0"/>
        <v>0</v>
      </c>
      <c r="L96" s="66" t="s">
        <v>931</v>
      </c>
      <c r="M96" s="66" t="s">
        <v>932</v>
      </c>
      <c r="N96" s="19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</row>
    <row r="97" spans="1:151" s="65" customFormat="1" ht="18.75" customHeight="1" thickBot="1">
      <c r="A97" s="139"/>
      <c r="B97" s="67">
        <v>417</v>
      </c>
      <c r="C97" s="66" t="s">
        <v>1096</v>
      </c>
      <c r="D97" s="66"/>
      <c r="E97" s="66"/>
      <c r="F97" s="307"/>
      <c r="G97" s="67" t="s">
        <v>15</v>
      </c>
      <c r="H97" s="93">
        <v>16.5</v>
      </c>
      <c r="I97" s="213"/>
      <c r="J97" s="66" t="s">
        <v>887</v>
      </c>
      <c r="K97" s="93">
        <f t="shared" si="0"/>
        <v>0</v>
      </c>
      <c r="L97" s="66" t="s">
        <v>1097</v>
      </c>
      <c r="M97" s="66" t="s">
        <v>1098</v>
      </c>
      <c r="N97" s="19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</row>
    <row r="98" spans="1:151" s="65" customFormat="1" ht="18.75" customHeight="1" thickBot="1">
      <c r="A98" s="139"/>
      <c r="B98" s="67">
        <v>173</v>
      </c>
      <c r="C98" s="66" t="s">
        <v>1178</v>
      </c>
      <c r="D98" s="66"/>
      <c r="E98" s="66"/>
      <c r="F98" s="307"/>
      <c r="G98" s="67" t="s">
        <v>15</v>
      </c>
      <c r="H98" s="93">
        <v>15.25</v>
      </c>
      <c r="I98" s="213"/>
      <c r="J98" s="66" t="s">
        <v>1175</v>
      </c>
      <c r="K98" s="93">
        <f t="shared" si="0"/>
        <v>0</v>
      </c>
      <c r="L98" s="66" t="s">
        <v>1179</v>
      </c>
      <c r="M98" s="66" t="s">
        <v>1180</v>
      </c>
      <c r="N98" s="19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</row>
    <row r="99" spans="1:151" s="65" customFormat="1" ht="18.75" customHeight="1" thickBot="1">
      <c r="A99" s="139"/>
      <c r="B99" s="67">
        <v>409</v>
      </c>
      <c r="C99" s="66" t="s">
        <v>1099</v>
      </c>
      <c r="D99" s="66"/>
      <c r="E99" s="66"/>
      <c r="F99" s="307"/>
      <c r="G99" s="67" t="s">
        <v>15</v>
      </c>
      <c r="H99" s="93">
        <v>15.25</v>
      </c>
      <c r="I99" s="213"/>
      <c r="J99" s="66" t="s">
        <v>887</v>
      </c>
      <c r="K99" s="93">
        <f t="shared" si="0"/>
        <v>0</v>
      </c>
      <c r="L99" s="66" t="s">
        <v>1100</v>
      </c>
      <c r="M99" s="66" t="s">
        <v>1101</v>
      </c>
      <c r="N99" s="19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</row>
    <row r="100" spans="1:151" s="74" customFormat="1" ht="18.75" customHeight="1" thickBot="1">
      <c r="A100" s="139"/>
      <c r="B100" s="67">
        <v>1196</v>
      </c>
      <c r="C100" s="304" t="s">
        <v>1099</v>
      </c>
      <c r="D100" s="66"/>
      <c r="E100" s="66"/>
      <c r="F100" s="307"/>
      <c r="G100" s="67" t="s">
        <v>16</v>
      </c>
      <c r="H100" s="93">
        <v>18.5</v>
      </c>
      <c r="I100" s="213"/>
      <c r="J100" s="66" t="s">
        <v>1498</v>
      </c>
      <c r="K100" s="93">
        <f t="shared" si="0"/>
        <v>0</v>
      </c>
      <c r="L100" s="66" t="s">
        <v>1181</v>
      </c>
      <c r="M100" s="66" t="s">
        <v>1171</v>
      </c>
      <c r="N100" s="19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</row>
    <row r="101" spans="1:151" s="74" customFormat="1" ht="18.75" customHeight="1" thickBot="1">
      <c r="A101" s="139"/>
      <c r="B101" s="67">
        <v>198</v>
      </c>
      <c r="C101" s="66" t="s">
        <v>1102</v>
      </c>
      <c r="D101" s="66"/>
      <c r="E101" s="66"/>
      <c r="F101" s="307"/>
      <c r="G101" s="67" t="s">
        <v>15</v>
      </c>
      <c r="H101" s="93">
        <v>15.25</v>
      </c>
      <c r="I101" s="213"/>
      <c r="J101" s="66" t="s">
        <v>887</v>
      </c>
      <c r="K101" s="93">
        <f t="shared" si="0"/>
        <v>0</v>
      </c>
      <c r="L101" s="66" t="s">
        <v>1103</v>
      </c>
      <c r="M101" s="66" t="s">
        <v>1104</v>
      </c>
      <c r="N101" s="19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</row>
    <row r="102" spans="1:151" s="74" customFormat="1" ht="18.75" customHeight="1" thickBot="1">
      <c r="A102" s="139"/>
      <c r="B102" s="67">
        <v>257</v>
      </c>
      <c r="C102" s="304" t="s">
        <v>673</v>
      </c>
      <c r="D102" s="66"/>
      <c r="E102" s="66"/>
      <c r="F102" s="307" t="s">
        <v>35</v>
      </c>
      <c r="G102" s="67" t="s">
        <v>15</v>
      </c>
      <c r="H102" s="93">
        <v>17.8</v>
      </c>
      <c r="I102" s="213"/>
      <c r="J102" s="66" t="s">
        <v>709</v>
      </c>
      <c r="K102" s="93">
        <f t="shared" si="0"/>
        <v>0</v>
      </c>
      <c r="L102" s="66" t="s">
        <v>674</v>
      </c>
      <c r="M102" s="66" t="s">
        <v>675</v>
      </c>
      <c r="N102" s="19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</row>
    <row r="103" spans="1:151" s="54" customFormat="1" ht="18.75" customHeight="1" thickBot="1">
      <c r="A103" s="139"/>
      <c r="B103" s="67">
        <v>230</v>
      </c>
      <c r="C103" s="66" t="s">
        <v>2003</v>
      </c>
      <c r="D103" s="66"/>
      <c r="E103" s="66"/>
      <c r="F103" s="307" t="s">
        <v>35</v>
      </c>
      <c r="G103" s="67" t="s">
        <v>15</v>
      </c>
      <c r="H103" s="93">
        <v>17.8</v>
      </c>
      <c r="I103" s="213"/>
      <c r="J103" s="66" t="s">
        <v>709</v>
      </c>
      <c r="K103" s="93">
        <f t="shared" si="0"/>
        <v>0</v>
      </c>
      <c r="L103" s="66" t="s">
        <v>2004</v>
      </c>
      <c r="M103" s="66" t="s">
        <v>2005</v>
      </c>
      <c r="N103" s="19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</row>
    <row r="104" spans="1:151" s="65" customFormat="1" ht="18.75" customHeight="1" thickBot="1">
      <c r="A104" s="139"/>
      <c r="B104" s="67">
        <v>273</v>
      </c>
      <c r="C104" s="66" t="s">
        <v>2006</v>
      </c>
      <c r="D104" s="66"/>
      <c r="E104" s="66"/>
      <c r="F104" s="307" t="s">
        <v>35</v>
      </c>
      <c r="G104" s="67" t="s">
        <v>15</v>
      </c>
      <c r="H104" s="93">
        <v>17.8</v>
      </c>
      <c r="I104" s="213"/>
      <c r="J104" s="66" t="s">
        <v>709</v>
      </c>
      <c r="K104" s="93">
        <f>A104*H104</f>
        <v>0</v>
      </c>
      <c r="L104" s="66" t="s">
        <v>2007</v>
      </c>
      <c r="M104" s="66" t="s">
        <v>2008</v>
      </c>
      <c r="N104" s="19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</row>
    <row r="105" spans="1:151" s="76" customFormat="1" ht="18.75" customHeight="1" thickBot="1">
      <c r="A105" s="139"/>
      <c r="B105" s="67">
        <v>880</v>
      </c>
      <c r="C105" s="305" t="s">
        <v>1740</v>
      </c>
      <c r="D105" s="66"/>
      <c r="E105" s="66"/>
      <c r="F105" s="307"/>
      <c r="G105" s="67" t="s">
        <v>16</v>
      </c>
      <c r="H105" s="116">
        <v>20.5</v>
      </c>
      <c r="I105" s="207">
        <v>15</v>
      </c>
      <c r="J105" s="66" t="s">
        <v>709</v>
      </c>
      <c r="K105" s="93">
        <f t="shared" si="0"/>
        <v>0</v>
      </c>
      <c r="L105" s="66" t="s">
        <v>1741</v>
      </c>
      <c r="M105" s="66" t="s">
        <v>1742</v>
      </c>
      <c r="N105" s="19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</row>
    <row r="106" spans="1:151" s="65" customFormat="1" ht="18.75" customHeight="1" thickBot="1">
      <c r="A106" s="139"/>
      <c r="B106" s="67">
        <v>569</v>
      </c>
      <c r="C106" s="304" t="s">
        <v>676</v>
      </c>
      <c r="D106" s="66"/>
      <c r="E106" s="66"/>
      <c r="F106" s="307" t="s">
        <v>35</v>
      </c>
      <c r="G106" s="67" t="s">
        <v>16</v>
      </c>
      <c r="H106" s="93">
        <v>20.5</v>
      </c>
      <c r="I106" s="213"/>
      <c r="J106" s="66" t="s">
        <v>894</v>
      </c>
      <c r="K106" s="93">
        <f t="shared" si="0"/>
        <v>0</v>
      </c>
      <c r="L106" s="66" t="s">
        <v>677</v>
      </c>
      <c r="M106" s="66" t="s">
        <v>678</v>
      </c>
      <c r="N106" s="19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</row>
    <row r="107" spans="1:151" s="65" customFormat="1" ht="18.75" customHeight="1" thickBot="1">
      <c r="A107" s="139"/>
      <c r="B107" s="67">
        <v>462</v>
      </c>
      <c r="C107" s="66" t="s">
        <v>1749</v>
      </c>
      <c r="D107" s="66"/>
      <c r="E107" s="66"/>
      <c r="F107" s="307" t="s">
        <v>35</v>
      </c>
      <c r="G107" s="67" t="s">
        <v>16</v>
      </c>
      <c r="H107" s="93">
        <v>20.5</v>
      </c>
      <c r="I107" s="213"/>
      <c r="J107" s="66" t="s">
        <v>894</v>
      </c>
      <c r="K107" s="93">
        <f>A107*H107</f>
        <v>0</v>
      </c>
      <c r="L107" s="66" t="s">
        <v>1750</v>
      </c>
      <c r="M107" s="66" t="s">
        <v>1751</v>
      </c>
      <c r="N107" s="19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</row>
    <row r="108" spans="1:151" s="65" customFormat="1" ht="18.75" customHeight="1" thickBot="1">
      <c r="A108" s="139"/>
      <c r="B108" s="67">
        <v>839</v>
      </c>
      <c r="C108" s="66" t="s">
        <v>1315</v>
      </c>
      <c r="D108" s="66"/>
      <c r="E108" s="66"/>
      <c r="F108" s="307" t="s">
        <v>35</v>
      </c>
      <c r="G108" s="67" t="s">
        <v>15</v>
      </c>
      <c r="H108" s="116">
        <v>17.5</v>
      </c>
      <c r="I108" s="207">
        <v>14.5</v>
      </c>
      <c r="J108" s="66" t="s">
        <v>709</v>
      </c>
      <c r="K108" s="93">
        <f t="shared" si="0"/>
        <v>0</v>
      </c>
      <c r="L108" s="66" t="s">
        <v>422</v>
      </c>
      <c r="M108" s="66" t="s">
        <v>163</v>
      </c>
      <c r="N108" s="19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</row>
    <row r="109" spans="1:151" s="65" customFormat="1" ht="18.75" customHeight="1" thickBot="1">
      <c r="A109" s="139"/>
      <c r="B109" s="67">
        <v>1588</v>
      </c>
      <c r="C109" s="304" t="s">
        <v>1316</v>
      </c>
      <c r="D109" s="66"/>
      <c r="E109" s="66"/>
      <c r="F109" s="307" t="s">
        <v>35</v>
      </c>
      <c r="G109" s="67" t="s">
        <v>15</v>
      </c>
      <c r="H109" s="116">
        <v>17.5</v>
      </c>
      <c r="I109" s="207">
        <v>14.5</v>
      </c>
      <c r="J109" s="66" t="s">
        <v>709</v>
      </c>
      <c r="K109" s="93">
        <f t="shared" si="0"/>
        <v>0</v>
      </c>
      <c r="L109" s="66" t="s">
        <v>423</v>
      </c>
      <c r="M109" s="66" t="s">
        <v>106</v>
      </c>
      <c r="N109" s="19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</row>
    <row r="110" spans="1:151" s="65" customFormat="1" ht="18.75" customHeight="1" thickBot="1">
      <c r="A110" s="139"/>
      <c r="B110" s="67">
        <v>1114</v>
      </c>
      <c r="C110" s="66" t="s">
        <v>1317</v>
      </c>
      <c r="D110" s="66"/>
      <c r="E110" s="66"/>
      <c r="F110" s="307" t="s">
        <v>35</v>
      </c>
      <c r="G110" s="67" t="s">
        <v>15</v>
      </c>
      <c r="H110" s="116">
        <v>17.5</v>
      </c>
      <c r="I110" s="207">
        <v>14.5</v>
      </c>
      <c r="J110" s="66" t="s">
        <v>709</v>
      </c>
      <c r="K110" s="93">
        <f t="shared" si="0"/>
        <v>0</v>
      </c>
      <c r="L110" s="66" t="s">
        <v>424</v>
      </c>
      <c r="M110" s="66" t="s">
        <v>107</v>
      </c>
      <c r="N110" s="19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</row>
    <row r="111" spans="1:151" s="65" customFormat="1" ht="18.75" customHeight="1" thickBot="1">
      <c r="A111" s="139"/>
      <c r="B111" s="67">
        <v>434</v>
      </c>
      <c r="C111" s="66" t="s">
        <v>1182</v>
      </c>
      <c r="D111" s="66"/>
      <c r="E111" s="66"/>
      <c r="F111" s="307"/>
      <c r="G111" s="67" t="s">
        <v>16</v>
      </c>
      <c r="H111" s="93">
        <v>17.8</v>
      </c>
      <c r="I111" s="213"/>
      <c r="J111" s="66" t="s">
        <v>709</v>
      </c>
      <c r="K111" s="93">
        <f t="shared" si="0"/>
        <v>0</v>
      </c>
      <c r="L111" s="66" t="s">
        <v>1183</v>
      </c>
      <c r="M111" s="66" t="s">
        <v>1184</v>
      </c>
      <c r="N111" s="19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</row>
    <row r="112" spans="1:151" s="65" customFormat="1" ht="18.75" customHeight="1" thickBot="1">
      <c r="A112" s="139"/>
      <c r="B112" s="67">
        <v>427</v>
      </c>
      <c r="C112" s="66" t="s">
        <v>1743</v>
      </c>
      <c r="D112" s="66"/>
      <c r="E112" s="66"/>
      <c r="F112" s="307"/>
      <c r="G112" s="67" t="s">
        <v>16</v>
      </c>
      <c r="H112" s="93">
        <v>17.8</v>
      </c>
      <c r="I112" s="213"/>
      <c r="J112" s="66" t="s">
        <v>709</v>
      </c>
      <c r="K112" s="93">
        <f t="shared" si="0"/>
        <v>0</v>
      </c>
      <c r="L112" s="66" t="s">
        <v>1744</v>
      </c>
      <c r="M112" s="66" t="s">
        <v>1745</v>
      </c>
      <c r="N112" s="19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</row>
    <row r="113" spans="1:151" s="65" customFormat="1" ht="18.75" customHeight="1" thickBot="1">
      <c r="A113" s="139"/>
      <c r="B113" s="67">
        <v>220</v>
      </c>
      <c r="C113" s="66" t="s">
        <v>1746</v>
      </c>
      <c r="D113" s="66"/>
      <c r="E113" s="66"/>
      <c r="F113" s="307"/>
      <c r="G113" s="67" t="s">
        <v>16</v>
      </c>
      <c r="H113" s="93">
        <v>17.8</v>
      </c>
      <c r="I113" s="213"/>
      <c r="J113" s="66" t="s">
        <v>1729</v>
      </c>
      <c r="K113" s="93">
        <f t="shared" si="0"/>
        <v>0</v>
      </c>
      <c r="L113" s="66" t="s">
        <v>1747</v>
      </c>
      <c r="M113" s="66" t="s">
        <v>1748</v>
      </c>
      <c r="N113" s="19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</row>
    <row r="114" spans="1:151" s="65" customFormat="1" ht="18.75" customHeight="1" thickBot="1">
      <c r="A114" s="139"/>
      <c r="B114" s="67">
        <v>238</v>
      </c>
      <c r="C114" s="66" t="s">
        <v>1489</v>
      </c>
      <c r="D114" s="66"/>
      <c r="E114" s="66"/>
      <c r="F114" s="307"/>
      <c r="G114" s="67" t="s">
        <v>16</v>
      </c>
      <c r="H114" s="93">
        <v>17.8</v>
      </c>
      <c r="I114" s="213"/>
      <c r="J114" s="66" t="s">
        <v>709</v>
      </c>
      <c r="K114" s="93">
        <f t="shared" si="0"/>
        <v>0</v>
      </c>
      <c r="L114" s="66" t="s">
        <v>1490</v>
      </c>
      <c r="M114" s="66" t="s">
        <v>1491</v>
      </c>
      <c r="N114" s="19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</row>
    <row r="115" spans="1:151" s="78" customFormat="1" ht="18.75" customHeight="1" thickBot="1">
      <c r="A115" s="139"/>
      <c r="B115" s="67">
        <v>871</v>
      </c>
      <c r="C115" s="66" t="s">
        <v>647</v>
      </c>
      <c r="D115" s="66"/>
      <c r="E115" s="66"/>
      <c r="F115" s="307"/>
      <c r="G115" s="67" t="s">
        <v>18</v>
      </c>
      <c r="H115" s="93">
        <v>10.4</v>
      </c>
      <c r="I115" s="213"/>
      <c r="J115" s="66" t="s">
        <v>1318</v>
      </c>
      <c r="K115" s="93">
        <f t="shared" si="0"/>
        <v>0</v>
      </c>
      <c r="L115" s="66" t="s">
        <v>862</v>
      </c>
      <c r="M115" s="66" t="s">
        <v>863</v>
      </c>
      <c r="N115" s="19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</row>
    <row r="116" spans="1:151" s="54" customFormat="1" ht="18.75" customHeight="1" thickBot="1">
      <c r="A116" s="139"/>
      <c r="B116" s="67">
        <v>3023</v>
      </c>
      <c r="C116" s="66" t="s">
        <v>647</v>
      </c>
      <c r="D116" s="66"/>
      <c r="E116" s="66"/>
      <c r="F116" s="307"/>
      <c r="G116" s="67" t="s">
        <v>15</v>
      </c>
      <c r="H116" s="93">
        <v>19.899999999999999</v>
      </c>
      <c r="I116" s="213"/>
      <c r="J116" s="66" t="s">
        <v>1109</v>
      </c>
      <c r="K116" s="93">
        <f t="shared" si="0"/>
        <v>0</v>
      </c>
      <c r="L116" s="66" t="s">
        <v>648</v>
      </c>
      <c r="M116" s="66" t="s">
        <v>649</v>
      </c>
      <c r="N116" s="19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</row>
    <row r="117" spans="1:151" s="54" customFormat="1" ht="18.75" customHeight="1" thickBot="1">
      <c r="A117" s="139"/>
      <c r="B117" s="67">
        <v>599</v>
      </c>
      <c r="C117" s="66" t="s">
        <v>647</v>
      </c>
      <c r="D117" s="66"/>
      <c r="E117" s="66"/>
      <c r="F117" s="307"/>
      <c r="G117" s="67" t="s">
        <v>16</v>
      </c>
      <c r="H117" s="93">
        <v>31</v>
      </c>
      <c r="I117" s="213"/>
      <c r="J117" s="66" t="s">
        <v>1228</v>
      </c>
      <c r="K117" s="93">
        <f t="shared" si="0"/>
        <v>0</v>
      </c>
      <c r="L117" s="66" t="s">
        <v>933</v>
      </c>
      <c r="M117" s="66" t="s">
        <v>934</v>
      </c>
      <c r="N117" s="19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</row>
    <row r="118" spans="1:151" s="54" customFormat="1" ht="18.75" customHeight="1" thickBot="1">
      <c r="A118" s="139"/>
      <c r="B118" s="67">
        <v>192</v>
      </c>
      <c r="C118" s="66" t="s">
        <v>650</v>
      </c>
      <c r="D118" s="66"/>
      <c r="E118" s="66"/>
      <c r="F118" s="307"/>
      <c r="G118" s="67" t="s">
        <v>18</v>
      </c>
      <c r="H118" s="93">
        <v>10.4</v>
      </c>
      <c r="I118" s="213"/>
      <c r="J118" s="66" t="s">
        <v>1752</v>
      </c>
      <c r="K118" s="93">
        <f t="shared" si="0"/>
        <v>0</v>
      </c>
      <c r="L118" s="66" t="s">
        <v>1753</v>
      </c>
      <c r="M118" s="66" t="s">
        <v>1754</v>
      </c>
      <c r="N118" s="19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</row>
    <row r="119" spans="1:151" s="56" customFormat="1" ht="18.75" customHeight="1" thickBot="1">
      <c r="A119" s="139"/>
      <c r="B119" s="67">
        <v>2482</v>
      </c>
      <c r="C119" s="66" t="s">
        <v>650</v>
      </c>
      <c r="D119" s="66"/>
      <c r="E119" s="66"/>
      <c r="F119" s="307"/>
      <c r="G119" s="67" t="s">
        <v>15</v>
      </c>
      <c r="H119" s="93">
        <v>18.5</v>
      </c>
      <c r="I119" s="213"/>
      <c r="J119" s="66" t="s">
        <v>1149</v>
      </c>
      <c r="K119" s="93">
        <f t="shared" ref="K119:K182" si="1">A119*H119</f>
        <v>0</v>
      </c>
      <c r="L119" s="66" t="s">
        <v>651</v>
      </c>
      <c r="M119" s="66" t="s">
        <v>652</v>
      </c>
      <c r="N119" s="19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</row>
    <row r="120" spans="1:151" s="56" customFormat="1" ht="18.75" customHeight="1" thickBot="1">
      <c r="A120" s="139"/>
      <c r="B120" s="67">
        <v>3613</v>
      </c>
      <c r="C120" s="66" t="s">
        <v>650</v>
      </c>
      <c r="D120" s="66"/>
      <c r="E120" s="66"/>
      <c r="F120" s="307"/>
      <c r="G120" s="67" t="s">
        <v>16</v>
      </c>
      <c r="H120" s="93">
        <v>28</v>
      </c>
      <c r="I120" s="213"/>
      <c r="J120" s="66" t="s">
        <v>1106</v>
      </c>
      <c r="K120" s="93">
        <f t="shared" si="1"/>
        <v>0</v>
      </c>
      <c r="L120" s="66" t="s">
        <v>654</v>
      </c>
      <c r="M120" s="66" t="s">
        <v>655</v>
      </c>
      <c r="N120" s="19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</row>
    <row r="121" spans="1:151" s="83" customFormat="1" ht="18.75" customHeight="1" thickBot="1">
      <c r="A121" s="139"/>
      <c r="B121" s="67">
        <v>345</v>
      </c>
      <c r="C121" s="66" t="s">
        <v>1105</v>
      </c>
      <c r="D121" s="66"/>
      <c r="E121" s="66"/>
      <c r="F121" s="307"/>
      <c r="G121" s="67" t="s">
        <v>16</v>
      </c>
      <c r="H121" s="93">
        <v>31</v>
      </c>
      <c r="I121" s="213"/>
      <c r="J121" s="66" t="s">
        <v>618</v>
      </c>
      <c r="K121" s="93">
        <f t="shared" si="1"/>
        <v>0</v>
      </c>
      <c r="L121" s="66" t="s">
        <v>1107</v>
      </c>
      <c r="M121" s="66" t="s">
        <v>1108</v>
      </c>
      <c r="N121" s="19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</row>
    <row r="122" spans="1:151" s="83" customFormat="1" ht="18.75" customHeight="1" thickBot="1">
      <c r="A122" s="139"/>
      <c r="B122" s="67">
        <v>50</v>
      </c>
      <c r="C122" s="66" t="s">
        <v>1492</v>
      </c>
      <c r="D122" s="66"/>
      <c r="E122" s="66"/>
      <c r="F122" s="307"/>
      <c r="G122" s="67" t="s">
        <v>16</v>
      </c>
      <c r="H122" s="93">
        <v>31</v>
      </c>
      <c r="I122" s="213"/>
      <c r="J122" s="66" t="s">
        <v>618</v>
      </c>
      <c r="K122" s="93">
        <f t="shared" si="1"/>
        <v>0</v>
      </c>
      <c r="L122" s="66" t="s">
        <v>1493</v>
      </c>
      <c r="M122" s="66" t="s">
        <v>1494</v>
      </c>
      <c r="N122" s="19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</row>
    <row r="123" spans="1:151" s="54" customFormat="1" ht="18.75" customHeight="1" thickBot="1">
      <c r="A123" s="139"/>
      <c r="B123" s="67">
        <v>887</v>
      </c>
      <c r="C123" s="66" t="s">
        <v>656</v>
      </c>
      <c r="D123" s="66"/>
      <c r="E123" s="66"/>
      <c r="F123" s="307"/>
      <c r="G123" s="67" t="s">
        <v>18</v>
      </c>
      <c r="H123" s="93">
        <v>10.4</v>
      </c>
      <c r="I123" s="213"/>
      <c r="J123" s="66" t="s">
        <v>1150</v>
      </c>
      <c r="K123" s="93">
        <f t="shared" si="1"/>
        <v>0</v>
      </c>
      <c r="L123" s="66" t="s">
        <v>657</v>
      </c>
      <c r="M123" s="66" t="s">
        <v>658</v>
      </c>
      <c r="N123" s="19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</row>
    <row r="124" spans="1:151" s="54" customFormat="1" ht="18.75" customHeight="1" thickBot="1">
      <c r="A124" s="139"/>
      <c r="B124" s="67">
        <v>122</v>
      </c>
      <c r="C124" s="66" t="s">
        <v>656</v>
      </c>
      <c r="D124" s="66"/>
      <c r="E124" s="66"/>
      <c r="F124" s="307"/>
      <c r="G124" s="67" t="s">
        <v>15</v>
      </c>
      <c r="H124" s="93">
        <v>18.5</v>
      </c>
      <c r="I124" s="213"/>
      <c r="J124" s="66" t="s">
        <v>713</v>
      </c>
      <c r="K124" s="93">
        <f t="shared" si="1"/>
        <v>0</v>
      </c>
      <c r="L124" s="66" t="s">
        <v>659</v>
      </c>
      <c r="M124" s="66" t="s">
        <v>660</v>
      </c>
      <c r="N124" s="19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</row>
    <row r="125" spans="1:151" s="65" customFormat="1" ht="18.75" customHeight="1" thickBot="1">
      <c r="A125" s="139"/>
      <c r="B125" s="67">
        <v>1496</v>
      </c>
      <c r="C125" s="66" t="s">
        <v>656</v>
      </c>
      <c r="D125" s="66"/>
      <c r="E125" s="66"/>
      <c r="F125" s="307"/>
      <c r="G125" s="67" t="s">
        <v>16</v>
      </c>
      <c r="H125" s="93">
        <v>28</v>
      </c>
      <c r="I125" s="213"/>
      <c r="J125" s="66" t="s">
        <v>935</v>
      </c>
      <c r="K125" s="93">
        <f t="shared" si="1"/>
        <v>0</v>
      </c>
      <c r="L125" s="66" t="s">
        <v>785</v>
      </c>
      <c r="M125" s="66" t="s">
        <v>786</v>
      </c>
      <c r="N125" s="19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</row>
    <row r="126" spans="1:151" s="65" customFormat="1" ht="18.75" customHeight="1" thickBot="1">
      <c r="A126" s="139"/>
      <c r="B126" s="67">
        <v>2901</v>
      </c>
      <c r="C126" s="66" t="s">
        <v>653</v>
      </c>
      <c r="D126" s="66"/>
      <c r="E126" s="66"/>
      <c r="F126" s="307"/>
      <c r="G126" s="67" t="s">
        <v>15</v>
      </c>
      <c r="H126" s="93">
        <v>18.5</v>
      </c>
      <c r="I126" s="213"/>
      <c r="J126" s="66" t="s">
        <v>713</v>
      </c>
      <c r="K126" s="93">
        <f t="shared" si="1"/>
        <v>0</v>
      </c>
      <c r="L126" s="66" t="s">
        <v>663</v>
      </c>
      <c r="M126" s="66" t="s">
        <v>664</v>
      </c>
      <c r="N126" s="19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</row>
    <row r="127" spans="1:151" s="54" customFormat="1" ht="18.75" customHeight="1" thickBot="1">
      <c r="A127" s="139"/>
      <c r="B127" s="67">
        <v>1419</v>
      </c>
      <c r="C127" s="66" t="s">
        <v>653</v>
      </c>
      <c r="D127" s="66"/>
      <c r="E127" s="66"/>
      <c r="F127" s="307"/>
      <c r="G127" s="67" t="s">
        <v>16</v>
      </c>
      <c r="H127" s="93">
        <v>28</v>
      </c>
      <c r="I127" s="213"/>
      <c r="J127" s="66" t="s">
        <v>1109</v>
      </c>
      <c r="K127" s="93">
        <f t="shared" si="1"/>
        <v>0</v>
      </c>
      <c r="L127" s="66" t="s">
        <v>661</v>
      </c>
      <c r="M127" s="66" t="s">
        <v>662</v>
      </c>
      <c r="N127" s="19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</row>
    <row r="128" spans="1:151" ht="18.75" customHeight="1" thickBot="1">
      <c r="A128" s="139"/>
      <c r="B128" s="67">
        <v>631</v>
      </c>
      <c r="C128" s="66" t="s">
        <v>665</v>
      </c>
      <c r="D128" s="66"/>
      <c r="E128" s="66"/>
      <c r="F128" s="307"/>
      <c r="G128" s="67" t="s">
        <v>15</v>
      </c>
      <c r="H128" s="93">
        <v>18.5</v>
      </c>
      <c r="I128" s="213"/>
      <c r="J128" s="66" t="s">
        <v>713</v>
      </c>
      <c r="K128" s="93">
        <f t="shared" si="1"/>
        <v>0</v>
      </c>
      <c r="L128" s="66" t="s">
        <v>666</v>
      </c>
      <c r="M128" s="66" t="s">
        <v>667</v>
      </c>
      <c r="N128" s="19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</row>
    <row r="129" spans="1:151" s="129" customFormat="1" ht="18.75" customHeight="1" thickBot="1">
      <c r="A129" s="139"/>
      <c r="B129" s="67">
        <v>177</v>
      </c>
      <c r="C129" s="66" t="s">
        <v>1495</v>
      </c>
      <c r="D129" s="66"/>
      <c r="E129" s="66"/>
      <c r="F129" s="307" t="s">
        <v>35</v>
      </c>
      <c r="G129" s="67" t="s">
        <v>16</v>
      </c>
      <c r="H129" s="93">
        <v>22.5</v>
      </c>
      <c r="I129" s="213" t="s">
        <v>1479</v>
      </c>
      <c r="J129" s="66" t="s">
        <v>870</v>
      </c>
      <c r="K129" s="93">
        <f t="shared" si="1"/>
        <v>0</v>
      </c>
      <c r="L129" s="66" t="s">
        <v>1496</v>
      </c>
      <c r="M129" s="66" t="s">
        <v>1497</v>
      </c>
      <c r="N129" s="19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</row>
    <row r="130" spans="1:151" s="56" customFormat="1" ht="18.75" customHeight="1" thickBot="1">
      <c r="A130" s="139"/>
      <c r="B130" s="67">
        <v>357</v>
      </c>
      <c r="C130" s="138" t="s">
        <v>1755</v>
      </c>
      <c r="D130" s="66"/>
      <c r="E130" s="66"/>
      <c r="F130" s="307" t="s">
        <v>35</v>
      </c>
      <c r="G130" s="67" t="s">
        <v>15</v>
      </c>
      <c r="H130" s="116">
        <v>16.5</v>
      </c>
      <c r="I130" s="207">
        <v>14.5</v>
      </c>
      <c r="J130" s="66" t="s">
        <v>1756</v>
      </c>
      <c r="K130" s="93">
        <f t="shared" si="1"/>
        <v>0</v>
      </c>
      <c r="L130" s="66" t="s">
        <v>1757</v>
      </c>
      <c r="M130" s="66" t="s">
        <v>1758</v>
      </c>
      <c r="N130" s="19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</row>
    <row r="131" spans="1:151" ht="18.75" customHeight="1" thickBot="1">
      <c r="A131" s="139"/>
      <c r="B131" s="67">
        <v>276</v>
      </c>
      <c r="C131" s="195" t="s">
        <v>1319</v>
      </c>
      <c r="D131" s="66"/>
      <c r="E131" s="66"/>
      <c r="F131" s="307" t="s">
        <v>35</v>
      </c>
      <c r="G131" s="67" t="s">
        <v>16</v>
      </c>
      <c r="H131" s="93">
        <v>22.4</v>
      </c>
      <c r="I131" s="213"/>
      <c r="J131" s="66" t="s">
        <v>1759</v>
      </c>
      <c r="K131" s="93">
        <f t="shared" si="1"/>
        <v>0</v>
      </c>
      <c r="L131" s="66" t="s">
        <v>1320</v>
      </c>
      <c r="M131" s="66" t="s">
        <v>1321</v>
      </c>
      <c r="N131" s="19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</row>
    <row r="132" spans="1:151" s="56" customFormat="1" ht="18.75" customHeight="1" thickBot="1">
      <c r="A132" s="139"/>
      <c r="B132" s="67">
        <v>1097</v>
      </c>
      <c r="C132" s="66" t="s">
        <v>192</v>
      </c>
      <c r="D132" s="66"/>
      <c r="E132" s="66"/>
      <c r="F132" s="307" t="s">
        <v>35</v>
      </c>
      <c r="G132" s="67" t="s">
        <v>16</v>
      </c>
      <c r="H132" s="93">
        <v>22.4</v>
      </c>
      <c r="I132" s="213"/>
      <c r="J132" s="66" t="s">
        <v>2299</v>
      </c>
      <c r="K132" s="93">
        <f t="shared" si="1"/>
        <v>0</v>
      </c>
      <c r="L132" s="66" t="s">
        <v>425</v>
      </c>
      <c r="M132" s="66" t="s">
        <v>193</v>
      </c>
      <c r="N132" s="19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</row>
    <row r="133" spans="1:151" ht="18.75" customHeight="1" thickBot="1">
      <c r="A133" s="139"/>
      <c r="B133" s="67">
        <v>138</v>
      </c>
      <c r="C133" s="66" t="s">
        <v>1159</v>
      </c>
      <c r="D133" s="66"/>
      <c r="E133" s="66"/>
      <c r="F133" s="307"/>
      <c r="G133" s="67" t="s">
        <v>17</v>
      </c>
      <c r="H133" s="93">
        <v>33.9</v>
      </c>
      <c r="I133" s="213"/>
      <c r="J133" s="66" t="s">
        <v>1077</v>
      </c>
      <c r="K133" s="93">
        <f t="shared" si="1"/>
        <v>0</v>
      </c>
      <c r="L133" s="66" t="s">
        <v>1160</v>
      </c>
      <c r="M133" s="66" t="s">
        <v>1161</v>
      </c>
      <c r="N133" s="19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</row>
    <row r="134" spans="1:151" s="83" customFormat="1" ht="18.75" customHeight="1" thickBot="1">
      <c r="A134" s="139"/>
      <c r="B134" s="67">
        <v>199</v>
      </c>
      <c r="C134" s="66" t="s">
        <v>194</v>
      </c>
      <c r="D134" s="66"/>
      <c r="E134" s="66"/>
      <c r="F134" s="307"/>
      <c r="G134" s="67" t="s">
        <v>16</v>
      </c>
      <c r="H134" s="93">
        <v>24.5</v>
      </c>
      <c r="I134" s="213"/>
      <c r="J134" s="66" t="s">
        <v>935</v>
      </c>
      <c r="K134" s="93">
        <f t="shared" si="1"/>
        <v>0</v>
      </c>
      <c r="L134" s="66" t="s">
        <v>679</v>
      </c>
      <c r="M134" s="66" t="s">
        <v>680</v>
      </c>
      <c r="N134" s="195"/>
      <c r="O134" s="197"/>
      <c r="P134" s="197"/>
      <c r="Q134" s="197"/>
      <c r="R134" s="121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  <c r="EK134" s="74"/>
      <c r="EL134" s="74"/>
      <c r="EM134" s="74"/>
      <c r="EN134" s="74"/>
      <c r="EO134" s="74"/>
      <c r="EP134" s="74"/>
      <c r="EQ134" s="74"/>
      <c r="ER134" s="74"/>
      <c r="ES134" s="74"/>
      <c r="ET134" s="66"/>
      <c r="EU134" s="66"/>
    </row>
    <row r="135" spans="1:151" ht="18.75" thickBot="1">
      <c r="A135" s="139"/>
      <c r="B135" s="67">
        <v>80</v>
      </c>
      <c r="C135" s="66" t="s">
        <v>194</v>
      </c>
      <c r="D135" s="66"/>
      <c r="E135" s="66"/>
      <c r="F135" s="307"/>
      <c r="G135" s="67" t="s">
        <v>17</v>
      </c>
      <c r="H135" s="93">
        <v>32.4</v>
      </c>
      <c r="I135" s="213"/>
      <c r="J135" s="66" t="s">
        <v>2009</v>
      </c>
      <c r="K135" s="93">
        <f t="shared" si="1"/>
        <v>0</v>
      </c>
      <c r="L135" s="66" t="s">
        <v>426</v>
      </c>
      <c r="M135" s="66" t="s">
        <v>41</v>
      </c>
      <c r="N135" s="19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</row>
    <row r="136" spans="1:151" s="55" customFormat="1" ht="18.75" customHeight="1" thickBot="1">
      <c r="A136" s="139"/>
      <c r="B136" s="67">
        <v>945</v>
      </c>
      <c r="C136" s="66" t="s">
        <v>194</v>
      </c>
      <c r="D136" s="66"/>
      <c r="E136" s="66"/>
      <c r="F136" s="307"/>
      <c r="G136" s="67" t="s">
        <v>195</v>
      </c>
      <c r="H136" s="93">
        <v>41.9</v>
      </c>
      <c r="I136" s="213"/>
      <c r="J136" s="66" t="s">
        <v>911</v>
      </c>
      <c r="K136" s="93">
        <f t="shared" si="1"/>
        <v>0</v>
      </c>
      <c r="L136" s="66" t="s">
        <v>681</v>
      </c>
      <c r="M136" s="66" t="s">
        <v>682</v>
      </c>
      <c r="N136" s="19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</row>
    <row r="137" spans="1:151" s="55" customFormat="1" ht="18.75" customHeight="1" thickBot="1">
      <c r="A137" s="139"/>
      <c r="B137" s="67">
        <v>492</v>
      </c>
      <c r="C137" s="66" t="s">
        <v>1110</v>
      </c>
      <c r="D137" s="66"/>
      <c r="E137" s="66"/>
      <c r="F137" s="307"/>
      <c r="G137" s="67" t="s">
        <v>16</v>
      </c>
      <c r="H137" s="93">
        <v>18</v>
      </c>
      <c r="I137" s="213"/>
      <c r="J137" s="66" t="s">
        <v>1322</v>
      </c>
      <c r="K137" s="93">
        <f t="shared" si="1"/>
        <v>0</v>
      </c>
      <c r="L137" s="66" t="s">
        <v>1111</v>
      </c>
      <c r="M137" s="66" t="s">
        <v>1112</v>
      </c>
      <c r="N137" s="19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</row>
    <row r="138" spans="1:151" s="55" customFormat="1" ht="18.75" customHeight="1" thickBot="1">
      <c r="A138" s="139"/>
      <c r="B138" s="67">
        <v>67</v>
      </c>
      <c r="C138" s="138" t="s">
        <v>1323</v>
      </c>
      <c r="D138" s="66"/>
      <c r="E138" s="66"/>
      <c r="F138" s="307" t="s">
        <v>35</v>
      </c>
      <c r="G138" s="67" t="s">
        <v>195</v>
      </c>
      <c r="H138" s="93">
        <v>77</v>
      </c>
      <c r="I138" s="213"/>
      <c r="J138" s="66" t="s">
        <v>709</v>
      </c>
      <c r="K138" s="93">
        <f t="shared" si="1"/>
        <v>0</v>
      </c>
      <c r="L138" s="66" t="s">
        <v>1324</v>
      </c>
      <c r="M138" s="66" t="s">
        <v>1325</v>
      </c>
      <c r="N138" s="195"/>
      <c r="O138" s="120"/>
      <c r="P138" s="120"/>
      <c r="Q138" s="120"/>
      <c r="R138" s="120"/>
      <c r="S138" s="120"/>
      <c r="T138" s="120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66"/>
      <c r="EU138" s="66"/>
    </row>
    <row r="139" spans="1:151" s="55" customFormat="1" ht="18.75" customHeight="1" thickBot="1">
      <c r="A139" s="139"/>
      <c r="B139" s="67">
        <v>8</v>
      </c>
      <c r="C139" s="138" t="s">
        <v>2010</v>
      </c>
      <c r="D139" s="66"/>
      <c r="E139" s="66"/>
      <c r="F139" s="307" t="s">
        <v>35</v>
      </c>
      <c r="G139" s="67" t="s">
        <v>195</v>
      </c>
      <c r="H139" s="93">
        <v>77</v>
      </c>
      <c r="I139" s="213"/>
      <c r="J139" s="66" t="s">
        <v>709</v>
      </c>
      <c r="K139" s="93">
        <f t="shared" si="1"/>
        <v>0</v>
      </c>
      <c r="L139" s="66" t="s">
        <v>2011</v>
      </c>
      <c r="M139" s="66" t="s">
        <v>2012</v>
      </c>
      <c r="N139" s="19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</row>
    <row r="140" spans="1:151" s="54" customFormat="1" ht="18.75" customHeight="1" thickBot="1">
      <c r="A140" s="139"/>
      <c r="B140" s="67">
        <v>84</v>
      </c>
      <c r="C140" s="304" t="s">
        <v>1760</v>
      </c>
      <c r="D140" s="66"/>
      <c r="E140" s="66"/>
      <c r="F140" s="307" t="s">
        <v>35</v>
      </c>
      <c r="G140" s="67" t="s">
        <v>16</v>
      </c>
      <c r="H140" s="93">
        <v>22.5</v>
      </c>
      <c r="I140" s="213"/>
      <c r="J140" s="66" t="s">
        <v>1113</v>
      </c>
      <c r="K140" s="93">
        <f t="shared" si="1"/>
        <v>0</v>
      </c>
      <c r="L140" s="66" t="s">
        <v>1761</v>
      </c>
      <c r="M140" s="66" t="s">
        <v>1762</v>
      </c>
      <c r="N140" s="195"/>
      <c r="O140" s="197"/>
      <c r="P140" s="197"/>
      <c r="Q140" s="197"/>
      <c r="R140" s="121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  <c r="EK140" s="74"/>
      <c r="EL140" s="74"/>
      <c r="EM140" s="74"/>
      <c r="EN140" s="74"/>
      <c r="EO140" s="74"/>
      <c r="EP140" s="74"/>
      <c r="EQ140" s="74"/>
      <c r="ER140" s="74"/>
      <c r="ES140" s="74"/>
      <c r="ET140" s="66"/>
      <c r="EU140" s="66"/>
    </row>
    <row r="141" spans="1:151" s="55" customFormat="1" ht="18.75" customHeight="1" thickBot="1">
      <c r="A141" s="139"/>
      <c r="B141" s="67">
        <v>150</v>
      </c>
      <c r="C141" s="304" t="s">
        <v>1499</v>
      </c>
      <c r="D141" s="66"/>
      <c r="E141" s="66"/>
      <c r="F141" s="307" t="s">
        <v>35</v>
      </c>
      <c r="G141" s="67" t="s">
        <v>16</v>
      </c>
      <c r="H141" s="93">
        <v>22.5</v>
      </c>
      <c r="I141" s="213"/>
      <c r="J141" s="66" t="s">
        <v>1354</v>
      </c>
      <c r="K141" s="93">
        <f t="shared" si="1"/>
        <v>0</v>
      </c>
      <c r="L141" s="66" t="s">
        <v>1500</v>
      </c>
      <c r="M141" s="66" t="s">
        <v>1501</v>
      </c>
      <c r="N141" s="19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</row>
    <row r="142" spans="1:151" s="55" customFormat="1" ht="18.75" customHeight="1" thickBot="1">
      <c r="A142" s="139"/>
      <c r="B142" s="67">
        <v>59</v>
      </c>
      <c r="C142" s="304" t="s">
        <v>1502</v>
      </c>
      <c r="D142" s="66"/>
      <c r="E142" s="66"/>
      <c r="F142" s="307" t="s">
        <v>35</v>
      </c>
      <c r="G142" s="67" t="s">
        <v>16</v>
      </c>
      <c r="H142" s="93">
        <v>22.5</v>
      </c>
      <c r="I142" s="213" t="s">
        <v>1479</v>
      </c>
      <c r="J142" s="66" t="s">
        <v>1156</v>
      </c>
      <c r="K142" s="93">
        <f t="shared" si="1"/>
        <v>0</v>
      </c>
      <c r="L142" s="66" t="s">
        <v>1503</v>
      </c>
      <c r="M142" s="66" t="s">
        <v>1504</v>
      </c>
      <c r="N142" s="195"/>
      <c r="O142" s="120"/>
      <c r="P142" s="120"/>
      <c r="Q142" s="197"/>
      <c r="R142" s="121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  <c r="EP142" s="74"/>
      <c r="EQ142" s="74"/>
      <c r="ER142" s="74"/>
      <c r="ES142" s="74"/>
      <c r="ET142" s="66"/>
      <c r="EU142" s="66"/>
    </row>
    <row r="143" spans="1:151" s="55" customFormat="1" ht="18.75" customHeight="1" thickBot="1">
      <c r="A143" s="139"/>
      <c r="B143" s="67">
        <v>70</v>
      </c>
      <c r="C143" s="66" t="s">
        <v>1505</v>
      </c>
      <c r="D143" s="66"/>
      <c r="E143" s="66"/>
      <c r="F143" s="307" t="s">
        <v>35</v>
      </c>
      <c r="G143" s="67" t="s">
        <v>16</v>
      </c>
      <c r="H143" s="93">
        <v>22.5</v>
      </c>
      <c r="I143" s="213"/>
      <c r="J143" s="66" t="s">
        <v>709</v>
      </c>
      <c r="K143" s="93">
        <f t="shared" si="1"/>
        <v>0</v>
      </c>
      <c r="L143" s="66" t="s">
        <v>1506</v>
      </c>
      <c r="M143" s="66" t="s">
        <v>1507</v>
      </c>
      <c r="N143" s="195"/>
      <c r="O143" s="120"/>
      <c r="P143" s="120"/>
      <c r="Q143" s="197"/>
      <c r="R143" s="121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  <c r="EN143" s="74"/>
      <c r="EO143" s="74"/>
      <c r="EP143" s="74"/>
      <c r="EQ143" s="74"/>
      <c r="ER143" s="74"/>
      <c r="ES143" s="74"/>
      <c r="ET143" s="66"/>
      <c r="EU143" s="66"/>
    </row>
    <row r="144" spans="1:151" s="55" customFormat="1" ht="18.75" customHeight="1" thickBot="1">
      <c r="A144" s="139"/>
      <c r="B144" s="67">
        <v>194</v>
      </c>
      <c r="C144" s="304" t="s">
        <v>2013</v>
      </c>
      <c r="D144" s="66"/>
      <c r="E144" s="66"/>
      <c r="F144" s="307" t="s">
        <v>35</v>
      </c>
      <c r="G144" s="67" t="s">
        <v>16</v>
      </c>
      <c r="H144" s="93">
        <v>22.5</v>
      </c>
      <c r="I144" s="213" t="s">
        <v>1479</v>
      </c>
      <c r="J144" s="66" t="s">
        <v>1156</v>
      </c>
      <c r="K144" s="93">
        <f t="shared" si="1"/>
        <v>0</v>
      </c>
      <c r="L144" s="66" t="s">
        <v>2014</v>
      </c>
      <c r="M144" s="66" t="s">
        <v>1966</v>
      </c>
      <c r="N144" s="195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75"/>
      <c r="DJ144" s="75"/>
      <c r="DK144" s="75"/>
      <c r="DL144" s="75"/>
      <c r="DM144" s="75"/>
      <c r="DN144" s="75"/>
      <c r="DO144" s="75"/>
      <c r="DP144" s="75"/>
      <c r="DQ144" s="75"/>
      <c r="DR144" s="75"/>
      <c r="DS144" s="75"/>
      <c r="DT144" s="75"/>
      <c r="DU144" s="75"/>
      <c r="DV144" s="75"/>
      <c r="DW144" s="75"/>
      <c r="DX144" s="75"/>
      <c r="DY144" s="75"/>
      <c r="DZ144" s="75"/>
      <c r="EA144" s="75"/>
      <c r="EB144" s="75"/>
      <c r="EC144" s="75"/>
      <c r="ED144" s="75"/>
      <c r="EE144" s="75"/>
      <c r="EF144" s="75"/>
      <c r="EG144" s="75"/>
      <c r="EH144" s="75"/>
      <c r="EI144" s="75"/>
      <c r="EJ144" s="75"/>
      <c r="EK144" s="75"/>
      <c r="EL144" s="75"/>
      <c r="EM144" s="75"/>
      <c r="EN144" s="75"/>
      <c r="EO144" s="75"/>
      <c r="EP144" s="75"/>
      <c r="EQ144" s="75"/>
      <c r="ER144" s="75"/>
      <c r="ES144" s="75"/>
      <c r="ET144" s="74"/>
      <c r="EU144" s="74"/>
    </row>
    <row r="145" spans="1:151" s="54" customFormat="1" ht="18.75" customHeight="1" thickBot="1">
      <c r="A145" s="139"/>
      <c r="B145" s="67">
        <v>108</v>
      </c>
      <c r="C145" s="66" t="s">
        <v>1481</v>
      </c>
      <c r="D145" s="66"/>
      <c r="E145" s="66"/>
      <c r="F145" s="307" t="s">
        <v>35</v>
      </c>
      <c r="G145" s="67" t="s">
        <v>16</v>
      </c>
      <c r="H145" s="93">
        <v>22.5</v>
      </c>
      <c r="I145" s="213" t="s">
        <v>1479</v>
      </c>
      <c r="J145" s="66" t="s">
        <v>1156</v>
      </c>
      <c r="K145" s="93">
        <f t="shared" si="1"/>
        <v>0</v>
      </c>
      <c r="L145" s="66" t="s">
        <v>1508</v>
      </c>
      <c r="M145" s="66" t="s">
        <v>1482</v>
      </c>
      <c r="N145" s="195"/>
      <c r="O145" s="122"/>
      <c r="P145" s="122"/>
      <c r="Q145" s="122"/>
      <c r="R145" s="122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4"/>
      <c r="EU145" s="74"/>
    </row>
    <row r="146" spans="1:151" s="84" customFormat="1" ht="18.75" customHeight="1" thickBot="1">
      <c r="A146" s="139"/>
      <c r="B146" s="67">
        <v>80</v>
      </c>
      <c r="C146" s="66" t="s">
        <v>1509</v>
      </c>
      <c r="D146" s="66"/>
      <c r="E146" s="66"/>
      <c r="F146" s="307" t="s">
        <v>35</v>
      </c>
      <c r="G146" s="67" t="s">
        <v>16</v>
      </c>
      <c r="H146" s="93">
        <v>22.5</v>
      </c>
      <c r="I146" s="213"/>
      <c r="J146" s="66" t="s">
        <v>1156</v>
      </c>
      <c r="K146" s="93">
        <f t="shared" si="1"/>
        <v>0</v>
      </c>
      <c r="L146" s="66" t="s">
        <v>1510</v>
      </c>
      <c r="M146" s="66" t="s">
        <v>1511</v>
      </c>
      <c r="N146" s="195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5"/>
      <c r="DC146" s="75"/>
      <c r="DD146" s="75"/>
      <c r="DE146" s="75"/>
      <c r="DF146" s="75"/>
      <c r="DG146" s="75"/>
      <c r="DH146" s="75"/>
      <c r="DI146" s="75"/>
      <c r="DJ146" s="75"/>
      <c r="DK146" s="75"/>
      <c r="DL146" s="75"/>
      <c r="DM146" s="75"/>
      <c r="DN146" s="75"/>
      <c r="DO146" s="75"/>
      <c r="DP146" s="75"/>
      <c r="DQ146" s="75"/>
      <c r="DR146" s="75"/>
      <c r="DS146" s="75"/>
      <c r="DT146" s="75"/>
      <c r="DU146" s="75"/>
      <c r="DV146" s="75"/>
      <c r="DW146" s="75"/>
      <c r="DX146" s="75"/>
      <c r="DY146" s="75"/>
      <c r="DZ146" s="75"/>
      <c r="EA146" s="75"/>
      <c r="EB146" s="75"/>
      <c r="EC146" s="75"/>
      <c r="ED146" s="75"/>
      <c r="EE146" s="75"/>
      <c r="EF146" s="75"/>
      <c r="EG146" s="75"/>
      <c r="EH146" s="75"/>
      <c r="EI146" s="75"/>
      <c r="EJ146" s="75"/>
      <c r="EK146" s="75"/>
      <c r="EL146" s="75"/>
      <c r="EM146" s="75"/>
      <c r="EN146" s="75"/>
      <c r="EO146" s="75"/>
      <c r="EP146" s="75"/>
      <c r="EQ146" s="75"/>
      <c r="ER146" s="75"/>
      <c r="ES146" s="75"/>
      <c r="ET146" s="74"/>
      <c r="EU146" s="74"/>
    </row>
    <row r="147" spans="1:151" s="55" customFormat="1" ht="18" customHeight="1" thickBot="1">
      <c r="A147" s="139"/>
      <c r="B147" s="67">
        <v>6</v>
      </c>
      <c r="C147" s="138" t="s">
        <v>2015</v>
      </c>
      <c r="D147" s="66"/>
      <c r="E147" s="66"/>
      <c r="F147" s="307" t="s">
        <v>35</v>
      </c>
      <c r="G147" s="67" t="s">
        <v>195</v>
      </c>
      <c r="H147" s="93">
        <v>77</v>
      </c>
      <c r="I147" s="213"/>
      <c r="J147" s="66" t="s">
        <v>709</v>
      </c>
      <c r="K147" s="93">
        <f t="shared" si="1"/>
        <v>0</v>
      </c>
      <c r="L147" s="66" t="s">
        <v>2016</v>
      </c>
      <c r="M147" s="66" t="s">
        <v>2017</v>
      </c>
      <c r="N147" s="195"/>
      <c r="O147" s="120"/>
      <c r="P147" s="120"/>
      <c r="Q147" s="120"/>
      <c r="R147" s="120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</row>
    <row r="148" spans="1:151" s="54" customFormat="1" ht="18.75" customHeight="1" thickBot="1">
      <c r="A148" s="139"/>
      <c r="B148" s="67">
        <v>162</v>
      </c>
      <c r="C148" s="66" t="s">
        <v>1326</v>
      </c>
      <c r="D148" s="66"/>
      <c r="E148" s="66"/>
      <c r="F148" s="307" t="s">
        <v>35</v>
      </c>
      <c r="G148" s="67" t="s">
        <v>16</v>
      </c>
      <c r="H148" s="93">
        <v>22.5</v>
      </c>
      <c r="I148" s="213"/>
      <c r="J148" s="66" t="s">
        <v>1512</v>
      </c>
      <c r="K148" s="93">
        <f t="shared" si="1"/>
        <v>0</v>
      </c>
      <c r="L148" s="66" t="s">
        <v>1327</v>
      </c>
      <c r="M148" s="66" t="s">
        <v>1328</v>
      </c>
      <c r="N148" s="19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</row>
    <row r="149" spans="1:151" s="54" customFormat="1" ht="18.75" customHeight="1" thickBot="1">
      <c r="A149" s="139"/>
      <c r="B149" s="67">
        <v>186</v>
      </c>
      <c r="C149" s="66" t="s">
        <v>1763</v>
      </c>
      <c r="D149" s="66"/>
      <c r="E149" s="66"/>
      <c r="F149" s="307" t="s">
        <v>35</v>
      </c>
      <c r="G149" s="67" t="s">
        <v>16</v>
      </c>
      <c r="H149" s="93">
        <v>22.5</v>
      </c>
      <c r="I149" s="213" t="s">
        <v>1479</v>
      </c>
      <c r="J149" s="66" t="s">
        <v>1156</v>
      </c>
      <c r="K149" s="93">
        <f t="shared" si="1"/>
        <v>0</v>
      </c>
      <c r="L149" s="66" t="s">
        <v>1764</v>
      </c>
      <c r="M149" s="66" t="s">
        <v>1765</v>
      </c>
      <c r="N149" s="19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</row>
    <row r="150" spans="1:151" s="54" customFormat="1" ht="18.75" customHeight="1" thickBot="1">
      <c r="A150" s="139"/>
      <c r="B150" s="67">
        <v>203</v>
      </c>
      <c r="C150" s="66" t="s">
        <v>1185</v>
      </c>
      <c r="D150" s="66"/>
      <c r="E150" s="66"/>
      <c r="F150" s="307" t="s">
        <v>35</v>
      </c>
      <c r="G150" s="67" t="s">
        <v>16</v>
      </c>
      <c r="H150" s="93">
        <v>24</v>
      </c>
      <c r="I150" s="213"/>
      <c r="J150" s="66" t="s">
        <v>709</v>
      </c>
      <c r="K150" s="93">
        <f t="shared" si="1"/>
        <v>0</v>
      </c>
      <c r="L150" s="66" t="s">
        <v>1186</v>
      </c>
      <c r="M150" s="66" t="s">
        <v>1187</v>
      </c>
      <c r="N150" s="195"/>
      <c r="O150" s="197"/>
      <c r="P150" s="197"/>
      <c r="Q150" s="197"/>
      <c r="R150" s="121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74"/>
      <c r="DW150" s="74"/>
      <c r="DX150" s="74"/>
      <c r="DY150" s="74"/>
      <c r="DZ150" s="74"/>
      <c r="EA150" s="74"/>
      <c r="EB150" s="74"/>
      <c r="EC150" s="74"/>
      <c r="ED150" s="74"/>
      <c r="EE150" s="74"/>
      <c r="EF150" s="74"/>
      <c r="EG150" s="74"/>
      <c r="EH150" s="74"/>
      <c r="EI150" s="74"/>
      <c r="EJ150" s="74"/>
      <c r="EK150" s="74"/>
      <c r="EL150" s="74"/>
      <c r="EM150" s="74"/>
      <c r="EN150" s="74"/>
      <c r="EO150" s="74"/>
      <c r="EP150" s="74"/>
      <c r="EQ150" s="74"/>
      <c r="ER150" s="74"/>
      <c r="ES150" s="74"/>
      <c r="ET150" s="66"/>
      <c r="EU150" s="66"/>
    </row>
    <row r="151" spans="1:151" s="80" customFormat="1" ht="18.75" customHeight="1" thickBot="1">
      <c r="A151" s="139"/>
      <c r="B151" s="67">
        <v>607</v>
      </c>
      <c r="C151" s="66" t="s">
        <v>207</v>
      </c>
      <c r="D151" s="66"/>
      <c r="E151" s="66"/>
      <c r="F151" s="307" t="s">
        <v>35</v>
      </c>
      <c r="G151" s="67" t="s">
        <v>16</v>
      </c>
      <c r="H151" s="93">
        <v>24</v>
      </c>
      <c r="I151" s="213"/>
      <c r="J151" s="66" t="s">
        <v>1766</v>
      </c>
      <c r="K151" s="93">
        <f t="shared" si="1"/>
        <v>0</v>
      </c>
      <c r="L151" s="66" t="s">
        <v>427</v>
      </c>
      <c r="M151" s="66" t="s">
        <v>42</v>
      </c>
      <c r="N151" s="19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</row>
    <row r="152" spans="1:151" s="54" customFormat="1" ht="18.75" customHeight="1" thickBot="1">
      <c r="A152" s="139"/>
      <c r="B152" s="67">
        <v>460</v>
      </c>
      <c r="C152" s="66" t="s">
        <v>940</v>
      </c>
      <c r="D152" s="66"/>
      <c r="E152" s="66"/>
      <c r="F152" s="307" t="s">
        <v>35</v>
      </c>
      <c r="G152" s="67" t="s">
        <v>16</v>
      </c>
      <c r="H152" s="93">
        <v>24</v>
      </c>
      <c r="I152" s="213"/>
      <c r="J152" s="66" t="s">
        <v>894</v>
      </c>
      <c r="K152" s="93">
        <f t="shared" si="1"/>
        <v>0</v>
      </c>
      <c r="L152" s="66" t="s">
        <v>941</v>
      </c>
      <c r="M152" s="66" t="s">
        <v>942</v>
      </c>
      <c r="N152" s="195"/>
      <c r="O152" s="122"/>
      <c r="P152" s="122"/>
      <c r="Q152" s="122"/>
      <c r="R152" s="122"/>
      <c r="S152" s="122"/>
      <c r="T152" s="122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56"/>
      <c r="EU152" s="56"/>
    </row>
    <row r="153" spans="1:151" s="65" customFormat="1" ht="18.75" customHeight="1" thickBot="1">
      <c r="A153" s="139"/>
      <c r="B153" s="67">
        <v>370</v>
      </c>
      <c r="C153" s="66" t="s">
        <v>1767</v>
      </c>
      <c r="D153" s="66"/>
      <c r="E153" s="66"/>
      <c r="F153" s="307"/>
      <c r="G153" s="67" t="s">
        <v>16</v>
      </c>
      <c r="H153" s="93">
        <v>30.4</v>
      </c>
      <c r="I153" s="213"/>
      <c r="J153" s="66" t="s">
        <v>1135</v>
      </c>
      <c r="K153" s="93">
        <f t="shared" si="1"/>
        <v>0</v>
      </c>
      <c r="L153" s="66" t="s">
        <v>1768</v>
      </c>
      <c r="M153" s="66" t="s">
        <v>1769</v>
      </c>
      <c r="N153" s="195"/>
      <c r="O153" s="121"/>
      <c r="P153" s="121"/>
      <c r="Q153" s="121"/>
      <c r="R153" s="121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7"/>
      <c r="ER153" s="77"/>
      <c r="ES153" s="77"/>
      <c r="ET153" s="54"/>
      <c r="EU153" s="54"/>
    </row>
    <row r="154" spans="1:151" s="45" customFormat="1" ht="18.75" customHeight="1" thickBot="1">
      <c r="A154" s="139"/>
      <c r="B154" s="67">
        <v>29</v>
      </c>
      <c r="C154" s="138" t="s">
        <v>1770</v>
      </c>
      <c r="D154" s="66"/>
      <c r="E154" s="66"/>
      <c r="F154" s="307" t="s">
        <v>35</v>
      </c>
      <c r="G154" s="67" t="s">
        <v>16</v>
      </c>
      <c r="H154" s="93">
        <v>23.75</v>
      </c>
      <c r="I154" s="213"/>
      <c r="J154" s="66" t="s">
        <v>894</v>
      </c>
      <c r="K154" s="93">
        <f t="shared" si="1"/>
        <v>0</v>
      </c>
      <c r="L154" s="66" t="s">
        <v>1771</v>
      </c>
      <c r="M154" s="66" t="s">
        <v>1772</v>
      </c>
      <c r="N154" s="195"/>
      <c r="O154" s="198"/>
      <c r="P154" s="120"/>
      <c r="Q154" s="120"/>
      <c r="R154" s="120"/>
      <c r="S154" s="120"/>
      <c r="T154" s="120"/>
      <c r="U154" s="120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4"/>
      <c r="EK154" s="54"/>
      <c r="EL154" s="54"/>
      <c r="EM154" s="54"/>
      <c r="EN154" s="54"/>
      <c r="EO154" s="54"/>
      <c r="EP154" s="54"/>
      <c r="EQ154" s="54"/>
      <c r="ER154" s="54"/>
      <c r="ES154" s="54"/>
      <c r="ET154" s="55"/>
      <c r="EU154" s="76"/>
    </row>
    <row r="155" spans="1:151" s="45" customFormat="1" ht="18.75" customHeight="1" thickBot="1">
      <c r="A155" s="139"/>
      <c r="B155" s="67">
        <v>280</v>
      </c>
      <c r="C155" s="66" t="s">
        <v>1188</v>
      </c>
      <c r="D155" s="66"/>
      <c r="E155" s="66"/>
      <c r="F155" s="307" t="s">
        <v>35</v>
      </c>
      <c r="G155" s="67" t="s">
        <v>16</v>
      </c>
      <c r="H155" s="93">
        <v>23.75</v>
      </c>
      <c r="I155" s="213"/>
      <c r="J155" s="66" t="s">
        <v>1555</v>
      </c>
      <c r="K155" s="93">
        <f t="shared" si="1"/>
        <v>0</v>
      </c>
      <c r="L155" s="66" t="s">
        <v>1189</v>
      </c>
      <c r="M155" s="66" t="s">
        <v>1190</v>
      </c>
      <c r="N155" s="195"/>
      <c r="O155" s="122"/>
      <c r="P155" s="122"/>
      <c r="Q155" s="122"/>
      <c r="R155" s="122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54"/>
      <c r="EU155" s="54"/>
    </row>
    <row r="156" spans="1:151" s="65" customFormat="1" ht="18.75" customHeight="1" thickBot="1">
      <c r="A156" s="139"/>
      <c r="B156" s="67">
        <v>190</v>
      </c>
      <c r="C156" s="138" t="s">
        <v>197</v>
      </c>
      <c r="D156" s="66"/>
      <c r="E156" s="66"/>
      <c r="F156" s="307" t="s">
        <v>35</v>
      </c>
      <c r="G156" s="67" t="s">
        <v>16</v>
      </c>
      <c r="H156" s="93">
        <v>23.75</v>
      </c>
      <c r="I156" s="213"/>
      <c r="J156" s="66" t="s">
        <v>894</v>
      </c>
      <c r="K156" s="93">
        <f t="shared" si="1"/>
        <v>0</v>
      </c>
      <c r="L156" s="66" t="s">
        <v>428</v>
      </c>
      <c r="M156" s="66" t="s">
        <v>198</v>
      </c>
      <c r="N156" s="195"/>
      <c r="O156" s="120"/>
      <c r="P156" s="120"/>
      <c r="Q156" s="120"/>
      <c r="R156" s="120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4"/>
      <c r="DU156" s="54"/>
      <c r="DV156" s="54"/>
      <c r="DW156" s="54"/>
      <c r="DX156" s="54"/>
      <c r="DY156" s="54"/>
      <c r="DZ156" s="54"/>
      <c r="EA156" s="54"/>
      <c r="EB156" s="54"/>
      <c r="EC156" s="54"/>
      <c r="ED156" s="54"/>
      <c r="EE156" s="54"/>
      <c r="EF156" s="54"/>
      <c r="EG156" s="54"/>
      <c r="EH156" s="54"/>
      <c r="EI156" s="54"/>
      <c r="EJ156" s="54"/>
      <c r="EK156" s="54"/>
      <c r="EL156" s="54"/>
      <c r="EM156" s="54"/>
      <c r="EN156" s="54"/>
      <c r="EO156" s="54"/>
      <c r="EP156" s="54"/>
      <c r="EQ156" s="54"/>
      <c r="ER156" s="54"/>
      <c r="ES156" s="82"/>
      <c r="ET156" s="55"/>
      <c r="EU156" s="55"/>
    </row>
    <row r="157" spans="1:151" s="65" customFormat="1" ht="18.75" customHeight="1" thickBot="1">
      <c r="A157" s="139"/>
      <c r="B157" s="67">
        <v>123</v>
      </c>
      <c r="C157" s="138" t="s">
        <v>196</v>
      </c>
      <c r="D157" s="66"/>
      <c r="E157" s="66"/>
      <c r="F157" s="307" t="s">
        <v>35</v>
      </c>
      <c r="G157" s="67" t="s">
        <v>16</v>
      </c>
      <c r="H157" s="93">
        <v>23.75</v>
      </c>
      <c r="I157" s="213"/>
      <c r="J157" s="66" t="s">
        <v>709</v>
      </c>
      <c r="K157" s="93">
        <f t="shared" si="1"/>
        <v>0</v>
      </c>
      <c r="L157" s="66" t="s">
        <v>429</v>
      </c>
      <c r="M157" s="66" t="s">
        <v>108</v>
      </c>
      <c r="N157" s="195"/>
      <c r="O157" s="120"/>
      <c r="P157" s="120"/>
      <c r="Q157" s="120"/>
      <c r="R157" s="120"/>
      <c r="S157" s="120"/>
      <c r="T157" s="120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4"/>
      <c r="EK157" s="54"/>
      <c r="EL157" s="54"/>
      <c r="EM157" s="54"/>
      <c r="EN157" s="54"/>
      <c r="EO157" s="54"/>
      <c r="EP157" s="54"/>
      <c r="EQ157" s="54"/>
      <c r="ER157" s="54"/>
      <c r="ES157" s="55"/>
      <c r="ET157" s="54"/>
      <c r="EU157" s="54"/>
    </row>
    <row r="158" spans="1:151" s="76" customFormat="1" ht="18.75" customHeight="1" thickBot="1">
      <c r="A158" s="139"/>
      <c r="B158" s="67">
        <v>120</v>
      </c>
      <c r="C158" s="66" t="s">
        <v>943</v>
      </c>
      <c r="D158" s="66"/>
      <c r="E158" s="66"/>
      <c r="F158" s="307"/>
      <c r="G158" s="67" t="s">
        <v>16</v>
      </c>
      <c r="H158" s="93">
        <v>22.75</v>
      </c>
      <c r="I158" s="213"/>
      <c r="J158" s="66" t="s">
        <v>709</v>
      </c>
      <c r="K158" s="93">
        <f t="shared" si="1"/>
        <v>0</v>
      </c>
      <c r="L158" s="66" t="s">
        <v>944</v>
      </c>
      <c r="M158" s="66" t="s">
        <v>945</v>
      </c>
      <c r="N158" s="195"/>
      <c r="O158" s="120"/>
      <c r="P158" s="120"/>
      <c r="Q158" s="120"/>
      <c r="R158" s="120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5"/>
      <c r="ER158" s="55"/>
      <c r="ES158" s="55"/>
      <c r="ET158" s="56"/>
      <c r="EU158" s="56"/>
    </row>
    <row r="159" spans="1:151" s="77" customFormat="1" ht="18.75" customHeight="1" thickBot="1">
      <c r="A159" s="139"/>
      <c r="B159" s="67">
        <v>225</v>
      </c>
      <c r="C159" s="138" t="s">
        <v>1191</v>
      </c>
      <c r="D159" s="66"/>
      <c r="E159" s="66"/>
      <c r="F159" s="307" t="s">
        <v>35</v>
      </c>
      <c r="G159" s="67" t="s">
        <v>16</v>
      </c>
      <c r="H159" s="93">
        <v>23.75</v>
      </c>
      <c r="I159" s="213"/>
      <c r="J159" s="66" t="s">
        <v>1329</v>
      </c>
      <c r="K159" s="93">
        <f t="shared" si="1"/>
        <v>0</v>
      </c>
      <c r="L159" s="66" t="s">
        <v>1192</v>
      </c>
      <c r="M159" s="66" t="s">
        <v>1193</v>
      </c>
      <c r="N159" s="19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56"/>
      <c r="EU159" s="56"/>
    </row>
    <row r="160" spans="1:151" s="54" customFormat="1" ht="18.75" customHeight="1" thickBot="1">
      <c r="A160" s="139"/>
      <c r="B160" s="67">
        <v>180</v>
      </c>
      <c r="C160" s="138" t="s">
        <v>1513</v>
      </c>
      <c r="D160" s="66"/>
      <c r="E160" s="66"/>
      <c r="F160" s="307" t="s">
        <v>35</v>
      </c>
      <c r="G160" s="67" t="s">
        <v>16</v>
      </c>
      <c r="H160" s="93">
        <v>23.75</v>
      </c>
      <c r="I160" s="213" t="s">
        <v>1479</v>
      </c>
      <c r="J160" s="66" t="s">
        <v>870</v>
      </c>
      <c r="K160" s="93">
        <f t="shared" si="1"/>
        <v>0</v>
      </c>
      <c r="L160" s="66" t="s">
        <v>1514</v>
      </c>
      <c r="M160" s="66" t="s">
        <v>1515</v>
      </c>
      <c r="N160" s="195"/>
      <c r="O160" s="120"/>
      <c r="P160" s="120"/>
      <c r="Q160" s="120"/>
      <c r="R160" s="120"/>
      <c r="EQ160" s="55"/>
      <c r="ER160" s="55"/>
      <c r="ES160" s="55"/>
      <c r="ET160" s="56"/>
      <c r="EU160" s="56"/>
    </row>
    <row r="161" spans="1:151" s="54" customFormat="1" ht="18.75" customHeight="1" thickBot="1">
      <c r="A161" s="139"/>
      <c r="B161" s="67">
        <v>678</v>
      </c>
      <c r="C161" s="138" t="s">
        <v>867</v>
      </c>
      <c r="D161" s="66"/>
      <c r="E161" s="66"/>
      <c r="F161" s="307" t="s">
        <v>35</v>
      </c>
      <c r="G161" s="67" t="s">
        <v>16</v>
      </c>
      <c r="H161" s="93">
        <v>23.75</v>
      </c>
      <c r="I161" s="213"/>
      <c r="J161" s="66" t="s">
        <v>1114</v>
      </c>
      <c r="K161" s="93">
        <f t="shared" si="1"/>
        <v>0</v>
      </c>
      <c r="L161" s="66" t="s">
        <v>868</v>
      </c>
      <c r="M161" s="66" t="s">
        <v>869</v>
      </c>
      <c r="N161" s="195"/>
      <c r="O161" s="123"/>
      <c r="P161" s="123"/>
      <c r="Q161" s="123"/>
      <c r="R161" s="123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6"/>
      <c r="EU161" s="76"/>
    </row>
    <row r="162" spans="1:151" s="54" customFormat="1" ht="18.75" customHeight="1" thickBot="1">
      <c r="A162" s="139"/>
      <c r="B162" s="67">
        <v>65</v>
      </c>
      <c r="C162" s="138" t="s">
        <v>1516</v>
      </c>
      <c r="D162" s="66"/>
      <c r="E162" s="66"/>
      <c r="F162" s="307" t="s">
        <v>35</v>
      </c>
      <c r="G162" s="67" t="s">
        <v>16</v>
      </c>
      <c r="H162" s="93">
        <v>23.75</v>
      </c>
      <c r="I162" s="213"/>
      <c r="J162" s="66" t="s">
        <v>1517</v>
      </c>
      <c r="K162" s="93">
        <f t="shared" si="1"/>
        <v>0</v>
      </c>
      <c r="L162" s="66" t="s">
        <v>1518</v>
      </c>
      <c r="M162" s="66" t="s">
        <v>1519</v>
      </c>
      <c r="N162" s="195"/>
      <c r="O162" s="122"/>
      <c r="P162" s="122"/>
      <c r="Q162" s="122"/>
      <c r="R162" s="122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</row>
    <row r="163" spans="1:151" s="56" customFormat="1" ht="18.75" customHeight="1" thickBot="1">
      <c r="A163" s="139"/>
      <c r="B163" s="67">
        <v>496</v>
      </c>
      <c r="C163" s="66" t="s">
        <v>199</v>
      </c>
      <c r="D163" s="66"/>
      <c r="E163" s="66"/>
      <c r="F163" s="307" t="s">
        <v>35</v>
      </c>
      <c r="G163" s="67" t="s">
        <v>16</v>
      </c>
      <c r="H163" s="93">
        <v>23.75</v>
      </c>
      <c r="I163" s="213"/>
      <c r="J163" s="66" t="s">
        <v>1113</v>
      </c>
      <c r="K163" s="93">
        <f t="shared" si="1"/>
        <v>0</v>
      </c>
      <c r="L163" s="66" t="s">
        <v>430</v>
      </c>
      <c r="M163" s="66" t="s">
        <v>109</v>
      </c>
      <c r="N163" s="195"/>
      <c r="O163" s="120"/>
      <c r="P163" s="120"/>
      <c r="Q163" s="120"/>
      <c r="R163" s="120"/>
      <c r="S163" s="120"/>
      <c r="T163" s="120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54"/>
      <c r="EK163" s="54"/>
      <c r="EL163" s="54"/>
      <c r="EM163" s="54"/>
      <c r="EN163" s="54"/>
      <c r="EO163" s="54"/>
      <c r="EP163" s="54"/>
      <c r="EQ163" s="54"/>
      <c r="ER163" s="54"/>
      <c r="ES163" s="54"/>
      <c r="ET163" s="66"/>
      <c r="EU163" s="66"/>
    </row>
    <row r="164" spans="1:151" s="45" customFormat="1" ht="18.75" customHeight="1" thickBot="1">
      <c r="A164" s="139"/>
      <c r="B164" s="67">
        <v>259</v>
      </c>
      <c r="C164" s="306" t="s">
        <v>201</v>
      </c>
      <c r="D164" s="66"/>
      <c r="E164" s="66"/>
      <c r="F164" s="307"/>
      <c r="G164" s="67" t="s">
        <v>16</v>
      </c>
      <c r="H164" s="93">
        <v>24</v>
      </c>
      <c r="I164" s="213"/>
      <c r="J164" s="66" t="s">
        <v>709</v>
      </c>
      <c r="K164" s="93">
        <f t="shared" si="1"/>
        <v>0</v>
      </c>
      <c r="L164" s="66" t="s">
        <v>431</v>
      </c>
      <c r="M164" s="66" t="s">
        <v>110</v>
      </c>
      <c r="N164" s="195"/>
      <c r="O164" s="120"/>
      <c r="P164" s="120"/>
      <c r="Q164" s="120"/>
      <c r="R164" s="120"/>
      <c r="S164" s="120"/>
      <c r="T164" s="120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4"/>
      <c r="DL164" s="54"/>
      <c r="DM164" s="54"/>
      <c r="DN164" s="54"/>
      <c r="DO164" s="54"/>
      <c r="DP164" s="54"/>
      <c r="DQ164" s="54"/>
      <c r="DR164" s="54"/>
      <c r="DS164" s="54"/>
      <c r="DT164" s="54"/>
      <c r="DU164" s="54"/>
      <c r="DV164" s="54"/>
      <c r="DW164" s="54"/>
      <c r="DX164" s="54"/>
      <c r="DY164" s="54"/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  <c r="EJ164" s="54"/>
      <c r="EK164" s="54"/>
      <c r="EL164" s="54"/>
      <c r="EM164" s="54"/>
      <c r="EN164" s="54"/>
      <c r="EO164" s="54"/>
      <c r="EP164" s="54"/>
      <c r="EQ164" s="54"/>
      <c r="ER164" s="54"/>
      <c r="ES164" s="54"/>
      <c r="ET164" s="74"/>
      <c r="EU164" s="74"/>
    </row>
    <row r="165" spans="1:151" s="80" customFormat="1" ht="18.75" customHeight="1" thickBot="1">
      <c r="A165" s="139"/>
      <c r="B165" s="67">
        <v>227</v>
      </c>
      <c r="C165" s="66" t="s">
        <v>1194</v>
      </c>
      <c r="D165" s="66"/>
      <c r="E165" s="66"/>
      <c r="F165" s="307"/>
      <c r="G165" s="67" t="s">
        <v>16</v>
      </c>
      <c r="H165" s="93">
        <v>24</v>
      </c>
      <c r="I165" s="213"/>
      <c r="J165" s="66" t="s">
        <v>709</v>
      </c>
      <c r="K165" s="93">
        <f t="shared" si="1"/>
        <v>0</v>
      </c>
      <c r="L165" s="66" t="s">
        <v>1195</v>
      </c>
      <c r="M165" s="66" t="s">
        <v>1196</v>
      </c>
      <c r="N165" s="195"/>
      <c r="O165" s="121"/>
      <c r="P165" s="121"/>
      <c r="Q165" s="121"/>
      <c r="R165" s="121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DZ165" s="74"/>
      <c r="EA165" s="74"/>
      <c r="EB165" s="74"/>
      <c r="EC165" s="74"/>
      <c r="ED165" s="74"/>
      <c r="EE165" s="74"/>
      <c r="EF165" s="74"/>
      <c r="EG165" s="74"/>
      <c r="EH165" s="74"/>
      <c r="EI165" s="74"/>
      <c r="EJ165" s="74"/>
      <c r="EK165" s="74"/>
      <c r="EL165" s="74"/>
      <c r="EM165" s="74"/>
      <c r="EN165" s="74"/>
      <c r="EO165" s="74"/>
      <c r="EP165" s="74"/>
      <c r="EQ165" s="82"/>
      <c r="ER165" s="82"/>
      <c r="ES165" s="79"/>
      <c r="ET165" s="55"/>
      <c r="EU165" s="55"/>
    </row>
    <row r="166" spans="1:151" s="45" customFormat="1" ht="18.75" customHeight="1" thickBot="1">
      <c r="A166" s="139"/>
      <c r="B166" s="67">
        <v>588</v>
      </c>
      <c r="C166" s="66" t="s">
        <v>1115</v>
      </c>
      <c r="D166" s="66"/>
      <c r="E166" s="66"/>
      <c r="F166" s="307" t="s">
        <v>35</v>
      </c>
      <c r="G166" s="67" t="s">
        <v>16</v>
      </c>
      <c r="H166" s="93">
        <v>24</v>
      </c>
      <c r="I166" s="213"/>
      <c r="J166" s="66" t="s">
        <v>894</v>
      </c>
      <c r="K166" s="93">
        <f t="shared" si="1"/>
        <v>0</v>
      </c>
      <c r="L166" s="66" t="s">
        <v>1116</v>
      </c>
      <c r="M166" s="66" t="s">
        <v>1117</v>
      </c>
      <c r="N166" s="195"/>
      <c r="O166" s="120"/>
      <c r="P166" s="120"/>
      <c r="Q166" s="120"/>
      <c r="R166" s="120"/>
      <c r="S166" s="120"/>
      <c r="T166" s="120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74"/>
      <c r="EU166" s="74"/>
    </row>
    <row r="167" spans="1:151" s="54" customFormat="1" ht="18.75" customHeight="1" thickBot="1">
      <c r="A167" s="139"/>
      <c r="B167" s="67">
        <v>138</v>
      </c>
      <c r="C167" s="66" t="s">
        <v>2019</v>
      </c>
      <c r="D167" s="66"/>
      <c r="E167" s="66"/>
      <c r="F167" s="307"/>
      <c r="G167" s="67" t="s">
        <v>16</v>
      </c>
      <c r="H167" s="93">
        <v>24</v>
      </c>
      <c r="I167" s="213" t="s">
        <v>1479</v>
      </c>
      <c r="J167" s="66" t="s">
        <v>1512</v>
      </c>
      <c r="K167" s="93">
        <f t="shared" si="1"/>
        <v>0</v>
      </c>
      <c r="L167" s="66" t="s">
        <v>2020</v>
      </c>
      <c r="M167" s="66" t="s">
        <v>1967</v>
      </c>
      <c r="N167" s="195"/>
      <c r="O167" s="120"/>
      <c r="P167" s="120"/>
      <c r="Q167" s="197"/>
      <c r="R167" s="121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74"/>
      <c r="DW167" s="74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  <c r="EK167" s="74"/>
      <c r="EL167" s="74"/>
      <c r="EM167" s="74"/>
      <c r="EN167" s="74"/>
      <c r="EO167" s="74"/>
      <c r="EP167" s="74"/>
      <c r="EQ167" s="74"/>
      <c r="ER167" s="74"/>
      <c r="ES167" s="74"/>
      <c r="ET167" s="66"/>
      <c r="EU167" s="66"/>
    </row>
    <row r="168" spans="1:151" s="45" customFormat="1" ht="18.75" customHeight="1" thickBot="1">
      <c r="A168" s="139"/>
      <c r="B168" s="67">
        <v>1106</v>
      </c>
      <c r="C168" s="304" t="s">
        <v>202</v>
      </c>
      <c r="D168" s="66"/>
      <c r="E168" s="66"/>
      <c r="F168" s="307"/>
      <c r="G168" s="67" t="s">
        <v>16</v>
      </c>
      <c r="H168" s="93">
        <v>24</v>
      </c>
      <c r="I168" s="213"/>
      <c r="J168" s="66" t="s">
        <v>709</v>
      </c>
      <c r="K168" s="93">
        <f t="shared" si="1"/>
        <v>0</v>
      </c>
      <c r="L168" s="66" t="s">
        <v>432</v>
      </c>
      <c r="M168" s="66" t="s">
        <v>111</v>
      </c>
      <c r="N168" s="195"/>
      <c r="O168" s="120"/>
      <c r="P168" s="120"/>
      <c r="Q168" s="120"/>
      <c r="R168" s="120"/>
      <c r="S168" s="120"/>
      <c r="T168" s="120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  <c r="DK168" s="54"/>
      <c r="DL168" s="54"/>
      <c r="DM168" s="54"/>
      <c r="DN168" s="54"/>
      <c r="DO168" s="54"/>
      <c r="DP168" s="54"/>
      <c r="DQ168" s="54"/>
      <c r="DR168" s="54"/>
      <c r="DS168" s="54"/>
      <c r="DT168" s="54"/>
      <c r="DU168" s="54"/>
      <c r="DV168" s="54"/>
      <c r="DW168" s="54"/>
      <c r="DX168" s="54"/>
      <c r="DY168" s="54"/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  <c r="EJ168" s="54"/>
      <c r="EK168" s="54"/>
      <c r="EL168" s="54"/>
      <c r="EM168" s="54"/>
      <c r="EN168" s="54"/>
      <c r="EO168" s="54"/>
      <c r="EP168" s="54"/>
      <c r="EQ168" s="54"/>
      <c r="ER168" s="54"/>
      <c r="ES168" s="54"/>
      <c r="ET168" s="74"/>
      <c r="EU168" s="74"/>
    </row>
    <row r="169" spans="1:151" s="54" customFormat="1" ht="18.75" customHeight="1" thickBot="1">
      <c r="A169" s="139"/>
      <c r="B169" s="67">
        <v>204</v>
      </c>
      <c r="C169" s="304" t="s">
        <v>203</v>
      </c>
      <c r="D169" s="66"/>
      <c r="E169" s="66"/>
      <c r="F169" s="307"/>
      <c r="G169" s="67" t="s">
        <v>16</v>
      </c>
      <c r="H169" s="93">
        <v>24</v>
      </c>
      <c r="I169" s="213"/>
      <c r="J169" s="66" t="s">
        <v>709</v>
      </c>
      <c r="K169" s="93">
        <f t="shared" si="1"/>
        <v>0</v>
      </c>
      <c r="L169" s="66" t="s">
        <v>433</v>
      </c>
      <c r="M169" s="66" t="s">
        <v>204</v>
      </c>
      <c r="N169" s="195"/>
      <c r="O169" s="120"/>
      <c r="P169" s="120"/>
      <c r="Q169" s="120"/>
      <c r="R169" s="120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5"/>
      <c r="DD169" s="55"/>
      <c r="DE169" s="55"/>
      <c r="DF169" s="55"/>
      <c r="DG169" s="55"/>
      <c r="DH169" s="55"/>
      <c r="DI169" s="55"/>
      <c r="DJ169" s="55"/>
      <c r="DK169" s="55"/>
      <c r="DL169" s="55"/>
      <c r="DM169" s="55"/>
      <c r="DN169" s="55"/>
      <c r="DO169" s="55"/>
      <c r="DP169" s="55"/>
      <c r="DQ169" s="55"/>
      <c r="DR169" s="55"/>
      <c r="DS169" s="55"/>
      <c r="DT169" s="55"/>
      <c r="DU169" s="55"/>
      <c r="DV169" s="55"/>
      <c r="DW169" s="55"/>
      <c r="DX169" s="55"/>
      <c r="DY169" s="55"/>
      <c r="DZ169" s="55"/>
      <c r="EA169" s="55"/>
      <c r="EB169" s="55"/>
      <c r="EC169" s="55"/>
      <c r="ED169" s="55"/>
      <c r="EE169" s="55"/>
      <c r="EF169" s="55"/>
      <c r="EG169" s="55"/>
      <c r="EH169" s="55"/>
      <c r="EI169" s="55"/>
      <c r="EJ169" s="55"/>
      <c r="EK169" s="55"/>
      <c r="EL169" s="55"/>
      <c r="EM169" s="55"/>
      <c r="EN169" s="55"/>
      <c r="EO169" s="55"/>
      <c r="EP169" s="55"/>
      <c r="EQ169" s="55"/>
      <c r="ER169" s="55"/>
      <c r="ES169" s="55"/>
      <c r="ET169" s="83"/>
      <c r="EU169" s="83"/>
    </row>
    <row r="170" spans="1:151" s="82" customFormat="1" ht="18.75" customHeight="1" thickBot="1">
      <c r="A170" s="139"/>
      <c r="B170" s="67">
        <v>818</v>
      </c>
      <c r="C170" s="304" t="s">
        <v>946</v>
      </c>
      <c r="D170" s="66"/>
      <c r="E170" s="66"/>
      <c r="F170" s="307" t="s">
        <v>35</v>
      </c>
      <c r="G170" s="67" t="s">
        <v>16</v>
      </c>
      <c r="H170" s="93">
        <v>24</v>
      </c>
      <c r="I170" s="213"/>
      <c r="J170" s="66" t="s">
        <v>709</v>
      </c>
      <c r="K170" s="93">
        <f t="shared" si="1"/>
        <v>0</v>
      </c>
      <c r="L170" s="66" t="s">
        <v>947</v>
      </c>
      <c r="M170" s="66" t="s">
        <v>948</v>
      </c>
      <c r="N170" s="19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</row>
    <row r="171" spans="1:151" s="54" customFormat="1" ht="18.75" customHeight="1" thickBot="1">
      <c r="A171" s="139"/>
      <c r="B171" s="67">
        <v>157</v>
      </c>
      <c r="C171" s="66" t="s">
        <v>200</v>
      </c>
      <c r="D171" s="66"/>
      <c r="E171" s="66"/>
      <c r="F171" s="307"/>
      <c r="G171" s="67" t="s">
        <v>16</v>
      </c>
      <c r="H171" s="93">
        <v>24</v>
      </c>
      <c r="I171" s="213"/>
      <c r="J171" s="66" t="s">
        <v>1512</v>
      </c>
      <c r="K171" s="93">
        <f t="shared" si="1"/>
        <v>0</v>
      </c>
      <c r="L171" s="66" t="s">
        <v>949</v>
      </c>
      <c r="M171" s="66" t="s">
        <v>950</v>
      </c>
      <c r="N171" s="195"/>
      <c r="O171" s="120"/>
      <c r="P171" s="120"/>
      <c r="Q171" s="120"/>
      <c r="R171" s="120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55"/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  <c r="EA171" s="55"/>
      <c r="EB171" s="55"/>
      <c r="EC171" s="55"/>
      <c r="ED171" s="55"/>
      <c r="EE171" s="55"/>
      <c r="EF171" s="55"/>
      <c r="EG171" s="55"/>
      <c r="EH171" s="55"/>
      <c r="EI171" s="55"/>
      <c r="EJ171" s="55"/>
      <c r="EK171" s="55"/>
      <c r="EL171" s="55"/>
      <c r="EM171" s="55"/>
      <c r="EN171" s="55"/>
      <c r="EO171" s="55"/>
      <c r="EP171" s="55"/>
      <c r="EQ171" s="55"/>
      <c r="ER171" s="55"/>
      <c r="ES171" s="55"/>
      <c r="ET171" s="83"/>
      <c r="EU171" s="83"/>
    </row>
    <row r="172" spans="1:151" s="80" customFormat="1" ht="18.75" customHeight="1" thickBot="1">
      <c r="A172" s="139"/>
      <c r="B172" s="67">
        <v>454</v>
      </c>
      <c r="C172" s="66" t="s">
        <v>1197</v>
      </c>
      <c r="D172" s="66"/>
      <c r="E172" s="66"/>
      <c r="F172" s="307" t="s">
        <v>35</v>
      </c>
      <c r="G172" s="67" t="s">
        <v>16</v>
      </c>
      <c r="H172" s="116">
        <v>23.75</v>
      </c>
      <c r="I172" s="207">
        <v>17.5</v>
      </c>
      <c r="J172" s="66" t="s">
        <v>1726</v>
      </c>
      <c r="K172" s="93">
        <f t="shared" si="1"/>
        <v>0</v>
      </c>
      <c r="L172" s="66" t="s">
        <v>2021</v>
      </c>
      <c r="M172" s="66" t="s">
        <v>1198</v>
      </c>
      <c r="N172" s="195"/>
      <c r="O172" s="120"/>
      <c r="P172" s="120"/>
      <c r="Q172" s="120"/>
      <c r="R172" s="120"/>
      <c r="S172" s="120"/>
      <c r="T172" s="120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  <c r="DK172" s="54"/>
      <c r="DL172" s="54"/>
      <c r="DM172" s="54"/>
      <c r="DN172" s="54"/>
      <c r="DO172" s="54"/>
      <c r="DP172" s="54"/>
      <c r="DQ172" s="54"/>
      <c r="DR172" s="54"/>
      <c r="DS172" s="54"/>
      <c r="DT172" s="54"/>
      <c r="DU172" s="54"/>
      <c r="DV172" s="54"/>
      <c r="DW172" s="54"/>
      <c r="DX172" s="54"/>
      <c r="DY172" s="54"/>
      <c r="DZ172" s="54"/>
      <c r="EA172" s="54"/>
      <c r="EB172" s="54"/>
      <c r="EC172" s="54"/>
      <c r="ED172" s="54"/>
      <c r="EE172" s="54"/>
      <c r="EF172" s="54"/>
      <c r="EG172" s="54"/>
      <c r="EH172" s="54"/>
      <c r="EI172" s="54"/>
      <c r="EJ172" s="54"/>
      <c r="EK172" s="54"/>
      <c r="EL172" s="54"/>
      <c r="EM172" s="54"/>
      <c r="EN172" s="54"/>
      <c r="EO172" s="54"/>
      <c r="EP172" s="54"/>
      <c r="EQ172" s="54"/>
      <c r="ER172" s="54"/>
      <c r="ES172" s="54"/>
      <c r="ET172" s="66"/>
      <c r="EU172" s="66"/>
    </row>
    <row r="173" spans="1:151" s="80" customFormat="1" ht="18.75" customHeight="1" thickBot="1">
      <c r="A173" s="139"/>
      <c r="B173" s="67">
        <v>384</v>
      </c>
      <c r="C173" s="66" t="s">
        <v>951</v>
      </c>
      <c r="D173" s="66"/>
      <c r="E173" s="66"/>
      <c r="F173" s="307" t="s">
        <v>35</v>
      </c>
      <c r="G173" s="67" t="s">
        <v>16</v>
      </c>
      <c r="H173" s="116">
        <v>23.75</v>
      </c>
      <c r="I173" s="207">
        <v>17.5</v>
      </c>
      <c r="J173" s="66" t="s">
        <v>1726</v>
      </c>
      <c r="K173" s="93">
        <f t="shared" si="1"/>
        <v>0</v>
      </c>
      <c r="L173" s="66" t="s">
        <v>952</v>
      </c>
      <c r="M173" s="66" t="s">
        <v>953</v>
      </c>
      <c r="N173" s="195"/>
      <c r="O173" s="123"/>
      <c r="P173" s="123"/>
      <c r="Q173" s="123"/>
      <c r="R173" s="123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  <c r="DV173" s="78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6"/>
      <c r="EU173" s="76"/>
    </row>
    <row r="174" spans="1:151" s="54" customFormat="1" ht="18.75" customHeight="1" thickBot="1">
      <c r="A174" s="139"/>
      <c r="B174" s="67">
        <v>469</v>
      </c>
      <c r="C174" s="304" t="s">
        <v>1330</v>
      </c>
      <c r="D174" s="66"/>
      <c r="E174" s="66"/>
      <c r="F174" s="307" t="s">
        <v>35</v>
      </c>
      <c r="G174" s="67" t="s">
        <v>16</v>
      </c>
      <c r="H174" s="116">
        <v>23.75</v>
      </c>
      <c r="I174" s="207">
        <v>17.5</v>
      </c>
      <c r="J174" s="66" t="s">
        <v>2022</v>
      </c>
      <c r="K174" s="93">
        <f t="shared" si="1"/>
        <v>0</v>
      </c>
      <c r="L174" s="66" t="s">
        <v>1331</v>
      </c>
      <c r="M174" s="66" t="s">
        <v>1332</v>
      </c>
      <c r="N174" s="195"/>
      <c r="O174" s="124"/>
      <c r="P174" s="124"/>
      <c r="Q174" s="124"/>
      <c r="R174" s="124"/>
      <c r="S174" s="124"/>
      <c r="T174" s="124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0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0"/>
      <c r="DH174" s="80"/>
      <c r="DI174" s="80"/>
      <c r="DJ174" s="80"/>
      <c r="DK174" s="80"/>
      <c r="DL174" s="80"/>
      <c r="DM174" s="80"/>
      <c r="DN174" s="80"/>
      <c r="DO174" s="80"/>
      <c r="DP174" s="80"/>
      <c r="DQ174" s="80"/>
      <c r="DR174" s="80"/>
      <c r="DS174" s="80"/>
      <c r="DT174" s="80"/>
      <c r="DU174" s="80"/>
      <c r="DV174" s="80"/>
      <c r="DW174" s="80"/>
      <c r="DX174" s="80"/>
      <c r="DY174" s="80"/>
      <c r="DZ174" s="80"/>
      <c r="EA174" s="80"/>
      <c r="EB174" s="80"/>
      <c r="EC174" s="80"/>
      <c r="ED174" s="80"/>
      <c r="EE174" s="80"/>
      <c r="EF174" s="80"/>
      <c r="EG174" s="80"/>
      <c r="EH174" s="80"/>
      <c r="EI174" s="80"/>
      <c r="EJ174" s="80"/>
      <c r="EK174" s="80"/>
      <c r="EL174" s="80"/>
      <c r="EM174" s="80"/>
      <c r="EN174" s="80"/>
      <c r="EO174" s="80"/>
      <c r="EP174" s="80"/>
      <c r="EQ174" s="80"/>
      <c r="ER174" s="80"/>
      <c r="ES174" s="80"/>
      <c r="ET174" s="79"/>
      <c r="EU174" s="79"/>
    </row>
    <row r="175" spans="1:151" s="55" customFormat="1" ht="18.75" customHeight="1" thickBot="1">
      <c r="A175" s="139"/>
      <c r="B175" s="67">
        <v>1149</v>
      </c>
      <c r="C175" s="66" t="s">
        <v>954</v>
      </c>
      <c r="D175" s="66"/>
      <c r="E175" s="66"/>
      <c r="F175" s="307" t="s">
        <v>35</v>
      </c>
      <c r="G175" s="67" t="s">
        <v>16</v>
      </c>
      <c r="H175" s="116">
        <v>23.75</v>
      </c>
      <c r="I175" s="207">
        <v>17.5</v>
      </c>
      <c r="J175" s="66" t="s">
        <v>1773</v>
      </c>
      <c r="K175" s="93">
        <f t="shared" si="1"/>
        <v>0</v>
      </c>
      <c r="L175" s="66" t="s">
        <v>955</v>
      </c>
      <c r="M175" s="66" t="s">
        <v>956</v>
      </c>
      <c r="N175" s="195"/>
      <c r="O175" s="147"/>
      <c r="P175" s="147"/>
      <c r="Q175" s="147"/>
      <c r="R175" s="147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79"/>
      <c r="CH175" s="79"/>
      <c r="CI175" s="79"/>
      <c r="CJ175" s="79"/>
      <c r="CK175" s="79"/>
      <c r="CL175" s="79"/>
      <c r="CM175" s="79"/>
      <c r="CN175" s="79"/>
      <c r="CO175" s="79"/>
      <c r="CP175" s="79"/>
      <c r="CQ175" s="79"/>
      <c r="CR175" s="79"/>
      <c r="CS175" s="79"/>
      <c r="CT175" s="79"/>
      <c r="CU175" s="79"/>
      <c r="CV175" s="79"/>
      <c r="CW175" s="79"/>
      <c r="CX175" s="79"/>
      <c r="CY175" s="79"/>
      <c r="CZ175" s="79"/>
      <c r="DA175" s="79"/>
      <c r="DB175" s="79"/>
      <c r="DC175" s="79"/>
      <c r="DD175" s="79"/>
      <c r="DE175" s="79"/>
      <c r="DF175" s="79"/>
      <c r="DG175" s="79"/>
      <c r="DH175" s="79"/>
      <c r="DI175" s="79"/>
      <c r="DJ175" s="79"/>
      <c r="DK175" s="79"/>
      <c r="DL175" s="79"/>
      <c r="DM175" s="79"/>
      <c r="DN175" s="79"/>
      <c r="DO175" s="79"/>
      <c r="DP175" s="79"/>
      <c r="DQ175" s="79"/>
      <c r="DR175" s="79"/>
      <c r="DS175" s="79"/>
      <c r="DT175" s="79"/>
      <c r="DU175" s="79"/>
      <c r="DV175" s="79"/>
      <c r="DW175" s="79"/>
      <c r="DX175" s="79"/>
      <c r="DY175" s="79"/>
      <c r="DZ175" s="79"/>
      <c r="EA175" s="79"/>
      <c r="EB175" s="79"/>
      <c r="EC175" s="79"/>
      <c r="ED175" s="79"/>
      <c r="EE175" s="79"/>
      <c r="EF175" s="79"/>
      <c r="EG175" s="79"/>
      <c r="EH175" s="79"/>
      <c r="EI175" s="79"/>
      <c r="EJ175" s="79"/>
      <c r="EK175" s="79"/>
      <c r="EL175" s="79"/>
      <c r="EM175" s="79"/>
      <c r="EN175" s="79"/>
      <c r="EO175" s="79"/>
      <c r="EP175" s="79"/>
      <c r="EQ175" s="79"/>
      <c r="ER175" s="79"/>
      <c r="ES175" s="76"/>
      <c r="ET175" s="76"/>
      <c r="EU175" s="76"/>
    </row>
    <row r="176" spans="1:151" s="54" customFormat="1" ht="18.75" customHeight="1" thickBot="1">
      <c r="A176" s="139"/>
      <c r="B176" s="67">
        <v>208</v>
      </c>
      <c r="C176" s="304" t="s">
        <v>1520</v>
      </c>
      <c r="D176" s="66"/>
      <c r="E176" s="66"/>
      <c r="F176" s="307" t="s">
        <v>749</v>
      </c>
      <c r="G176" s="67" t="s">
        <v>16</v>
      </c>
      <c r="H176" s="116">
        <v>23.75</v>
      </c>
      <c r="I176" s="207">
        <v>17.5</v>
      </c>
      <c r="J176" s="66" t="s">
        <v>2293</v>
      </c>
      <c r="K176" s="93">
        <f t="shared" si="1"/>
        <v>0</v>
      </c>
      <c r="L176" s="66" t="s">
        <v>1521</v>
      </c>
      <c r="M176" s="66" t="s">
        <v>1522</v>
      </c>
      <c r="N176" s="195"/>
      <c r="O176" s="121"/>
      <c r="P176" s="121"/>
      <c r="Q176" s="121"/>
      <c r="R176" s="121"/>
      <c r="S176" s="121"/>
      <c r="T176" s="121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  <c r="EK176" s="74"/>
      <c r="EL176" s="74"/>
      <c r="EM176" s="74"/>
      <c r="EN176" s="74"/>
      <c r="EO176" s="74"/>
      <c r="EP176" s="74"/>
      <c r="EQ176" s="74"/>
      <c r="ER176" s="74"/>
      <c r="ES176" s="80"/>
    </row>
    <row r="177" spans="1:151" s="54" customFormat="1" ht="18.75" customHeight="1" thickBot="1">
      <c r="A177" s="139"/>
      <c r="B177" s="67">
        <v>260</v>
      </c>
      <c r="C177" s="304" t="s">
        <v>957</v>
      </c>
      <c r="D177" s="66"/>
      <c r="E177" s="66"/>
      <c r="F177" s="307" t="s">
        <v>35</v>
      </c>
      <c r="G177" s="67" t="s">
        <v>16</v>
      </c>
      <c r="H177" s="116">
        <v>23.75</v>
      </c>
      <c r="I177" s="207">
        <v>17.5</v>
      </c>
      <c r="J177" s="66" t="s">
        <v>1199</v>
      </c>
      <c r="K177" s="93">
        <f t="shared" si="1"/>
        <v>0</v>
      </c>
      <c r="L177" s="66" t="s">
        <v>958</v>
      </c>
      <c r="M177" s="66" t="s">
        <v>959</v>
      </c>
      <c r="N177" s="195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6"/>
      <c r="CR177" s="66"/>
      <c r="CS177" s="66"/>
      <c r="CT177" s="66"/>
      <c r="CU177" s="66"/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</row>
    <row r="178" spans="1:151" s="74" customFormat="1" ht="18.75" customHeight="1" thickBot="1">
      <c r="A178" s="139"/>
      <c r="B178" s="67">
        <v>691</v>
      </c>
      <c r="C178" s="304" t="s">
        <v>1200</v>
      </c>
      <c r="D178" s="66"/>
      <c r="E178" s="66"/>
      <c r="F178" s="307" t="s">
        <v>35</v>
      </c>
      <c r="G178" s="67" t="s">
        <v>16</v>
      </c>
      <c r="H178" s="116">
        <v>23.75</v>
      </c>
      <c r="I178" s="207">
        <v>17.5</v>
      </c>
      <c r="J178" s="66" t="s">
        <v>1774</v>
      </c>
      <c r="K178" s="93">
        <f t="shared" si="1"/>
        <v>0</v>
      </c>
      <c r="L178" s="66" t="s">
        <v>1201</v>
      </c>
      <c r="M178" s="66" t="s">
        <v>1202</v>
      </c>
      <c r="N178" s="195"/>
      <c r="O178" s="121"/>
      <c r="P178" s="121"/>
      <c r="Q178" s="121"/>
      <c r="R178" s="121"/>
      <c r="EQ178" s="77"/>
      <c r="ER178" s="77"/>
      <c r="ES178" s="82"/>
      <c r="ET178" s="54"/>
      <c r="EU178" s="54"/>
    </row>
    <row r="179" spans="1:151" s="45" customFormat="1" ht="18.75" customHeight="1" thickBot="1">
      <c r="A179" s="139"/>
      <c r="B179" s="67">
        <v>474</v>
      </c>
      <c r="C179" s="304" t="s">
        <v>1118</v>
      </c>
      <c r="D179" s="66"/>
      <c r="E179" s="66"/>
      <c r="F179" s="307" t="s">
        <v>35</v>
      </c>
      <c r="G179" s="67" t="s">
        <v>16</v>
      </c>
      <c r="H179" s="116">
        <v>23.75</v>
      </c>
      <c r="I179" s="207">
        <v>17.5</v>
      </c>
      <c r="J179" s="66" t="s">
        <v>1156</v>
      </c>
      <c r="K179" s="93">
        <f t="shared" si="1"/>
        <v>0</v>
      </c>
      <c r="L179" s="66" t="s">
        <v>1119</v>
      </c>
      <c r="M179" s="66" t="s">
        <v>1120</v>
      </c>
      <c r="N179" s="195"/>
      <c r="O179" s="120"/>
      <c r="P179" s="120"/>
      <c r="Q179" s="120"/>
      <c r="R179" s="120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  <c r="DK179" s="54"/>
      <c r="DL179" s="54"/>
      <c r="DM179" s="54"/>
      <c r="DN179" s="54"/>
      <c r="DO179" s="54"/>
      <c r="DP179" s="54"/>
      <c r="DQ179" s="54"/>
      <c r="DR179" s="54"/>
      <c r="DS179" s="54"/>
      <c r="DT179" s="54"/>
      <c r="DU179" s="54"/>
      <c r="DV179" s="54"/>
      <c r="DW179" s="54"/>
      <c r="DX179" s="54"/>
      <c r="DY179" s="54"/>
      <c r="DZ179" s="54"/>
      <c r="EA179" s="54"/>
      <c r="EB179" s="54"/>
      <c r="EC179" s="54"/>
      <c r="ED179" s="54"/>
      <c r="EE179" s="54"/>
      <c r="EF179" s="54"/>
      <c r="EG179" s="54"/>
      <c r="EH179" s="54"/>
      <c r="EI179" s="54"/>
      <c r="EJ179" s="54"/>
      <c r="EK179" s="54"/>
      <c r="EL179" s="54"/>
      <c r="EM179" s="54"/>
      <c r="EN179" s="54"/>
      <c r="EO179" s="54"/>
      <c r="EP179" s="54"/>
      <c r="EQ179" s="55"/>
      <c r="ER179" s="55"/>
      <c r="ES179" s="55"/>
      <c r="ET179" s="54"/>
      <c r="EU179" s="54"/>
    </row>
    <row r="180" spans="1:151" s="45" customFormat="1" ht="18.75" customHeight="1" thickBot="1">
      <c r="A180" s="139"/>
      <c r="B180" s="67">
        <v>448</v>
      </c>
      <c r="C180" s="66" t="s">
        <v>1333</v>
      </c>
      <c r="D180" s="66"/>
      <c r="E180" s="66"/>
      <c r="F180" s="307" t="s">
        <v>35</v>
      </c>
      <c r="G180" s="67" t="s">
        <v>16</v>
      </c>
      <c r="H180" s="116">
        <v>23.75</v>
      </c>
      <c r="I180" s="207">
        <v>17.5</v>
      </c>
      <c r="J180" s="66" t="s">
        <v>870</v>
      </c>
      <c r="K180" s="93">
        <f t="shared" si="1"/>
        <v>0</v>
      </c>
      <c r="L180" s="66" t="s">
        <v>1334</v>
      </c>
      <c r="M180" s="66" t="s">
        <v>1335</v>
      </c>
      <c r="N180" s="195"/>
      <c r="O180" s="120"/>
      <c r="P180" s="120"/>
      <c r="Q180" s="120"/>
      <c r="R180" s="120"/>
      <c r="S180" s="120"/>
      <c r="T180" s="120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  <c r="CU180" s="54"/>
      <c r="CV180" s="54"/>
      <c r="CW180" s="54"/>
      <c r="CX180" s="54"/>
      <c r="CY180" s="54"/>
      <c r="CZ180" s="54"/>
      <c r="DA180" s="54"/>
      <c r="DB180" s="54"/>
      <c r="DC180" s="54"/>
      <c r="DD180" s="54"/>
      <c r="DE180" s="54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4"/>
      <c r="DQ180" s="54"/>
      <c r="DR180" s="54"/>
      <c r="DS180" s="54"/>
      <c r="DT180" s="54"/>
      <c r="DU180" s="54"/>
      <c r="DV180" s="54"/>
      <c r="DW180" s="54"/>
      <c r="DX180" s="54"/>
      <c r="DY180" s="54"/>
      <c r="DZ180" s="54"/>
      <c r="EA180" s="54"/>
      <c r="EB180" s="54"/>
      <c r="EC180" s="54"/>
      <c r="ED180" s="54"/>
      <c r="EE180" s="54"/>
      <c r="EF180" s="54"/>
      <c r="EG180" s="54"/>
      <c r="EH180" s="54"/>
      <c r="EI180" s="54"/>
      <c r="EJ180" s="54"/>
      <c r="EK180" s="54"/>
      <c r="EL180" s="54"/>
      <c r="EM180" s="54"/>
      <c r="EN180" s="54"/>
      <c r="EO180" s="54"/>
      <c r="EP180" s="54"/>
      <c r="EQ180" s="54"/>
      <c r="ER180" s="54"/>
      <c r="ES180" s="54"/>
      <c r="ET180" s="54"/>
      <c r="EU180" s="54"/>
    </row>
    <row r="181" spans="1:151" s="45" customFormat="1" ht="18.75" customHeight="1" thickBot="1">
      <c r="A181" s="139"/>
      <c r="B181" s="67">
        <v>738</v>
      </c>
      <c r="C181" s="305" t="s">
        <v>205</v>
      </c>
      <c r="D181" s="66"/>
      <c r="E181" s="66"/>
      <c r="F181" s="307" t="s">
        <v>35</v>
      </c>
      <c r="G181" s="67" t="s">
        <v>16</v>
      </c>
      <c r="H181" s="116">
        <v>23.75</v>
      </c>
      <c r="I181" s="207">
        <v>17.5</v>
      </c>
      <c r="J181" s="66" t="s">
        <v>1156</v>
      </c>
      <c r="K181" s="93">
        <f t="shared" si="1"/>
        <v>0</v>
      </c>
      <c r="L181" s="66" t="s">
        <v>434</v>
      </c>
      <c r="M181" s="66" t="s">
        <v>206</v>
      </c>
      <c r="N181" s="19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55"/>
      <c r="EU181" s="55"/>
    </row>
    <row r="182" spans="1:151" s="65" customFormat="1" ht="18.75" customHeight="1" thickBot="1">
      <c r="A182" s="139"/>
      <c r="B182" s="67">
        <v>45</v>
      </c>
      <c r="C182" s="66" t="s">
        <v>1523</v>
      </c>
      <c r="D182" s="66"/>
      <c r="E182" s="66"/>
      <c r="F182" s="307" t="s">
        <v>749</v>
      </c>
      <c r="G182" s="67" t="s">
        <v>16</v>
      </c>
      <c r="H182" s="116">
        <v>23.75</v>
      </c>
      <c r="I182" s="207">
        <v>17.5</v>
      </c>
      <c r="J182" s="66" t="s">
        <v>773</v>
      </c>
      <c r="K182" s="93">
        <f t="shared" si="1"/>
        <v>0</v>
      </c>
      <c r="L182" s="66" t="s">
        <v>1524</v>
      </c>
      <c r="M182" s="66" t="s">
        <v>1525</v>
      </c>
      <c r="N182" s="19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</row>
    <row r="183" spans="1:151" s="65" customFormat="1" ht="18.75" customHeight="1" thickBot="1">
      <c r="A183" s="139"/>
      <c r="B183" s="67">
        <v>200</v>
      </c>
      <c r="C183" s="66" t="s">
        <v>2023</v>
      </c>
      <c r="D183" s="66"/>
      <c r="E183" s="66"/>
      <c r="F183" s="307" t="s">
        <v>35</v>
      </c>
      <c r="G183" s="67" t="s">
        <v>16</v>
      </c>
      <c r="H183" s="116">
        <v>23.75</v>
      </c>
      <c r="I183" s="207">
        <v>17.5</v>
      </c>
      <c r="J183" s="137" t="s">
        <v>1479</v>
      </c>
      <c r="K183" s="93">
        <f t="shared" ref="K183:K246" si="2">A183*H183</f>
        <v>0</v>
      </c>
      <c r="L183" s="66" t="s">
        <v>2024</v>
      </c>
      <c r="M183" s="66" t="s">
        <v>2025</v>
      </c>
      <c r="N183" s="195"/>
      <c r="O183" s="124"/>
      <c r="P183" s="124"/>
      <c r="Q183" s="124"/>
      <c r="R183" s="124"/>
      <c r="S183" s="124"/>
      <c r="T183" s="124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  <c r="DP183" s="80"/>
      <c r="DQ183" s="80"/>
      <c r="DR183" s="80"/>
      <c r="DS183" s="80"/>
      <c r="DT183" s="80"/>
      <c r="DU183" s="80"/>
      <c r="DV183" s="80"/>
      <c r="DW183" s="80"/>
      <c r="DX183" s="80"/>
      <c r="DY183" s="80"/>
      <c r="DZ183" s="80"/>
      <c r="EA183" s="80"/>
      <c r="EB183" s="80"/>
      <c r="EC183" s="80"/>
      <c r="ED183" s="80"/>
      <c r="EE183" s="80"/>
      <c r="EF183" s="80"/>
      <c r="EG183" s="80"/>
      <c r="EH183" s="80"/>
      <c r="EI183" s="80"/>
      <c r="EJ183" s="80"/>
      <c r="EK183" s="80"/>
      <c r="EL183" s="80"/>
      <c r="EM183" s="80"/>
      <c r="EN183" s="80"/>
      <c r="EO183" s="80"/>
      <c r="EP183" s="80"/>
      <c r="EQ183" s="80"/>
      <c r="ER183" s="80"/>
      <c r="ES183" s="80"/>
      <c r="ET183" s="81"/>
      <c r="EU183" s="81"/>
    </row>
    <row r="184" spans="1:151" s="81" customFormat="1" ht="18.75" customHeight="1" thickBot="1">
      <c r="A184" s="139"/>
      <c r="B184" s="67">
        <v>257</v>
      </c>
      <c r="C184" s="66" t="s">
        <v>1336</v>
      </c>
      <c r="D184" s="66"/>
      <c r="E184" s="66"/>
      <c r="F184" s="307" t="s">
        <v>749</v>
      </c>
      <c r="G184" s="67" t="s">
        <v>16</v>
      </c>
      <c r="H184" s="116">
        <v>23.5</v>
      </c>
      <c r="I184" s="207">
        <v>17.5</v>
      </c>
      <c r="J184" s="66" t="s">
        <v>2026</v>
      </c>
      <c r="K184" s="93">
        <f t="shared" si="2"/>
        <v>0</v>
      </c>
      <c r="L184" s="66" t="s">
        <v>1337</v>
      </c>
      <c r="M184" s="66" t="s">
        <v>1338</v>
      </c>
      <c r="N184" s="195"/>
      <c r="O184" s="122"/>
      <c r="P184" s="122"/>
      <c r="Q184" s="122"/>
      <c r="R184" s="122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4"/>
      <c r="EU184" s="74"/>
    </row>
    <row r="185" spans="1:151" s="45" customFormat="1" ht="18.75" customHeight="1" thickBot="1">
      <c r="A185" s="139"/>
      <c r="B185" s="67">
        <v>287</v>
      </c>
      <c r="C185" s="306" t="s">
        <v>864</v>
      </c>
      <c r="D185" s="66"/>
      <c r="E185" s="66"/>
      <c r="F185" s="307" t="s">
        <v>35</v>
      </c>
      <c r="G185" s="67" t="s">
        <v>195</v>
      </c>
      <c r="H185" s="116">
        <v>65</v>
      </c>
      <c r="I185" s="207">
        <v>48.75</v>
      </c>
      <c r="J185" s="66" t="s">
        <v>2018</v>
      </c>
      <c r="K185" s="93">
        <f t="shared" si="2"/>
        <v>0</v>
      </c>
      <c r="L185" s="66" t="s">
        <v>865</v>
      </c>
      <c r="M185" s="66" t="s">
        <v>866</v>
      </c>
      <c r="N185" s="19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</row>
    <row r="186" spans="1:151" s="45" customFormat="1" ht="18.75" customHeight="1" thickBot="1">
      <c r="A186" s="139"/>
      <c r="B186" s="67">
        <v>28</v>
      </c>
      <c r="C186" s="138" t="s">
        <v>937</v>
      </c>
      <c r="D186" s="66"/>
      <c r="E186" s="66"/>
      <c r="F186" s="307" t="s">
        <v>35</v>
      </c>
      <c r="G186" s="67" t="s">
        <v>195</v>
      </c>
      <c r="H186" s="116">
        <v>70</v>
      </c>
      <c r="I186" s="212">
        <v>50</v>
      </c>
      <c r="J186" s="66" t="s">
        <v>709</v>
      </c>
      <c r="K186" s="93">
        <f t="shared" si="2"/>
        <v>0</v>
      </c>
      <c r="L186" s="66" t="s">
        <v>938</v>
      </c>
      <c r="M186" s="66" t="s">
        <v>939</v>
      </c>
      <c r="N186" s="195"/>
      <c r="O186" s="120"/>
      <c r="P186" s="120"/>
      <c r="Q186" s="120"/>
      <c r="R186" s="120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  <c r="CU186" s="54"/>
      <c r="CV186" s="54"/>
      <c r="CW186" s="54"/>
      <c r="CX186" s="54"/>
      <c r="CY186" s="54"/>
      <c r="CZ186" s="54"/>
      <c r="DA186" s="54"/>
      <c r="DB186" s="54"/>
      <c r="DC186" s="54"/>
      <c r="DD186" s="54"/>
      <c r="DE186" s="54"/>
      <c r="DF186" s="54"/>
      <c r="DG186" s="54"/>
      <c r="DH186" s="54"/>
      <c r="DI186" s="54"/>
      <c r="DJ186" s="54"/>
      <c r="DK186" s="54"/>
      <c r="DL186" s="54"/>
      <c r="DM186" s="54"/>
      <c r="DN186" s="54"/>
      <c r="DO186" s="54"/>
      <c r="DP186" s="54"/>
      <c r="DQ186" s="54"/>
      <c r="DR186" s="54"/>
      <c r="DS186" s="54"/>
      <c r="DT186" s="54"/>
      <c r="DU186" s="54"/>
      <c r="DV186" s="54"/>
      <c r="DW186" s="54"/>
      <c r="DX186" s="54"/>
      <c r="DY186" s="54"/>
      <c r="DZ186" s="54"/>
      <c r="EA186" s="54"/>
      <c r="EB186" s="54"/>
      <c r="EC186" s="54"/>
      <c r="ED186" s="54"/>
      <c r="EE186" s="54"/>
      <c r="EF186" s="54"/>
      <c r="EG186" s="54"/>
      <c r="EH186" s="54"/>
      <c r="EI186" s="54"/>
      <c r="EJ186" s="54"/>
      <c r="EK186" s="54"/>
      <c r="EL186" s="54"/>
      <c r="EM186" s="54"/>
      <c r="EN186" s="54"/>
      <c r="EO186" s="54"/>
      <c r="EP186" s="54"/>
      <c r="EQ186" s="54"/>
      <c r="ER186" s="54"/>
      <c r="ES186" s="54"/>
      <c r="ET186" s="54"/>
      <c r="EU186" s="54"/>
    </row>
    <row r="187" spans="1:151" s="81" customFormat="1" ht="18.75" customHeight="1" thickBot="1">
      <c r="A187" s="139"/>
      <c r="B187" s="67">
        <v>910</v>
      </c>
      <c r="C187" s="66" t="s">
        <v>787</v>
      </c>
      <c r="D187" s="66"/>
      <c r="E187" s="66"/>
      <c r="F187" s="307" t="s">
        <v>35</v>
      </c>
      <c r="G187" s="67" t="s">
        <v>195</v>
      </c>
      <c r="H187" s="116">
        <v>70</v>
      </c>
      <c r="I187" s="212">
        <v>50</v>
      </c>
      <c r="J187" s="66" t="s">
        <v>709</v>
      </c>
      <c r="K187" s="93">
        <f t="shared" si="2"/>
        <v>0</v>
      </c>
      <c r="L187" s="66" t="s">
        <v>788</v>
      </c>
      <c r="M187" s="66" t="s">
        <v>789</v>
      </c>
      <c r="N187" s="19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80"/>
      <c r="EU187" s="80"/>
    </row>
    <row r="188" spans="1:151" s="45" customFormat="1" ht="18.75" customHeight="1" thickBot="1">
      <c r="A188" s="139"/>
      <c r="B188" s="67">
        <v>257</v>
      </c>
      <c r="C188" s="304" t="s">
        <v>960</v>
      </c>
      <c r="D188" s="66"/>
      <c r="E188" s="66"/>
      <c r="F188" s="307"/>
      <c r="G188" s="67" t="s">
        <v>195</v>
      </c>
      <c r="H188" s="116">
        <v>70</v>
      </c>
      <c r="I188" s="212">
        <v>50</v>
      </c>
      <c r="J188" s="66" t="s">
        <v>709</v>
      </c>
      <c r="K188" s="93">
        <f t="shared" si="2"/>
        <v>0</v>
      </c>
      <c r="L188" s="66" t="s">
        <v>961</v>
      </c>
      <c r="M188" s="66" t="s">
        <v>962</v>
      </c>
      <c r="N188" s="195"/>
      <c r="O188" s="120"/>
      <c r="P188" s="120"/>
      <c r="Q188" s="120"/>
      <c r="R188" s="120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  <c r="CU188" s="54"/>
      <c r="CV188" s="54"/>
      <c r="CW188" s="54"/>
      <c r="CX188" s="54"/>
      <c r="CY188" s="54"/>
      <c r="CZ188" s="54"/>
      <c r="DA188" s="54"/>
      <c r="DB188" s="54"/>
      <c r="DC188" s="54"/>
      <c r="DD188" s="54"/>
      <c r="DE188" s="54"/>
      <c r="DF188" s="54"/>
      <c r="DG188" s="54"/>
      <c r="DH188" s="54"/>
      <c r="DI188" s="54"/>
      <c r="DJ188" s="54"/>
      <c r="DK188" s="54"/>
      <c r="DL188" s="54"/>
      <c r="DM188" s="54"/>
      <c r="DN188" s="54"/>
      <c r="DO188" s="54"/>
      <c r="DP188" s="54"/>
      <c r="DQ188" s="54"/>
      <c r="DR188" s="54"/>
      <c r="DS188" s="54"/>
      <c r="DT188" s="54"/>
      <c r="DU188" s="54"/>
      <c r="DV188" s="54"/>
      <c r="DW188" s="54"/>
      <c r="DX188" s="54"/>
      <c r="DY188" s="54"/>
      <c r="DZ188" s="54"/>
      <c r="EA188" s="54"/>
      <c r="EB188" s="54"/>
      <c r="EC188" s="54"/>
      <c r="ED188" s="54"/>
      <c r="EE188" s="54"/>
      <c r="EF188" s="54"/>
      <c r="EG188" s="54"/>
      <c r="EH188" s="54"/>
      <c r="EI188" s="54"/>
      <c r="EJ188" s="54"/>
      <c r="EK188" s="54"/>
      <c r="EL188" s="54"/>
      <c r="EM188" s="54"/>
      <c r="EN188" s="54"/>
      <c r="EO188" s="54"/>
      <c r="EP188" s="54"/>
      <c r="EQ188" s="55"/>
      <c r="ER188" s="55"/>
      <c r="ES188" s="55"/>
      <c r="ET188" s="76"/>
      <c r="EU188" s="76"/>
    </row>
    <row r="189" spans="1:151" s="45" customFormat="1" ht="18.75" customHeight="1" thickBot="1">
      <c r="A189" s="139"/>
      <c r="B189" s="67">
        <v>264</v>
      </c>
      <c r="C189" s="66" t="s">
        <v>963</v>
      </c>
      <c r="D189" s="66"/>
      <c r="E189" s="66"/>
      <c r="F189" s="307"/>
      <c r="G189" s="67" t="s">
        <v>195</v>
      </c>
      <c r="H189" s="116">
        <v>70</v>
      </c>
      <c r="I189" s="212">
        <v>50</v>
      </c>
      <c r="J189" s="66" t="s">
        <v>709</v>
      </c>
      <c r="K189" s="93">
        <f t="shared" si="2"/>
        <v>0</v>
      </c>
      <c r="L189" s="66" t="s">
        <v>964</v>
      </c>
      <c r="M189" s="66" t="s">
        <v>965</v>
      </c>
      <c r="N189" s="195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5"/>
      <c r="CH189" s="75"/>
      <c r="CI189" s="75"/>
      <c r="CJ189" s="75"/>
      <c r="CK189" s="75"/>
      <c r="CL189" s="75"/>
      <c r="CM189" s="75"/>
      <c r="CN189" s="75"/>
      <c r="CO189" s="75"/>
      <c r="CP189" s="75"/>
      <c r="CQ189" s="75"/>
      <c r="CR189" s="75"/>
      <c r="CS189" s="75"/>
      <c r="CT189" s="75"/>
      <c r="CU189" s="75"/>
      <c r="CV189" s="75"/>
      <c r="CW189" s="75"/>
      <c r="CX189" s="75"/>
      <c r="CY189" s="75"/>
      <c r="CZ189" s="75"/>
      <c r="DA189" s="75"/>
      <c r="DB189" s="75"/>
      <c r="DC189" s="75"/>
      <c r="DD189" s="75"/>
      <c r="DE189" s="75"/>
      <c r="DF189" s="75"/>
      <c r="DG189" s="75"/>
      <c r="DH189" s="75"/>
      <c r="DI189" s="75"/>
      <c r="DJ189" s="75"/>
      <c r="DK189" s="75"/>
      <c r="DL189" s="75"/>
      <c r="DM189" s="75"/>
      <c r="DN189" s="75"/>
      <c r="DO189" s="75"/>
      <c r="DP189" s="75"/>
      <c r="DQ189" s="75"/>
      <c r="DR189" s="75"/>
      <c r="DS189" s="75"/>
      <c r="DT189" s="75"/>
      <c r="DU189" s="75"/>
      <c r="DV189" s="75"/>
      <c r="DW189" s="75"/>
      <c r="DX189" s="75"/>
      <c r="DY189" s="75"/>
      <c r="DZ189" s="75"/>
      <c r="EA189" s="75"/>
      <c r="EB189" s="75"/>
      <c r="EC189" s="75"/>
      <c r="ED189" s="75"/>
      <c r="EE189" s="75"/>
      <c r="EF189" s="75"/>
      <c r="EG189" s="75"/>
      <c r="EH189" s="75"/>
      <c r="EI189" s="75"/>
      <c r="EJ189" s="75"/>
      <c r="EK189" s="75"/>
      <c r="EL189" s="75"/>
      <c r="EM189" s="75"/>
      <c r="EN189" s="75"/>
      <c r="EO189" s="75"/>
      <c r="EP189" s="75"/>
      <c r="EQ189" s="75"/>
      <c r="ER189" s="75"/>
      <c r="ES189" s="75"/>
      <c r="ET189" s="74"/>
      <c r="EU189" s="74"/>
    </row>
    <row r="190" spans="1:151" s="45" customFormat="1" ht="18.75" customHeight="1" thickBot="1">
      <c r="A190" s="139"/>
      <c r="B190" s="67">
        <v>92</v>
      </c>
      <c r="C190" s="66" t="s">
        <v>966</v>
      </c>
      <c r="D190" s="66"/>
      <c r="E190" s="66"/>
      <c r="F190" s="307" t="s">
        <v>35</v>
      </c>
      <c r="G190" s="67" t="s">
        <v>16</v>
      </c>
      <c r="H190" s="93">
        <v>24</v>
      </c>
      <c r="I190" s="213"/>
      <c r="J190" s="66" t="s">
        <v>709</v>
      </c>
      <c r="K190" s="93">
        <f t="shared" si="2"/>
        <v>0</v>
      </c>
      <c r="L190" s="66" t="s">
        <v>967</v>
      </c>
      <c r="M190" s="66" t="s">
        <v>968</v>
      </c>
      <c r="N190" s="195"/>
      <c r="O190" s="123"/>
      <c r="P190" s="123"/>
      <c r="Q190" s="123"/>
      <c r="R190" s="123"/>
      <c r="S190" s="123"/>
      <c r="T190" s="123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</row>
    <row r="191" spans="1:151" s="45" customFormat="1" ht="18.75" customHeight="1" thickBot="1">
      <c r="A191" s="139"/>
      <c r="B191" s="67">
        <v>418</v>
      </c>
      <c r="C191" s="304" t="s">
        <v>1203</v>
      </c>
      <c r="D191" s="66"/>
      <c r="E191" s="66"/>
      <c r="F191" s="307" t="s">
        <v>35</v>
      </c>
      <c r="G191" s="67" t="s">
        <v>16</v>
      </c>
      <c r="H191" s="93">
        <v>24</v>
      </c>
      <c r="I191" s="213"/>
      <c r="J191" s="66" t="s">
        <v>2027</v>
      </c>
      <c r="K191" s="93">
        <f t="shared" si="2"/>
        <v>0</v>
      </c>
      <c r="L191" s="66" t="s">
        <v>1204</v>
      </c>
      <c r="M191" s="66" t="s">
        <v>1205</v>
      </c>
      <c r="N191" s="195"/>
      <c r="O191" s="120"/>
      <c r="P191" s="120"/>
      <c r="Q191" s="120"/>
      <c r="R191" s="120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5"/>
      <c r="CW191" s="55"/>
      <c r="CX191" s="55"/>
      <c r="CY191" s="55"/>
      <c r="CZ191" s="55"/>
      <c r="DA191" s="55"/>
      <c r="DB191" s="55"/>
      <c r="DC191" s="55"/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  <c r="EB191" s="55"/>
      <c r="EC191" s="55"/>
      <c r="ED191" s="55"/>
      <c r="EE191" s="55"/>
      <c r="EF191" s="55"/>
      <c r="EG191" s="55"/>
      <c r="EH191" s="55"/>
      <c r="EI191" s="55"/>
      <c r="EJ191" s="55"/>
      <c r="EK191" s="55"/>
      <c r="EL191" s="55"/>
      <c r="EM191" s="55"/>
      <c r="EN191" s="55"/>
      <c r="EO191" s="55"/>
      <c r="EP191" s="55"/>
      <c r="EQ191" s="55"/>
      <c r="ER191" s="55"/>
      <c r="ES191" s="55"/>
      <c r="ET191" s="55"/>
      <c r="EU191" s="55"/>
    </row>
    <row r="192" spans="1:151" s="45" customFormat="1" ht="18.75" customHeight="1" thickBot="1">
      <c r="A192" s="139"/>
      <c r="B192" s="67">
        <v>373</v>
      </c>
      <c r="C192" s="66" t="s">
        <v>1121</v>
      </c>
      <c r="D192" s="66"/>
      <c r="E192" s="66"/>
      <c r="F192" s="307" t="s">
        <v>35</v>
      </c>
      <c r="G192" s="67" t="s">
        <v>16</v>
      </c>
      <c r="H192" s="93">
        <v>24</v>
      </c>
      <c r="I192" s="213"/>
      <c r="J192" s="66" t="s">
        <v>1122</v>
      </c>
      <c r="K192" s="93">
        <f t="shared" si="2"/>
        <v>0</v>
      </c>
      <c r="L192" s="66" t="s">
        <v>1123</v>
      </c>
      <c r="M192" s="66" t="s">
        <v>1124</v>
      </c>
      <c r="N192" s="195"/>
      <c r="O192" s="121"/>
      <c r="P192" s="121"/>
      <c r="Q192" s="121"/>
      <c r="R192" s="121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4"/>
      <c r="CN192" s="74"/>
      <c r="CO192" s="74"/>
      <c r="CP192" s="74"/>
      <c r="CQ192" s="74"/>
      <c r="CR192" s="74"/>
      <c r="CS192" s="74"/>
      <c r="CT192" s="74"/>
      <c r="CU192" s="74"/>
      <c r="CV192" s="74"/>
      <c r="CW192" s="74"/>
      <c r="CX192" s="74"/>
      <c r="CY192" s="74"/>
      <c r="CZ192" s="74"/>
      <c r="DA192" s="74"/>
      <c r="DB192" s="74"/>
      <c r="DC192" s="74"/>
      <c r="DD192" s="74"/>
      <c r="DE192" s="74"/>
      <c r="DF192" s="74"/>
      <c r="DG192" s="74"/>
      <c r="DH192" s="74"/>
      <c r="DI192" s="74"/>
      <c r="DJ192" s="74"/>
      <c r="DK192" s="74"/>
      <c r="DL192" s="74"/>
      <c r="DM192" s="74"/>
      <c r="DN192" s="74"/>
      <c r="DO192" s="74"/>
      <c r="DP192" s="74"/>
      <c r="DQ192" s="74"/>
      <c r="DR192" s="74"/>
      <c r="DS192" s="74"/>
      <c r="DT192" s="74"/>
      <c r="DU192" s="74"/>
      <c r="DV192" s="74"/>
      <c r="DW192" s="74"/>
      <c r="DX192" s="74"/>
      <c r="DY192" s="74"/>
      <c r="DZ192" s="74"/>
      <c r="EA192" s="74"/>
      <c r="EB192" s="74"/>
      <c r="EC192" s="74"/>
      <c r="ED192" s="74"/>
      <c r="EE192" s="74"/>
      <c r="EF192" s="74"/>
      <c r="EG192" s="74"/>
      <c r="EH192" s="74"/>
      <c r="EI192" s="74"/>
      <c r="EJ192" s="74"/>
      <c r="EK192" s="74"/>
      <c r="EL192" s="74"/>
      <c r="EM192" s="74"/>
      <c r="EN192" s="74"/>
      <c r="EO192" s="74"/>
      <c r="EP192" s="74"/>
      <c r="EQ192" s="54"/>
      <c r="ER192" s="54"/>
      <c r="ES192" s="54"/>
      <c r="ET192" s="81"/>
      <c r="EU192" s="81"/>
    </row>
    <row r="193" spans="1:151" s="45" customFormat="1" ht="18.75" customHeight="1" thickBot="1">
      <c r="A193" s="139"/>
      <c r="B193" s="67">
        <v>1214</v>
      </c>
      <c r="C193" s="304" t="s">
        <v>1125</v>
      </c>
      <c r="D193" s="66"/>
      <c r="E193" s="66"/>
      <c r="F193" s="307"/>
      <c r="G193" s="67" t="s">
        <v>16</v>
      </c>
      <c r="H193" s="116">
        <v>19.899999999999999</v>
      </c>
      <c r="I193" s="207">
        <v>14</v>
      </c>
      <c r="J193" s="66" t="s">
        <v>1775</v>
      </c>
      <c r="K193" s="93">
        <f t="shared" si="2"/>
        <v>0</v>
      </c>
      <c r="L193" s="66" t="s">
        <v>1126</v>
      </c>
      <c r="M193" s="66" t="s">
        <v>1127</v>
      </c>
      <c r="N193" s="195"/>
      <c r="O193" s="120"/>
      <c r="P193" s="120"/>
      <c r="Q193" s="120"/>
      <c r="R193" s="120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4"/>
      <c r="CP193" s="54"/>
      <c r="CQ193" s="54"/>
      <c r="CR193" s="54"/>
      <c r="CS193" s="54"/>
      <c r="CT193" s="54"/>
      <c r="CU193" s="54"/>
      <c r="CV193" s="54"/>
      <c r="CW193" s="54"/>
      <c r="CX193" s="54"/>
      <c r="CY193" s="54"/>
      <c r="CZ193" s="54"/>
      <c r="DA193" s="54"/>
      <c r="DB193" s="54"/>
      <c r="DC193" s="54"/>
      <c r="DD193" s="54"/>
      <c r="DE193" s="54"/>
      <c r="DF193" s="54"/>
      <c r="DG193" s="54"/>
      <c r="DH193" s="54"/>
      <c r="DI193" s="54"/>
      <c r="DJ193" s="54"/>
      <c r="DK193" s="54"/>
      <c r="DL193" s="54"/>
      <c r="DM193" s="54"/>
      <c r="DN193" s="54"/>
      <c r="DO193" s="54"/>
      <c r="DP193" s="54"/>
      <c r="DQ193" s="54"/>
      <c r="DR193" s="54"/>
      <c r="DS193" s="54"/>
      <c r="DT193" s="54"/>
      <c r="DU193" s="54"/>
      <c r="DV193" s="54"/>
      <c r="DW193" s="54"/>
      <c r="DX193" s="54"/>
      <c r="DY193" s="54"/>
      <c r="DZ193" s="54"/>
      <c r="EA193" s="54"/>
      <c r="EB193" s="54"/>
      <c r="EC193" s="54"/>
      <c r="ED193" s="54"/>
      <c r="EE193" s="54"/>
      <c r="EF193" s="54"/>
      <c r="EG193" s="54"/>
      <c r="EH193" s="54"/>
      <c r="EI193" s="54"/>
      <c r="EJ193" s="54"/>
      <c r="EK193" s="54"/>
      <c r="EL193" s="54"/>
      <c r="EM193" s="54"/>
      <c r="EN193" s="54"/>
      <c r="EO193" s="54"/>
      <c r="EP193" s="54"/>
      <c r="EQ193" s="54"/>
      <c r="ER193" s="54"/>
      <c r="ES193" s="54"/>
      <c r="ET193" s="84"/>
      <c r="EU193" s="84"/>
    </row>
    <row r="194" spans="1:151" s="45" customFormat="1" ht="18.75" customHeight="1" thickBot="1">
      <c r="A194" s="139"/>
      <c r="B194" s="67">
        <v>36</v>
      </c>
      <c r="C194" s="66" t="s">
        <v>1308</v>
      </c>
      <c r="D194" s="66"/>
      <c r="E194" s="66"/>
      <c r="F194" s="307"/>
      <c r="G194" s="67" t="s">
        <v>16</v>
      </c>
      <c r="H194" s="93">
        <v>23</v>
      </c>
      <c r="I194" s="213"/>
      <c r="J194" s="66" t="s">
        <v>936</v>
      </c>
      <c r="K194" s="93">
        <f t="shared" si="2"/>
        <v>0</v>
      </c>
      <c r="L194" s="66" t="s">
        <v>1339</v>
      </c>
      <c r="M194" s="66" t="s">
        <v>1309</v>
      </c>
      <c r="N194" s="195"/>
      <c r="O194" s="121"/>
      <c r="P194" s="121"/>
      <c r="Q194" s="121"/>
      <c r="R194" s="121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74"/>
      <c r="CK194" s="74"/>
      <c r="CL194" s="74"/>
      <c r="CM194" s="74"/>
      <c r="CN194" s="74"/>
      <c r="CO194" s="74"/>
      <c r="CP194" s="74"/>
      <c r="CQ194" s="74"/>
      <c r="CR194" s="74"/>
      <c r="CS194" s="74"/>
      <c r="CT194" s="74"/>
      <c r="CU194" s="74"/>
      <c r="CV194" s="74"/>
      <c r="CW194" s="74"/>
      <c r="CX194" s="74"/>
      <c r="CY194" s="74"/>
      <c r="CZ194" s="74"/>
      <c r="DA194" s="74"/>
      <c r="DB194" s="74"/>
      <c r="DC194" s="74"/>
      <c r="DD194" s="74"/>
      <c r="DE194" s="74"/>
      <c r="DF194" s="74"/>
      <c r="DG194" s="74"/>
      <c r="DH194" s="74"/>
      <c r="DI194" s="74"/>
      <c r="DJ194" s="74"/>
      <c r="DK194" s="74"/>
      <c r="DL194" s="74"/>
      <c r="DM194" s="74"/>
      <c r="DN194" s="74"/>
      <c r="DO194" s="74"/>
      <c r="DP194" s="74"/>
      <c r="DQ194" s="74"/>
      <c r="DR194" s="74"/>
      <c r="DS194" s="74"/>
      <c r="DT194" s="74"/>
      <c r="DU194" s="74"/>
      <c r="DV194" s="74"/>
      <c r="DW194" s="74"/>
      <c r="DX194" s="74"/>
      <c r="DY194" s="74"/>
      <c r="DZ194" s="74"/>
      <c r="EA194" s="74"/>
      <c r="EB194" s="74"/>
      <c r="EC194" s="74"/>
      <c r="ED194" s="74"/>
      <c r="EE194" s="74"/>
      <c r="EF194" s="74"/>
      <c r="EG194" s="74"/>
      <c r="EH194" s="74"/>
      <c r="EI194" s="74"/>
      <c r="EJ194" s="74"/>
      <c r="EK194" s="74"/>
      <c r="EL194" s="74"/>
      <c r="EM194" s="74"/>
      <c r="EN194" s="74"/>
      <c r="EO194" s="74"/>
      <c r="EP194" s="74"/>
      <c r="EQ194" s="77"/>
      <c r="ER194" s="77"/>
      <c r="ES194" s="54"/>
      <c r="ET194" s="65"/>
      <c r="EU194" s="65"/>
    </row>
    <row r="195" spans="1:151" s="45" customFormat="1" ht="18.75" customHeight="1" thickBot="1">
      <c r="A195" s="139"/>
      <c r="B195" s="67">
        <v>53</v>
      </c>
      <c r="C195" s="66" t="s">
        <v>210</v>
      </c>
      <c r="D195" s="66"/>
      <c r="E195" s="66"/>
      <c r="F195" s="307"/>
      <c r="G195" s="67" t="s">
        <v>16</v>
      </c>
      <c r="H195" s="93">
        <v>23</v>
      </c>
      <c r="I195" s="213"/>
      <c r="J195" s="66" t="s">
        <v>1340</v>
      </c>
      <c r="K195" s="93">
        <f t="shared" si="2"/>
        <v>0</v>
      </c>
      <c r="L195" s="66" t="s">
        <v>435</v>
      </c>
      <c r="M195" s="66" t="s">
        <v>112</v>
      </c>
      <c r="N195" s="195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6"/>
      <c r="CP195" s="66"/>
      <c r="CQ195" s="66"/>
      <c r="CR195" s="66"/>
      <c r="CS195" s="66"/>
      <c r="CT195" s="66"/>
      <c r="CU195" s="66"/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5"/>
      <c r="EU195" s="65"/>
    </row>
    <row r="196" spans="1:151" s="65" customFormat="1" ht="18.75" customHeight="1" thickBot="1">
      <c r="A196" s="139"/>
      <c r="B196" s="67">
        <v>40</v>
      </c>
      <c r="C196" s="66" t="s">
        <v>969</v>
      </c>
      <c r="D196" s="66"/>
      <c r="E196" s="66"/>
      <c r="F196" s="307"/>
      <c r="G196" s="67" t="s">
        <v>16</v>
      </c>
      <c r="H196" s="93">
        <v>21.4</v>
      </c>
      <c r="I196" s="213"/>
      <c r="J196" s="66" t="s">
        <v>2028</v>
      </c>
      <c r="K196" s="93">
        <f t="shared" si="2"/>
        <v>0</v>
      </c>
      <c r="L196" s="66" t="s">
        <v>970</v>
      </c>
      <c r="M196" s="66" t="s">
        <v>971</v>
      </c>
      <c r="N196" s="195"/>
      <c r="O196" s="120"/>
      <c r="P196" s="120"/>
      <c r="Q196" s="120"/>
      <c r="R196" s="120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4"/>
      <c r="CP196" s="54"/>
      <c r="CQ196" s="54"/>
      <c r="CR196" s="54"/>
      <c r="CS196" s="54"/>
      <c r="CT196" s="54"/>
      <c r="CU196" s="54"/>
      <c r="CV196" s="54"/>
      <c r="CW196" s="54"/>
      <c r="CX196" s="54"/>
      <c r="CY196" s="54"/>
      <c r="CZ196" s="54"/>
      <c r="DA196" s="54"/>
      <c r="DB196" s="54"/>
      <c r="DC196" s="54"/>
      <c r="DD196" s="54"/>
      <c r="DE196" s="54"/>
      <c r="DF196" s="54"/>
      <c r="DG196" s="54"/>
      <c r="DH196" s="54"/>
      <c r="DI196" s="54"/>
      <c r="DJ196" s="54"/>
      <c r="DK196" s="54"/>
      <c r="DL196" s="54"/>
      <c r="DM196" s="54"/>
      <c r="DN196" s="54"/>
      <c r="DO196" s="54"/>
      <c r="DP196" s="54"/>
      <c r="DQ196" s="54"/>
      <c r="DR196" s="54"/>
      <c r="DS196" s="54"/>
      <c r="DT196" s="54"/>
      <c r="DU196" s="54"/>
      <c r="DV196" s="54"/>
      <c r="DW196" s="54"/>
      <c r="DX196" s="54"/>
      <c r="DY196" s="54"/>
      <c r="DZ196" s="54"/>
      <c r="EA196" s="54"/>
      <c r="EB196" s="54"/>
      <c r="EC196" s="54"/>
      <c r="ED196" s="54"/>
      <c r="EE196" s="54"/>
      <c r="EF196" s="54"/>
      <c r="EG196" s="54"/>
      <c r="EH196" s="54"/>
      <c r="EI196" s="54"/>
      <c r="EJ196" s="54"/>
      <c r="EK196" s="54"/>
      <c r="EL196" s="54"/>
      <c r="EM196" s="54"/>
      <c r="EN196" s="54"/>
      <c r="EO196" s="54"/>
      <c r="EP196" s="54"/>
      <c r="EQ196" s="54"/>
      <c r="ER196" s="54"/>
      <c r="ES196" s="77"/>
      <c r="ET196" s="54"/>
      <c r="EU196" s="54"/>
    </row>
    <row r="197" spans="1:151" s="65" customFormat="1" ht="18.75" customHeight="1" thickBot="1">
      <c r="A197" s="139"/>
      <c r="B197" s="67">
        <v>506</v>
      </c>
      <c r="C197" s="66" t="s">
        <v>871</v>
      </c>
      <c r="D197" s="66"/>
      <c r="E197" s="66"/>
      <c r="F197" s="307"/>
      <c r="G197" s="67" t="s">
        <v>16</v>
      </c>
      <c r="H197" s="93">
        <v>21.4</v>
      </c>
      <c r="I197" s="213"/>
      <c r="J197" s="66" t="s">
        <v>2028</v>
      </c>
      <c r="K197" s="93">
        <f t="shared" si="2"/>
        <v>0</v>
      </c>
      <c r="L197" s="66" t="s">
        <v>872</v>
      </c>
      <c r="M197" s="66" t="s">
        <v>873</v>
      </c>
      <c r="N197" s="195"/>
      <c r="O197" s="136"/>
      <c r="P197" s="136"/>
      <c r="Q197" s="136"/>
      <c r="R197" s="136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73"/>
      <c r="CF197" s="73"/>
      <c r="CG197" s="73"/>
      <c r="CH197" s="73"/>
      <c r="CI197" s="73"/>
      <c r="CJ197" s="73"/>
      <c r="CK197" s="73"/>
      <c r="CL197" s="73"/>
      <c r="CM197" s="73"/>
      <c r="CN197" s="73"/>
      <c r="CO197" s="73"/>
      <c r="CP197" s="73"/>
      <c r="CQ197" s="73"/>
      <c r="CR197" s="73"/>
      <c r="CS197" s="73"/>
      <c r="CT197" s="73"/>
      <c r="CU197" s="73"/>
      <c r="CV197" s="73"/>
      <c r="CW197" s="73"/>
      <c r="CX197" s="73"/>
      <c r="CY197" s="73"/>
      <c r="CZ197" s="73"/>
      <c r="DA197" s="73"/>
      <c r="DB197" s="73"/>
      <c r="DC197" s="73"/>
      <c r="DD197" s="73"/>
      <c r="DE197" s="73"/>
      <c r="DF197" s="73"/>
      <c r="DG197" s="73"/>
      <c r="DH197" s="73"/>
      <c r="DI197" s="73"/>
      <c r="DJ197" s="73"/>
      <c r="DK197" s="73"/>
      <c r="DL197" s="73"/>
      <c r="DM197" s="73"/>
      <c r="DN197" s="73"/>
      <c r="DO197" s="73"/>
      <c r="DP197" s="73"/>
      <c r="DQ197" s="73"/>
      <c r="DR197" s="73"/>
      <c r="DS197" s="73"/>
      <c r="DT197" s="73"/>
      <c r="DU197" s="73"/>
      <c r="DV197" s="73"/>
      <c r="DW197" s="73"/>
      <c r="DX197" s="73"/>
      <c r="DY197" s="73"/>
      <c r="DZ197" s="73"/>
      <c r="EA197" s="73"/>
      <c r="EB197" s="73"/>
      <c r="EC197" s="73"/>
      <c r="ED197" s="73"/>
      <c r="EE197" s="73"/>
      <c r="EF197" s="73"/>
      <c r="EG197" s="73"/>
      <c r="EH197" s="73"/>
      <c r="EI197" s="73"/>
      <c r="EJ197" s="73"/>
      <c r="EK197" s="73"/>
      <c r="EL197" s="73"/>
      <c r="EM197" s="73"/>
      <c r="EN197" s="73"/>
      <c r="EO197" s="73"/>
      <c r="EP197" s="73"/>
      <c r="EQ197" s="84"/>
      <c r="ER197" s="84"/>
      <c r="ES197" s="84"/>
      <c r="ET197" s="54"/>
      <c r="EU197" s="54"/>
    </row>
    <row r="198" spans="1:151" s="45" customFormat="1" ht="18.75" customHeight="1" thickBot="1">
      <c r="A198" s="139"/>
      <c r="B198" s="67">
        <v>32</v>
      </c>
      <c r="C198" s="66" t="s">
        <v>1776</v>
      </c>
      <c r="D198" s="66"/>
      <c r="E198" s="66"/>
      <c r="F198" s="307"/>
      <c r="G198" s="67" t="s">
        <v>16</v>
      </c>
      <c r="H198" s="93">
        <v>21.4</v>
      </c>
      <c r="I198" s="213"/>
      <c r="J198" s="66" t="s">
        <v>2029</v>
      </c>
      <c r="K198" s="93">
        <f t="shared" si="2"/>
        <v>0</v>
      </c>
      <c r="L198" s="66" t="s">
        <v>1777</v>
      </c>
      <c r="M198" s="66" t="s">
        <v>1778</v>
      </c>
      <c r="N198" s="195"/>
      <c r="O198" s="120"/>
      <c r="P198" s="120"/>
      <c r="Q198" s="120"/>
      <c r="R198" s="120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  <c r="CU198" s="54"/>
      <c r="CV198" s="54"/>
      <c r="CW198" s="54"/>
      <c r="CX198" s="54"/>
      <c r="CY198" s="54"/>
      <c r="CZ198" s="54"/>
      <c r="DA198" s="54"/>
      <c r="DB198" s="54"/>
      <c r="DC198" s="54"/>
      <c r="DD198" s="54"/>
      <c r="DE198" s="54"/>
      <c r="DF198" s="54"/>
      <c r="DG198" s="54"/>
      <c r="DH198" s="54"/>
      <c r="DI198" s="54"/>
      <c r="DJ198" s="54"/>
      <c r="DK198" s="54"/>
      <c r="DL198" s="54"/>
      <c r="DM198" s="54"/>
      <c r="DN198" s="54"/>
      <c r="DO198" s="54"/>
      <c r="DP198" s="54"/>
      <c r="DQ198" s="54"/>
      <c r="DR198" s="54"/>
      <c r="DS198" s="54"/>
      <c r="DT198" s="54"/>
      <c r="DU198" s="54"/>
      <c r="DV198" s="54"/>
      <c r="DW198" s="54"/>
      <c r="DX198" s="54"/>
      <c r="DY198" s="54"/>
      <c r="DZ198" s="54"/>
      <c r="EA198" s="54"/>
      <c r="EB198" s="54"/>
      <c r="EC198" s="54"/>
      <c r="ED198" s="54"/>
      <c r="EE198" s="54"/>
      <c r="EF198" s="54"/>
      <c r="EG198" s="54"/>
      <c r="EH198" s="54"/>
      <c r="EI198" s="54"/>
      <c r="EJ198" s="54"/>
      <c r="EK198" s="54"/>
      <c r="EL198" s="54"/>
      <c r="EM198" s="54"/>
      <c r="EN198" s="54"/>
      <c r="EO198" s="54"/>
      <c r="EP198" s="54"/>
      <c r="EQ198" s="55"/>
      <c r="ER198" s="55"/>
      <c r="ES198" s="55"/>
      <c r="ET198" s="55"/>
      <c r="EU198" s="55"/>
    </row>
    <row r="199" spans="1:151" s="45" customFormat="1" ht="18.75" customHeight="1" thickBot="1">
      <c r="A199" s="139"/>
      <c r="B199" s="67">
        <v>200</v>
      </c>
      <c r="C199" s="66" t="s">
        <v>874</v>
      </c>
      <c r="D199" s="66"/>
      <c r="E199" s="66"/>
      <c r="F199" s="307"/>
      <c r="G199" s="67" t="s">
        <v>16</v>
      </c>
      <c r="H199" s="93">
        <v>21.4</v>
      </c>
      <c r="I199" s="213"/>
      <c r="J199" s="66" t="s">
        <v>2030</v>
      </c>
      <c r="K199" s="93">
        <f t="shared" si="2"/>
        <v>0</v>
      </c>
      <c r="L199" s="66" t="s">
        <v>875</v>
      </c>
      <c r="M199" s="66" t="s">
        <v>876</v>
      </c>
      <c r="N199" s="19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65"/>
      <c r="EH199" s="65"/>
      <c r="EI199" s="65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81"/>
      <c r="EU199" s="81"/>
    </row>
    <row r="200" spans="1:151" s="45" customFormat="1" ht="18.75" customHeight="1" thickBot="1">
      <c r="A200" s="139"/>
      <c r="B200" s="67">
        <v>827</v>
      </c>
      <c r="C200" s="66" t="s">
        <v>208</v>
      </c>
      <c r="D200" s="66"/>
      <c r="E200" s="66"/>
      <c r="F200" s="307"/>
      <c r="G200" s="67" t="s">
        <v>17</v>
      </c>
      <c r="H200" s="93">
        <v>39.9</v>
      </c>
      <c r="I200" s="213"/>
      <c r="J200" s="66" t="s">
        <v>1779</v>
      </c>
      <c r="K200" s="93">
        <f t="shared" si="2"/>
        <v>0</v>
      </c>
      <c r="L200" s="66" t="s">
        <v>1526</v>
      </c>
      <c r="M200" s="66" t="s">
        <v>1527</v>
      </c>
      <c r="N200" s="195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54"/>
      <c r="EU200" s="54"/>
    </row>
    <row r="201" spans="1:151" s="45" customFormat="1" ht="18.75" customHeight="1" thickBot="1">
      <c r="A201" s="139"/>
      <c r="B201" s="67">
        <v>620</v>
      </c>
      <c r="C201" s="66" t="s">
        <v>208</v>
      </c>
      <c r="D201" s="66"/>
      <c r="E201" s="66"/>
      <c r="F201" s="307"/>
      <c r="G201" s="67" t="s">
        <v>195</v>
      </c>
      <c r="H201" s="93">
        <v>81</v>
      </c>
      <c r="I201" s="213"/>
      <c r="J201" s="66" t="s">
        <v>1780</v>
      </c>
      <c r="K201" s="93">
        <f t="shared" si="2"/>
        <v>0</v>
      </c>
      <c r="L201" s="66" t="s">
        <v>972</v>
      </c>
      <c r="M201" s="66" t="s">
        <v>973</v>
      </c>
      <c r="N201" s="195"/>
      <c r="O201" s="120"/>
      <c r="P201" s="120"/>
      <c r="Q201" s="120"/>
      <c r="R201" s="120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  <c r="CR201" s="54"/>
      <c r="CS201" s="54"/>
      <c r="CT201" s="54"/>
      <c r="CU201" s="54"/>
      <c r="CV201" s="54"/>
      <c r="CW201" s="54"/>
      <c r="CX201" s="54"/>
      <c r="CY201" s="54"/>
      <c r="CZ201" s="54"/>
      <c r="DA201" s="54"/>
      <c r="DB201" s="54"/>
      <c r="DC201" s="54"/>
      <c r="DD201" s="54"/>
      <c r="DE201" s="54"/>
      <c r="DF201" s="54"/>
      <c r="DG201" s="54"/>
      <c r="DH201" s="54"/>
      <c r="DI201" s="54"/>
      <c r="DJ201" s="54"/>
      <c r="DK201" s="54"/>
      <c r="DL201" s="54"/>
      <c r="DM201" s="54"/>
      <c r="DN201" s="54"/>
      <c r="DO201" s="54"/>
      <c r="DP201" s="54"/>
      <c r="DQ201" s="54"/>
      <c r="DR201" s="54"/>
      <c r="DS201" s="54"/>
      <c r="DT201" s="54"/>
      <c r="DU201" s="54"/>
      <c r="DV201" s="54"/>
      <c r="DW201" s="54"/>
      <c r="DX201" s="54"/>
      <c r="DY201" s="54"/>
      <c r="DZ201" s="54"/>
      <c r="EA201" s="54"/>
      <c r="EB201" s="54"/>
      <c r="EC201" s="54"/>
      <c r="ED201" s="54"/>
      <c r="EE201" s="54"/>
      <c r="EF201" s="54"/>
      <c r="EG201" s="54"/>
      <c r="EH201" s="54"/>
      <c r="EI201" s="54"/>
      <c r="EJ201" s="54"/>
      <c r="EK201" s="54"/>
      <c r="EL201" s="54"/>
      <c r="EM201" s="54"/>
      <c r="EN201" s="54"/>
      <c r="EO201" s="54"/>
      <c r="EP201" s="54"/>
      <c r="EQ201" s="55"/>
      <c r="ER201" s="55"/>
      <c r="ES201" s="55"/>
      <c r="ET201" s="55"/>
      <c r="EU201" s="55"/>
    </row>
    <row r="202" spans="1:151" s="45" customFormat="1" ht="18.75" customHeight="1" thickBot="1">
      <c r="A202" s="139"/>
      <c r="B202" s="67">
        <v>134</v>
      </c>
      <c r="C202" s="66" t="s">
        <v>974</v>
      </c>
      <c r="D202" s="66"/>
      <c r="E202" s="66"/>
      <c r="F202" s="307"/>
      <c r="G202" s="67" t="s">
        <v>16</v>
      </c>
      <c r="H202" s="93">
        <v>23.75</v>
      </c>
      <c r="I202" s="213"/>
      <c r="J202" s="66" t="s">
        <v>773</v>
      </c>
      <c r="K202" s="93">
        <f t="shared" si="2"/>
        <v>0</v>
      </c>
      <c r="L202" s="66" t="s">
        <v>975</v>
      </c>
      <c r="M202" s="66" t="s">
        <v>976</v>
      </c>
      <c r="N202" s="195"/>
      <c r="O202" s="120"/>
      <c r="P202" s="120"/>
      <c r="Q202" s="120"/>
      <c r="R202" s="120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4"/>
      <c r="CO202" s="54"/>
      <c r="CP202" s="54"/>
      <c r="CQ202" s="54"/>
      <c r="CR202" s="54"/>
      <c r="CS202" s="54"/>
      <c r="CT202" s="54"/>
      <c r="CU202" s="54"/>
      <c r="CV202" s="54"/>
      <c r="CW202" s="54"/>
      <c r="CX202" s="54"/>
      <c r="CY202" s="54"/>
      <c r="CZ202" s="54"/>
      <c r="DA202" s="54"/>
      <c r="DB202" s="54"/>
      <c r="DC202" s="54"/>
      <c r="DD202" s="54"/>
      <c r="DE202" s="54"/>
      <c r="DF202" s="54"/>
      <c r="DG202" s="54"/>
      <c r="DH202" s="54"/>
      <c r="DI202" s="54"/>
      <c r="DJ202" s="54"/>
      <c r="DK202" s="54"/>
      <c r="DL202" s="54"/>
      <c r="DM202" s="54"/>
      <c r="DN202" s="54"/>
      <c r="DO202" s="54"/>
      <c r="DP202" s="54"/>
      <c r="DQ202" s="54"/>
      <c r="DR202" s="54"/>
      <c r="DS202" s="54"/>
      <c r="DT202" s="54"/>
      <c r="DU202" s="54"/>
      <c r="DV202" s="54"/>
      <c r="DW202" s="54"/>
      <c r="DX202" s="54"/>
      <c r="DY202" s="54"/>
      <c r="DZ202" s="54"/>
      <c r="EA202" s="54"/>
      <c r="EB202" s="54"/>
      <c r="EC202" s="54"/>
      <c r="ED202" s="54"/>
      <c r="EE202" s="54"/>
      <c r="EF202" s="54"/>
      <c r="EG202" s="54"/>
      <c r="EH202" s="54"/>
      <c r="EI202" s="54"/>
      <c r="EJ202" s="54"/>
      <c r="EK202" s="54"/>
      <c r="EL202" s="54"/>
      <c r="EM202" s="54"/>
      <c r="EN202" s="54"/>
      <c r="EO202" s="54"/>
      <c r="EP202" s="54"/>
      <c r="EQ202" s="54"/>
      <c r="ER202" s="54"/>
      <c r="ES202" s="54"/>
      <c r="ET202" s="55"/>
      <c r="EU202" s="55"/>
    </row>
    <row r="203" spans="1:151" s="129" customFormat="1" ht="18.75" customHeight="1" thickBot="1">
      <c r="A203" s="139"/>
      <c r="B203" s="67">
        <v>447</v>
      </c>
      <c r="C203" s="304" t="s">
        <v>974</v>
      </c>
      <c r="D203" s="66"/>
      <c r="E203" s="66"/>
      <c r="F203" s="307"/>
      <c r="G203" s="67" t="s">
        <v>17</v>
      </c>
      <c r="H203" s="93">
        <v>36.5</v>
      </c>
      <c r="I203" s="213"/>
      <c r="J203" s="66" t="s">
        <v>617</v>
      </c>
      <c r="K203" s="93">
        <f t="shared" si="2"/>
        <v>0</v>
      </c>
      <c r="L203" s="66" t="s">
        <v>1206</v>
      </c>
      <c r="M203" s="66" t="s">
        <v>1207</v>
      </c>
      <c r="N203" s="195"/>
      <c r="O203" s="120"/>
      <c r="P203" s="120"/>
      <c r="Q203" s="120"/>
      <c r="R203" s="120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4"/>
      <c r="CO203" s="54"/>
      <c r="CP203" s="54"/>
      <c r="CQ203" s="54"/>
      <c r="CR203" s="54"/>
      <c r="CS203" s="54"/>
      <c r="CT203" s="54"/>
      <c r="CU203" s="54"/>
      <c r="CV203" s="54"/>
      <c r="CW203" s="54"/>
      <c r="CX203" s="54"/>
      <c r="CY203" s="54"/>
      <c r="CZ203" s="54"/>
      <c r="DA203" s="54"/>
      <c r="DB203" s="54"/>
      <c r="DC203" s="54"/>
      <c r="DD203" s="54"/>
      <c r="DE203" s="54"/>
      <c r="DF203" s="54"/>
      <c r="DG203" s="54"/>
      <c r="DH203" s="54"/>
      <c r="DI203" s="54"/>
      <c r="DJ203" s="54"/>
      <c r="DK203" s="54"/>
      <c r="DL203" s="54"/>
      <c r="DM203" s="54"/>
      <c r="DN203" s="54"/>
      <c r="DO203" s="54"/>
      <c r="DP203" s="54"/>
      <c r="DQ203" s="54"/>
      <c r="DR203" s="54"/>
      <c r="DS203" s="54"/>
      <c r="DT203" s="54"/>
      <c r="DU203" s="54"/>
      <c r="DV203" s="54"/>
      <c r="DW203" s="54"/>
      <c r="DX203" s="54"/>
      <c r="DY203" s="54"/>
      <c r="DZ203" s="54"/>
      <c r="EA203" s="54"/>
      <c r="EB203" s="54"/>
      <c r="EC203" s="54"/>
      <c r="ED203" s="54"/>
      <c r="EE203" s="54"/>
      <c r="EF203" s="54"/>
      <c r="EG203" s="54"/>
      <c r="EH203" s="54"/>
      <c r="EI203" s="54"/>
      <c r="EJ203" s="54"/>
      <c r="EK203" s="54"/>
      <c r="EL203" s="54"/>
      <c r="EM203" s="54"/>
      <c r="EN203" s="54"/>
      <c r="EO203" s="54"/>
      <c r="EP203" s="54"/>
      <c r="EQ203" s="54"/>
      <c r="ER203" s="54"/>
      <c r="ES203" s="54"/>
      <c r="ET203" s="80"/>
      <c r="EU203" s="80"/>
    </row>
    <row r="204" spans="1:151" s="65" customFormat="1" ht="18.75" customHeight="1" thickBot="1">
      <c r="A204" s="139"/>
      <c r="B204" s="67">
        <v>158</v>
      </c>
      <c r="C204" s="66" t="s">
        <v>977</v>
      </c>
      <c r="D204" s="66"/>
      <c r="E204" s="66"/>
      <c r="F204" s="307" t="s">
        <v>35</v>
      </c>
      <c r="G204" s="67" t="s">
        <v>16</v>
      </c>
      <c r="H204" s="93">
        <v>24.5</v>
      </c>
      <c r="I204" s="213"/>
      <c r="J204" s="66" t="s">
        <v>1128</v>
      </c>
      <c r="K204" s="93">
        <f t="shared" si="2"/>
        <v>0</v>
      </c>
      <c r="L204" s="66" t="s">
        <v>978</v>
      </c>
      <c r="M204" s="66" t="s">
        <v>979</v>
      </c>
      <c r="N204" s="195"/>
      <c r="O204" s="124"/>
      <c r="P204" s="124"/>
      <c r="Q204" s="124"/>
      <c r="R204" s="124"/>
      <c r="S204" s="124"/>
      <c r="T204" s="124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0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0"/>
      <c r="DH204" s="80"/>
      <c r="DI204" s="80"/>
      <c r="DJ204" s="80"/>
      <c r="DK204" s="80"/>
      <c r="DL204" s="80"/>
      <c r="DM204" s="80"/>
      <c r="DN204" s="80"/>
      <c r="DO204" s="80"/>
      <c r="DP204" s="80"/>
      <c r="DQ204" s="80"/>
      <c r="DR204" s="80"/>
      <c r="DS204" s="80"/>
      <c r="DT204" s="80"/>
      <c r="DU204" s="80"/>
      <c r="DV204" s="80"/>
      <c r="DW204" s="80"/>
      <c r="DX204" s="80"/>
      <c r="DY204" s="80"/>
      <c r="DZ204" s="80"/>
      <c r="EA204" s="80"/>
      <c r="EB204" s="80"/>
      <c r="EC204" s="80"/>
      <c r="ED204" s="80"/>
      <c r="EE204" s="80"/>
      <c r="EF204" s="80"/>
      <c r="EG204" s="80"/>
      <c r="EH204" s="80"/>
      <c r="EI204" s="80"/>
      <c r="EJ204" s="80"/>
      <c r="EK204" s="80"/>
      <c r="EL204" s="80"/>
      <c r="EM204" s="80"/>
      <c r="EN204" s="80"/>
      <c r="EO204" s="80"/>
      <c r="EP204" s="80"/>
      <c r="EQ204" s="80"/>
      <c r="ER204" s="80"/>
      <c r="ES204" s="80"/>
      <c r="ET204" s="77"/>
      <c r="EU204" s="77"/>
    </row>
    <row r="205" spans="1:151" s="65" customFormat="1" ht="18.75" customHeight="1" thickBot="1">
      <c r="A205" s="139"/>
      <c r="B205" s="67">
        <v>77</v>
      </c>
      <c r="C205" s="66" t="s">
        <v>980</v>
      </c>
      <c r="D205" s="66"/>
      <c r="E205" s="66"/>
      <c r="F205" s="307"/>
      <c r="G205" s="67" t="s">
        <v>16</v>
      </c>
      <c r="H205" s="93">
        <v>23.75</v>
      </c>
      <c r="I205" s="213"/>
      <c r="J205" s="66" t="s">
        <v>773</v>
      </c>
      <c r="K205" s="93">
        <f t="shared" si="2"/>
        <v>0</v>
      </c>
      <c r="L205" s="66" t="s">
        <v>981</v>
      </c>
      <c r="M205" s="66" t="s">
        <v>982</v>
      </c>
      <c r="N205" s="195"/>
      <c r="O205" s="120"/>
      <c r="P205" s="120"/>
      <c r="Q205" s="120"/>
      <c r="R205" s="120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4"/>
      <c r="CO205" s="54"/>
      <c r="CP205" s="54"/>
      <c r="CQ205" s="54"/>
      <c r="CR205" s="54"/>
      <c r="CS205" s="54"/>
      <c r="CT205" s="54"/>
      <c r="CU205" s="54"/>
      <c r="CV205" s="54"/>
      <c r="CW205" s="54"/>
      <c r="CX205" s="54"/>
      <c r="CY205" s="54"/>
      <c r="CZ205" s="54"/>
      <c r="DA205" s="54"/>
      <c r="DB205" s="54"/>
      <c r="DC205" s="54"/>
      <c r="DD205" s="54"/>
      <c r="DE205" s="54"/>
      <c r="DF205" s="54"/>
      <c r="DG205" s="54"/>
      <c r="DH205" s="54"/>
      <c r="DI205" s="54"/>
      <c r="DJ205" s="54"/>
      <c r="DK205" s="54"/>
      <c r="DL205" s="54"/>
      <c r="DM205" s="54"/>
      <c r="DN205" s="54"/>
      <c r="DO205" s="54"/>
      <c r="DP205" s="54"/>
      <c r="DQ205" s="54"/>
      <c r="DR205" s="54"/>
      <c r="DS205" s="54"/>
      <c r="DT205" s="54"/>
      <c r="DU205" s="54"/>
      <c r="DV205" s="54"/>
      <c r="DW205" s="54"/>
      <c r="DX205" s="54"/>
      <c r="DY205" s="54"/>
      <c r="DZ205" s="54"/>
      <c r="EA205" s="54"/>
      <c r="EB205" s="54"/>
      <c r="EC205" s="54"/>
      <c r="ED205" s="54"/>
      <c r="EE205" s="54"/>
      <c r="EF205" s="54"/>
      <c r="EG205" s="54"/>
      <c r="EH205" s="54"/>
      <c r="EI205" s="54"/>
      <c r="EJ205" s="54"/>
      <c r="EK205" s="54"/>
      <c r="EL205" s="54"/>
      <c r="EM205" s="54"/>
      <c r="EN205" s="54"/>
      <c r="EO205" s="54"/>
      <c r="EP205" s="54"/>
      <c r="EQ205" s="54"/>
      <c r="ER205" s="54"/>
      <c r="ES205" s="54"/>
      <c r="ET205" s="55"/>
      <c r="EU205" s="55"/>
    </row>
    <row r="206" spans="1:151" s="65" customFormat="1" ht="18.75" customHeight="1" thickBot="1">
      <c r="A206" s="139"/>
      <c r="B206" s="67">
        <v>175</v>
      </c>
      <c r="C206" s="304" t="s">
        <v>980</v>
      </c>
      <c r="D206" s="66"/>
      <c r="E206" s="66"/>
      <c r="F206" s="307"/>
      <c r="G206" s="67" t="s">
        <v>17</v>
      </c>
      <c r="H206" s="93">
        <v>36.5</v>
      </c>
      <c r="I206" s="213"/>
      <c r="J206" s="66" t="s">
        <v>1781</v>
      </c>
      <c r="K206" s="93">
        <f t="shared" si="2"/>
        <v>0</v>
      </c>
      <c r="L206" s="66" t="s">
        <v>1528</v>
      </c>
      <c r="M206" s="66" t="s">
        <v>1529</v>
      </c>
      <c r="N206" s="195"/>
      <c r="O206" s="120"/>
      <c r="P206" s="120"/>
      <c r="Q206" s="120"/>
      <c r="R206" s="120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4"/>
      <c r="CO206" s="54"/>
      <c r="CP206" s="54"/>
      <c r="CQ206" s="54"/>
      <c r="CR206" s="54"/>
      <c r="CS206" s="54"/>
      <c r="CT206" s="54"/>
      <c r="CU206" s="54"/>
      <c r="CV206" s="54"/>
      <c r="CW206" s="54"/>
      <c r="CX206" s="54"/>
      <c r="CY206" s="54"/>
      <c r="CZ206" s="54"/>
      <c r="DA206" s="54"/>
      <c r="DB206" s="54"/>
      <c r="DC206" s="54"/>
      <c r="DD206" s="54"/>
      <c r="DE206" s="54"/>
      <c r="DF206" s="54"/>
      <c r="DG206" s="54"/>
      <c r="DH206" s="54"/>
      <c r="DI206" s="54"/>
      <c r="DJ206" s="54"/>
      <c r="DK206" s="54"/>
      <c r="DL206" s="54"/>
      <c r="DM206" s="54"/>
      <c r="DN206" s="54"/>
      <c r="DO206" s="54"/>
      <c r="DP206" s="54"/>
      <c r="DQ206" s="54"/>
      <c r="DR206" s="54"/>
      <c r="DS206" s="54"/>
      <c r="DT206" s="54"/>
      <c r="DU206" s="54"/>
      <c r="DV206" s="54"/>
      <c r="DW206" s="54"/>
      <c r="DX206" s="54"/>
      <c r="DY206" s="54"/>
      <c r="DZ206" s="54"/>
      <c r="EA206" s="54"/>
      <c r="EB206" s="54"/>
      <c r="EC206" s="54"/>
      <c r="ED206" s="54"/>
      <c r="EE206" s="54"/>
      <c r="EF206" s="54"/>
      <c r="EG206" s="54"/>
      <c r="EH206" s="54"/>
      <c r="EI206" s="54"/>
      <c r="EJ206" s="54"/>
      <c r="EK206" s="54"/>
      <c r="EL206" s="54"/>
      <c r="EM206" s="54"/>
      <c r="EN206" s="54"/>
      <c r="EO206" s="54"/>
      <c r="EP206" s="54"/>
      <c r="EQ206" s="54"/>
      <c r="ER206" s="54"/>
      <c r="ES206" s="54"/>
      <c r="ET206" s="54"/>
      <c r="EU206" s="54"/>
    </row>
    <row r="207" spans="1:151" s="45" customFormat="1" ht="18.75" customHeight="1" thickBot="1">
      <c r="A207" s="139"/>
      <c r="B207" s="67">
        <v>70</v>
      </c>
      <c r="C207" s="66" t="s">
        <v>2031</v>
      </c>
      <c r="D207" s="66"/>
      <c r="E207" s="66"/>
      <c r="F207" s="307" t="s">
        <v>35</v>
      </c>
      <c r="G207" s="67" t="s">
        <v>16</v>
      </c>
      <c r="H207" s="93">
        <v>25.5</v>
      </c>
      <c r="I207" s="213"/>
      <c r="J207" s="66" t="s">
        <v>1562</v>
      </c>
      <c r="K207" s="93">
        <f t="shared" si="2"/>
        <v>0</v>
      </c>
      <c r="L207" s="66" t="s">
        <v>2032</v>
      </c>
      <c r="M207" s="66" t="s">
        <v>2033</v>
      </c>
      <c r="N207" s="195"/>
      <c r="O207" s="120"/>
      <c r="P207" s="120"/>
      <c r="Q207" s="120"/>
      <c r="R207" s="120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  <c r="CU207" s="54"/>
      <c r="CV207" s="54"/>
      <c r="CW207" s="54"/>
      <c r="CX207" s="54"/>
      <c r="CY207" s="54"/>
      <c r="CZ207" s="54"/>
      <c r="DA207" s="54"/>
      <c r="DB207" s="54"/>
      <c r="DC207" s="54"/>
      <c r="DD207" s="54"/>
      <c r="DE207" s="54"/>
      <c r="DF207" s="54"/>
      <c r="DG207" s="54"/>
      <c r="DH207" s="54"/>
      <c r="DI207" s="54"/>
      <c r="DJ207" s="54"/>
      <c r="DK207" s="54"/>
      <c r="DL207" s="54"/>
      <c r="DM207" s="54"/>
      <c r="DN207" s="54"/>
      <c r="DO207" s="54"/>
      <c r="DP207" s="54"/>
      <c r="DQ207" s="54"/>
      <c r="DR207" s="54"/>
      <c r="DS207" s="54"/>
      <c r="DT207" s="54"/>
      <c r="DU207" s="54"/>
      <c r="DV207" s="54"/>
      <c r="DW207" s="54"/>
      <c r="DX207" s="54"/>
      <c r="DY207" s="54"/>
      <c r="DZ207" s="54"/>
      <c r="EA207" s="54"/>
      <c r="EB207" s="54"/>
      <c r="EC207" s="54"/>
      <c r="ED207" s="54"/>
      <c r="EE207" s="54"/>
      <c r="EF207" s="54"/>
      <c r="EG207" s="54"/>
      <c r="EH207" s="54"/>
      <c r="EI207" s="54"/>
      <c r="EJ207" s="54"/>
      <c r="EK207" s="54"/>
      <c r="EL207" s="54"/>
      <c r="EM207" s="54"/>
      <c r="EN207" s="54"/>
      <c r="EO207" s="54"/>
      <c r="EP207" s="54"/>
      <c r="EQ207" s="54"/>
      <c r="ER207" s="54"/>
      <c r="ES207" s="54"/>
      <c r="ET207" s="84"/>
      <c r="EU207" s="84"/>
    </row>
    <row r="208" spans="1:151" s="65" customFormat="1" ht="18.75" customHeight="1" thickBot="1">
      <c r="A208" s="139"/>
      <c r="B208" s="67">
        <v>918</v>
      </c>
      <c r="C208" s="304" t="s">
        <v>209</v>
      </c>
      <c r="D208" s="66"/>
      <c r="E208" s="66"/>
      <c r="F208" s="307"/>
      <c r="G208" s="67" t="s">
        <v>17</v>
      </c>
      <c r="H208" s="93">
        <v>41</v>
      </c>
      <c r="I208" s="213"/>
      <c r="J208" s="66" t="s">
        <v>2034</v>
      </c>
      <c r="K208" s="93">
        <f t="shared" si="2"/>
        <v>0</v>
      </c>
      <c r="L208" s="66" t="s">
        <v>877</v>
      </c>
      <c r="M208" s="66" t="s">
        <v>878</v>
      </c>
      <c r="N208" s="19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</row>
    <row r="209" spans="1:151" s="45" customFormat="1" ht="18.75" customHeight="1" thickBot="1">
      <c r="A209" s="139"/>
      <c r="B209" s="67">
        <v>474</v>
      </c>
      <c r="C209" s="66" t="s">
        <v>879</v>
      </c>
      <c r="D209" s="66"/>
      <c r="E209" s="66"/>
      <c r="F209" s="307"/>
      <c r="G209" s="67" t="s">
        <v>17</v>
      </c>
      <c r="H209" s="93">
        <v>41</v>
      </c>
      <c r="I209" s="213"/>
      <c r="J209" s="66" t="s">
        <v>936</v>
      </c>
      <c r="K209" s="93">
        <f t="shared" si="2"/>
        <v>0</v>
      </c>
      <c r="L209" s="66" t="s">
        <v>880</v>
      </c>
      <c r="M209" s="66" t="s">
        <v>881</v>
      </c>
      <c r="N209" s="195"/>
      <c r="O209" s="121"/>
      <c r="P209" s="121"/>
      <c r="Q209" s="121"/>
      <c r="R209" s="121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  <c r="CO209" s="74"/>
      <c r="CP209" s="74"/>
      <c r="CQ209" s="74"/>
      <c r="CR209" s="74"/>
      <c r="CS209" s="74"/>
      <c r="CT209" s="74"/>
      <c r="CU209" s="74"/>
      <c r="CV209" s="74"/>
      <c r="CW209" s="74"/>
      <c r="CX209" s="74"/>
      <c r="CY209" s="74"/>
      <c r="CZ209" s="74"/>
      <c r="DA209" s="74"/>
      <c r="DB209" s="74"/>
      <c r="DC209" s="74"/>
      <c r="DD209" s="74"/>
      <c r="DE209" s="74"/>
      <c r="DF209" s="74"/>
      <c r="DG209" s="74"/>
      <c r="DH209" s="74"/>
      <c r="DI209" s="74"/>
      <c r="DJ209" s="74"/>
      <c r="DK209" s="74"/>
      <c r="DL209" s="74"/>
      <c r="DM209" s="74"/>
      <c r="DN209" s="74"/>
      <c r="DO209" s="74"/>
      <c r="DP209" s="74"/>
      <c r="DQ209" s="74"/>
      <c r="DR209" s="74"/>
      <c r="DS209" s="74"/>
      <c r="DT209" s="74"/>
      <c r="DU209" s="74"/>
      <c r="DV209" s="74"/>
      <c r="DW209" s="74"/>
      <c r="DX209" s="74"/>
      <c r="DY209" s="74"/>
      <c r="DZ209" s="74"/>
      <c r="EA209" s="74"/>
      <c r="EB209" s="74"/>
      <c r="EC209" s="74"/>
      <c r="ED209" s="74"/>
      <c r="EE209" s="74"/>
      <c r="EF209" s="74"/>
      <c r="EG209" s="74"/>
      <c r="EH209" s="74"/>
      <c r="EI209" s="74"/>
      <c r="EJ209" s="74"/>
      <c r="EK209" s="74"/>
      <c r="EL209" s="74"/>
      <c r="EM209" s="74"/>
      <c r="EN209" s="74"/>
      <c r="EO209" s="74"/>
      <c r="EP209" s="74"/>
      <c r="EQ209" s="77"/>
      <c r="ER209" s="77"/>
      <c r="ES209" s="77"/>
      <c r="ET209" s="55"/>
      <c r="EU209" s="55"/>
    </row>
    <row r="210" spans="1:151" s="45" customFormat="1" ht="18.75" customHeight="1" thickBot="1">
      <c r="A210" s="139"/>
      <c r="B210" s="67">
        <v>56</v>
      </c>
      <c r="C210" s="66" t="s">
        <v>2035</v>
      </c>
      <c r="D210" s="66"/>
      <c r="E210" s="66"/>
      <c r="F210" s="307"/>
      <c r="G210" s="67" t="s">
        <v>16</v>
      </c>
      <c r="H210" s="93">
        <v>24</v>
      </c>
      <c r="I210" s="213"/>
      <c r="J210" s="66" t="s">
        <v>1228</v>
      </c>
      <c r="K210" s="93">
        <f t="shared" si="2"/>
        <v>0</v>
      </c>
      <c r="L210" s="66" t="s">
        <v>2036</v>
      </c>
      <c r="M210" s="66" t="s">
        <v>2037</v>
      </c>
      <c r="N210" s="195"/>
    </row>
    <row r="211" spans="1:151" s="45" customFormat="1" ht="18.75" customHeight="1" thickBot="1">
      <c r="A211" s="139"/>
      <c r="B211" s="67">
        <v>74</v>
      </c>
      <c r="C211" s="66" t="s">
        <v>983</v>
      </c>
      <c r="D211" s="66"/>
      <c r="E211" s="66"/>
      <c r="F211" s="307"/>
      <c r="G211" s="67" t="s">
        <v>16</v>
      </c>
      <c r="H211" s="93">
        <v>25</v>
      </c>
      <c r="I211" s="213"/>
      <c r="J211" s="66" t="s">
        <v>616</v>
      </c>
      <c r="K211" s="93">
        <f t="shared" si="2"/>
        <v>0</v>
      </c>
      <c r="L211" s="66" t="s">
        <v>984</v>
      </c>
      <c r="M211" s="66" t="s">
        <v>985</v>
      </c>
      <c r="N211" s="195"/>
    </row>
    <row r="212" spans="1:151" s="45" customFormat="1" ht="18.75" customHeight="1" thickBot="1">
      <c r="A212" s="139"/>
      <c r="B212" s="67">
        <v>1208</v>
      </c>
      <c r="C212" s="66" t="s">
        <v>790</v>
      </c>
      <c r="D212" s="66"/>
      <c r="E212" s="66"/>
      <c r="F212" s="307"/>
      <c r="G212" s="67" t="s">
        <v>15</v>
      </c>
      <c r="H212" s="93">
        <v>14.75</v>
      </c>
      <c r="I212" s="213"/>
      <c r="J212" s="66" t="s">
        <v>683</v>
      </c>
      <c r="K212" s="93">
        <f t="shared" si="2"/>
        <v>0</v>
      </c>
      <c r="L212" s="66" t="s">
        <v>791</v>
      </c>
      <c r="M212" s="66" t="s">
        <v>792</v>
      </c>
      <c r="N212" s="195"/>
    </row>
    <row r="213" spans="1:151" s="45" customFormat="1" ht="18.75" customHeight="1" thickBot="1">
      <c r="A213" s="139"/>
      <c r="B213" s="67">
        <v>553</v>
      </c>
      <c r="C213" s="66" t="s">
        <v>790</v>
      </c>
      <c r="D213" s="66"/>
      <c r="E213" s="66"/>
      <c r="F213" s="307"/>
      <c r="G213" s="67" t="s">
        <v>16</v>
      </c>
      <c r="H213" s="93">
        <v>20.25</v>
      </c>
      <c r="I213" s="213"/>
      <c r="J213" s="66" t="s">
        <v>798</v>
      </c>
      <c r="K213" s="93">
        <f t="shared" si="2"/>
        <v>0</v>
      </c>
      <c r="L213" s="66" t="s">
        <v>1129</v>
      </c>
      <c r="M213" s="66" t="s">
        <v>1130</v>
      </c>
      <c r="N213" s="195"/>
      <c r="ET213" s="74"/>
      <c r="EU213" s="74"/>
    </row>
    <row r="214" spans="1:151" s="45" customFormat="1" ht="18.75" customHeight="1" thickBot="1">
      <c r="A214" s="139"/>
      <c r="B214" s="67">
        <v>103</v>
      </c>
      <c r="C214" s="304" t="s">
        <v>986</v>
      </c>
      <c r="D214" s="66"/>
      <c r="E214" s="66"/>
      <c r="F214" s="307"/>
      <c r="G214" s="67" t="s">
        <v>17</v>
      </c>
      <c r="H214" s="93">
        <v>36.9</v>
      </c>
      <c r="I214" s="213"/>
      <c r="J214" s="66" t="s">
        <v>987</v>
      </c>
      <c r="K214" s="93">
        <f t="shared" si="2"/>
        <v>0</v>
      </c>
      <c r="L214" s="66" t="s">
        <v>988</v>
      </c>
      <c r="M214" s="66" t="s">
        <v>989</v>
      </c>
      <c r="N214" s="195"/>
      <c r="ET214" s="54"/>
      <c r="EU214" s="54"/>
    </row>
    <row r="215" spans="1:151" s="45" customFormat="1" ht="18.75" customHeight="1" thickBot="1">
      <c r="A215" s="139"/>
      <c r="B215" s="67">
        <v>300</v>
      </c>
      <c r="C215" s="66" t="s">
        <v>990</v>
      </c>
      <c r="D215" s="66"/>
      <c r="E215" s="66"/>
      <c r="F215" s="307"/>
      <c r="G215" s="67" t="s">
        <v>16</v>
      </c>
      <c r="H215" s="93">
        <v>20.25</v>
      </c>
      <c r="I215" s="213"/>
      <c r="J215" s="66" t="s">
        <v>991</v>
      </c>
      <c r="K215" s="93">
        <f t="shared" si="2"/>
        <v>0</v>
      </c>
      <c r="L215" s="66" t="s">
        <v>992</v>
      </c>
      <c r="M215" s="66" t="s">
        <v>993</v>
      </c>
      <c r="N215" s="195"/>
      <c r="O215" s="120"/>
      <c r="P215" s="120"/>
      <c r="Q215" s="120"/>
      <c r="R215" s="120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54"/>
      <c r="DE215" s="54"/>
      <c r="DF215" s="54"/>
      <c r="DG215" s="54"/>
      <c r="DH215" s="54"/>
      <c r="DI215" s="54"/>
      <c r="DJ215" s="54"/>
      <c r="DK215" s="54"/>
      <c r="DL215" s="54"/>
      <c r="DM215" s="54"/>
      <c r="DN215" s="54"/>
      <c r="DO215" s="54"/>
      <c r="DP215" s="54"/>
      <c r="DQ215" s="54"/>
      <c r="DR215" s="54"/>
      <c r="DS215" s="54"/>
      <c r="DT215" s="54"/>
      <c r="DU215" s="54"/>
      <c r="DV215" s="54"/>
      <c r="DW215" s="54"/>
      <c r="DX215" s="54"/>
      <c r="DY215" s="54"/>
      <c r="DZ215" s="54"/>
      <c r="EA215" s="54"/>
      <c r="EB215" s="54"/>
      <c r="EC215" s="54"/>
      <c r="ED215" s="54"/>
      <c r="EE215" s="54"/>
      <c r="EF215" s="54"/>
      <c r="EG215" s="54"/>
      <c r="EH215" s="54"/>
      <c r="EI215" s="54"/>
      <c r="EJ215" s="54"/>
      <c r="EK215" s="54"/>
      <c r="EL215" s="54"/>
      <c r="EM215" s="54"/>
      <c r="EN215" s="54"/>
      <c r="EO215" s="54"/>
      <c r="EP215" s="54"/>
      <c r="EQ215" s="54"/>
      <c r="ER215" s="54"/>
      <c r="ES215" s="54"/>
      <c r="ET215" s="76"/>
      <c r="EU215" s="76"/>
    </row>
    <row r="216" spans="1:151" s="45" customFormat="1" ht="18.75" customHeight="1" thickBot="1">
      <c r="A216" s="139"/>
      <c r="B216" s="67">
        <v>200</v>
      </c>
      <c r="C216" s="66" t="s">
        <v>211</v>
      </c>
      <c r="D216" s="66"/>
      <c r="E216" s="66"/>
      <c r="F216" s="307"/>
      <c r="G216" s="67" t="s">
        <v>15</v>
      </c>
      <c r="H216" s="93">
        <v>14.4</v>
      </c>
      <c r="I216" s="213"/>
      <c r="J216" s="66" t="s">
        <v>1530</v>
      </c>
      <c r="K216" s="93">
        <f t="shared" si="2"/>
        <v>0</v>
      </c>
      <c r="L216" s="66" t="s">
        <v>1531</v>
      </c>
      <c r="M216" s="66" t="s">
        <v>1532</v>
      </c>
      <c r="N216" s="195"/>
      <c r="O216" s="120"/>
      <c r="P216" s="120"/>
      <c r="Q216" s="120"/>
      <c r="R216" s="120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  <c r="CU216" s="54"/>
      <c r="CV216" s="54"/>
      <c r="CW216" s="54"/>
      <c r="CX216" s="54"/>
      <c r="CY216" s="54"/>
      <c r="CZ216" s="54"/>
      <c r="DA216" s="54"/>
      <c r="DB216" s="54"/>
      <c r="DC216" s="54"/>
      <c r="DD216" s="54"/>
      <c r="DE216" s="54"/>
      <c r="DF216" s="54"/>
      <c r="DG216" s="54"/>
      <c r="DH216" s="54"/>
      <c r="DI216" s="54"/>
      <c r="DJ216" s="54"/>
      <c r="DK216" s="54"/>
      <c r="DL216" s="54"/>
      <c r="DM216" s="54"/>
      <c r="DN216" s="54"/>
      <c r="DO216" s="54"/>
      <c r="DP216" s="54"/>
      <c r="DQ216" s="54"/>
      <c r="DR216" s="54"/>
      <c r="DS216" s="54"/>
      <c r="DT216" s="54"/>
      <c r="DU216" s="54"/>
      <c r="DV216" s="54"/>
      <c r="DW216" s="54"/>
      <c r="DX216" s="54"/>
      <c r="DY216" s="54"/>
      <c r="DZ216" s="54"/>
      <c r="EA216" s="54"/>
      <c r="EB216" s="54"/>
      <c r="EC216" s="54"/>
      <c r="ED216" s="54"/>
      <c r="EE216" s="54"/>
      <c r="EF216" s="54"/>
      <c r="EG216" s="54"/>
      <c r="EH216" s="54"/>
      <c r="EI216" s="54"/>
      <c r="EJ216" s="54"/>
      <c r="EK216" s="54"/>
      <c r="EL216" s="54"/>
      <c r="EM216" s="54"/>
      <c r="EN216" s="54"/>
      <c r="EO216" s="54"/>
      <c r="EP216" s="54"/>
      <c r="EQ216" s="54"/>
      <c r="ER216" s="54"/>
      <c r="ES216" s="54"/>
      <c r="ET216" s="77"/>
      <c r="EU216" s="77"/>
    </row>
    <row r="217" spans="1:151" s="45" customFormat="1" ht="18.75" customHeight="1" thickBot="1">
      <c r="A217" s="139"/>
      <c r="B217" s="67">
        <v>678</v>
      </c>
      <c r="C217" s="66" t="s">
        <v>211</v>
      </c>
      <c r="D217" s="66"/>
      <c r="E217" s="66"/>
      <c r="F217" s="307"/>
      <c r="G217" s="67" t="s">
        <v>16</v>
      </c>
      <c r="H217" s="93">
        <v>20.25</v>
      </c>
      <c r="I217" s="213"/>
      <c r="J217" s="66" t="s">
        <v>2038</v>
      </c>
      <c r="K217" s="93">
        <f t="shared" si="2"/>
        <v>0</v>
      </c>
      <c r="L217" s="66" t="s">
        <v>793</v>
      </c>
      <c r="M217" s="66" t="s">
        <v>794</v>
      </c>
      <c r="N217" s="195"/>
      <c r="O217" s="120"/>
      <c r="P217" s="120"/>
      <c r="Q217" s="120"/>
      <c r="R217" s="120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  <c r="CU217" s="54"/>
      <c r="CV217" s="54"/>
      <c r="CW217" s="54"/>
      <c r="CX217" s="54"/>
      <c r="CY217" s="54"/>
      <c r="CZ217" s="54"/>
      <c r="DA217" s="54"/>
      <c r="DB217" s="54"/>
      <c r="DC217" s="54"/>
      <c r="DD217" s="54"/>
      <c r="DE217" s="54"/>
      <c r="DF217" s="54"/>
      <c r="DG217" s="54"/>
      <c r="DH217" s="54"/>
      <c r="DI217" s="54"/>
      <c r="DJ217" s="54"/>
      <c r="DK217" s="54"/>
      <c r="DL217" s="54"/>
      <c r="DM217" s="54"/>
      <c r="DN217" s="54"/>
      <c r="DO217" s="54"/>
      <c r="DP217" s="54"/>
      <c r="DQ217" s="54"/>
      <c r="DR217" s="54"/>
      <c r="DS217" s="54"/>
      <c r="DT217" s="54"/>
      <c r="DU217" s="54"/>
      <c r="DV217" s="54"/>
      <c r="DW217" s="54"/>
      <c r="DX217" s="54"/>
      <c r="DY217" s="54"/>
      <c r="DZ217" s="54"/>
      <c r="EA217" s="54"/>
      <c r="EB217" s="54"/>
      <c r="EC217" s="54"/>
      <c r="ED217" s="54"/>
      <c r="EE217" s="54"/>
      <c r="EF217" s="54"/>
      <c r="EG217" s="54"/>
      <c r="EH217" s="54"/>
      <c r="EI217" s="54"/>
      <c r="EJ217" s="54"/>
      <c r="EK217" s="54"/>
      <c r="EL217" s="54"/>
      <c r="EM217" s="54"/>
      <c r="EN217" s="54"/>
      <c r="EO217" s="54"/>
      <c r="EP217" s="54"/>
      <c r="EQ217" s="55"/>
      <c r="ER217" s="55"/>
      <c r="ES217" s="55"/>
    </row>
    <row r="218" spans="1:151" s="45" customFormat="1" ht="18.75" customHeight="1" thickBot="1">
      <c r="A218" s="139"/>
      <c r="B218" s="67">
        <v>888</v>
      </c>
      <c r="C218" s="66" t="s">
        <v>212</v>
      </c>
      <c r="D218" s="66"/>
      <c r="E218" s="66"/>
      <c r="F218" s="307"/>
      <c r="G218" s="67" t="s">
        <v>16</v>
      </c>
      <c r="H218" s="93">
        <v>20.25</v>
      </c>
      <c r="I218" s="213"/>
      <c r="J218" s="66" t="s">
        <v>684</v>
      </c>
      <c r="K218" s="93">
        <f t="shared" si="2"/>
        <v>0</v>
      </c>
      <c r="L218" s="66" t="s">
        <v>436</v>
      </c>
      <c r="M218" s="66" t="s">
        <v>213</v>
      </c>
      <c r="N218" s="195"/>
      <c r="ET218" s="65"/>
      <c r="EU218" s="65"/>
    </row>
    <row r="219" spans="1:151" s="45" customFormat="1" ht="18.75" customHeight="1" thickBot="1">
      <c r="A219" s="139"/>
      <c r="B219" s="67">
        <v>1035</v>
      </c>
      <c r="C219" s="66" t="s">
        <v>214</v>
      </c>
      <c r="D219" s="66"/>
      <c r="E219" s="66"/>
      <c r="F219" s="307"/>
      <c r="G219" s="67" t="s">
        <v>15</v>
      </c>
      <c r="H219" s="93">
        <v>14.4</v>
      </c>
      <c r="I219" s="213"/>
      <c r="J219" s="66" t="s">
        <v>2039</v>
      </c>
      <c r="K219" s="93">
        <f t="shared" si="2"/>
        <v>0</v>
      </c>
      <c r="L219" s="66" t="s">
        <v>437</v>
      </c>
      <c r="M219" s="66" t="s">
        <v>43</v>
      </c>
      <c r="N219" s="195"/>
      <c r="O219" s="120"/>
      <c r="P219" s="120"/>
      <c r="Q219" s="120"/>
      <c r="R219" s="120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  <c r="CU219" s="54"/>
      <c r="CV219" s="54"/>
      <c r="CW219" s="54"/>
      <c r="CX219" s="54"/>
      <c r="CY219" s="54"/>
      <c r="CZ219" s="54"/>
      <c r="DA219" s="54"/>
      <c r="DB219" s="54"/>
      <c r="DC219" s="54"/>
      <c r="DD219" s="54"/>
      <c r="DE219" s="54"/>
      <c r="DF219" s="54"/>
      <c r="DG219" s="54"/>
      <c r="DH219" s="54"/>
      <c r="DI219" s="54"/>
      <c r="DJ219" s="54"/>
      <c r="DK219" s="54"/>
      <c r="DL219" s="54"/>
      <c r="DM219" s="54"/>
      <c r="DN219" s="54"/>
      <c r="DO219" s="54"/>
      <c r="DP219" s="54"/>
      <c r="DQ219" s="54"/>
      <c r="DR219" s="54"/>
      <c r="DS219" s="54"/>
      <c r="DT219" s="54"/>
      <c r="DU219" s="54"/>
      <c r="DV219" s="54"/>
      <c r="DW219" s="54"/>
      <c r="DX219" s="54"/>
      <c r="DY219" s="54"/>
      <c r="DZ219" s="54"/>
      <c r="EA219" s="54"/>
      <c r="EB219" s="54"/>
      <c r="EC219" s="54"/>
      <c r="ED219" s="54"/>
      <c r="EE219" s="54"/>
      <c r="EF219" s="54"/>
      <c r="EG219" s="54"/>
      <c r="EH219" s="54"/>
      <c r="EI219" s="54"/>
      <c r="EJ219" s="54"/>
      <c r="EK219" s="54"/>
      <c r="EL219" s="54"/>
      <c r="EM219" s="54"/>
      <c r="EN219" s="54"/>
      <c r="EO219" s="54"/>
      <c r="EP219" s="54"/>
      <c r="EQ219" s="54"/>
      <c r="ER219" s="54"/>
      <c r="ES219" s="54"/>
      <c r="ET219" s="54"/>
      <c r="EU219" s="54"/>
    </row>
    <row r="220" spans="1:151" s="45" customFormat="1" ht="18.75" customHeight="1" thickBot="1">
      <c r="A220" s="139"/>
      <c r="B220" s="67">
        <v>1558</v>
      </c>
      <c r="C220" s="66" t="s">
        <v>214</v>
      </c>
      <c r="D220" s="66"/>
      <c r="E220" s="66"/>
      <c r="F220" s="307"/>
      <c r="G220" s="67" t="s">
        <v>16</v>
      </c>
      <c r="H220" s="93">
        <v>20.25</v>
      </c>
      <c r="I220" s="213"/>
      <c r="J220" s="66" t="s">
        <v>1782</v>
      </c>
      <c r="K220" s="93">
        <f t="shared" si="2"/>
        <v>0</v>
      </c>
      <c r="L220" s="66" t="s">
        <v>994</v>
      </c>
      <c r="M220" s="66" t="s">
        <v>995</v>
      </c>
      <c r="N220" s="195"/>
      <c r="O220" s="121"/>
      <c r="P220" s="121"/>
      <c r="Q220" s="121"/>
      <c r="R220" s="121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74"/>
      <c r="DD220" s="74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  <c r="DU220" s="74"/>
      <c r="DV220" s="74"/>
      <c r="DW220" s="74"/>
      <c r="DX220" s="74"/>
      <c r="DY220" s="74"/>
      <c r="DZ220" s="74"/>
      <c r="EA220" s="74"/>
      <c r="EB220" s="74"/>
      <c r="EC220" s="74"/>
      <c r="ED220" s="74"/>
      <c r="EE220" s="74"/>
      <c r="EF220" s="74"/>
      <c r="EG220" s="74"/>
      <c r="EH220" s="74"/>
      <c r="EI220" s="74"/>
      <c r="EJ220" s="74"/>
      <c r="EK220" s="74"/>
      <c r="EL220" s="74"/>
      <c r="EM220" s="74"/>
      <c r="EN220" s="74"/>
      <c r="EO220" s="74"/>
      <c r="EP220" s="74"/>
      <c r="EQ220" s="74"/>
      <c r="ER220" s="74"/>
      <c r="ES220" s="74"/>
    </row>
    <row r="221" spans="1:151" s="45" customFormat="1" ht="18.75" customHeight="1" thickBot="1">
      <c r="A221" s="139"/>
      <c r="B221" s="67">
        <v>379</v>
      </c>
      <c r="C221" s="66" t="s">
        <v>215</v>
      </c>
      <c r="D221" s="66"/>
      <c r="E221" s="66"/>
      <c r="F221" s="307"/>
      <c r="G221" s="67" t="s">
        <v>15</v>
      </c>
      <c r="H221" s="93">
        <v>14.4</v>
      </c>
      <c r="I221" s="213"/>
      <c r="J221" s="66" t="s">
        <v>685</v>
      </c>
      <c r="K221" s="93">
        <f t="shared" si="2"/>
        <v>0</v>
      </c>
      <c r="L221" s="66" t="s">
        <v>438</v>
      </c>
      <c r="M221" s="66" t="s">
        <v>216</v>
      </c>
      <c r="N221" s="195"/>
    </row>
    <row r="222" spans="1:151" s="45" customFormat="1" ht="18.75" customHeight="1" thickBot="1">
      <c r="A222" s="139"/>
      <c r="B222" s="67">
        <v>1334</v>
      </c>
      <c r="C222" s="66" t="s">
        <v>215</v>
      </c>
      <c r="D222" s="66"/>
      <c r="E222" s="66"/>
      <c r="F222" s="307"/>
      <c r="G222" s="67" t="s">
        <v>16</v>
      </c>
      <c r="H222" s="93">
        <v>20.25</v>
      </c>
      <c r="I222" s="213"/>
      <c r="J222" s="66" t="s">
        <v>1208</v>
      </c>
      <c r="K222" s="93">
        <f t="shared" si="2"/>
        <v>0</v>
      </c>
      <c r="L222" s="66" t="s">
        <v>882</v>
      </c>
      <c r="M222" s="66" t="s">
        <v>883</v>
      </c>
      <c r="N222" s="195"/>
      <c r="ET222" s="54"/>
      <c r="EU222" s="54"/>
    </row>
    <row r="223" spans="1:151" s="45" customFormat="1" ht="18.75" customHeight="1" thickBot="1">
      <c r="A223" s="139"/>
      <c r="B223" s="67">
        <v>395</v>
      </c>
      <c r="C223" s="66" t="s">
        <v>996</v>
      </c>
      <c r="D223" s="66"/>
      <c r="E223" s="66"/>
      <c r="F223" s="307"/>
      <c r="G223" s="67" t="s">
        <v>16</v>
      </c>
      <c r="H223" s="93">
        <v>27.5</v>
      </c>
      <c r="I223" s="213"/>
      <c r="J223" s="66" t="s">
        <v>2040</v>
      </c>
      <c r="K223" s="93">
        <f t="shared" si="2"/>
        <v>0</v>
      </c>
      <c r="L223" s="66" t="s">
        <v>997</v>
      </c>
      <c r="M223" s="66" t="s">
        <v>998</v>
      </c>
      <c r="N223" s="195"/>
    </row>
    <row r="224" spans="1:151" s="45" customFormat="1" ht="18.75" customHeight="1" thickBot="1">
      <c r="A224" s="139"/>
      <c r="B224" s="67">
        <v>787</v>
      </c>
      <c r="C224" s="66" t="s">
        <v>217</v>
      </c>
      <c r="D224" s="66"/>
      <c r="E224" s="66"/>
      <c r="F224" s="307"/>
      <c r="G224" s="67" t="s">
        <v>15</v>
      </c>
      <c r="H224" s="93">
        <v>14.4</v>
      </c>
      <c r="I224" s="213"/>
      <c r="J224" s="66" t="s">
        <v>686</v>
      </c>
      <c r="K224" s="93">
        <f t="shared" si="2"/>
        <v>0</v>
      </c>
      <c r="L224" s="66" t="s">
        <v>439</v>
      </c>
      <c r="M224" s="66" t="s">
        <v>218</v>
      </c>
      <c r="N224" s="195"/>
    </row>
    <row r="225" spans="1:151" s="45" customFormat="1" ht="18.75" customHeight="1" thickBot="1">
      <c r="A225" s="139"/>
      <c r="B225" s="67">
        <v>1748</v>
      </c>
      <c r="C225" s="66" t="s">
        <v>217</v>
      </c>
      <c r="D225" s="66"/>
      <c r="E225" s="66"/>
      <c r="F225" s="307"/>
      <c r="G225" s="67" t="s">
        <v>16</v>
      </c>
      <c r="H225" s="93">
        <v>20.25</v>
      </c>
      <c r="I225" s="213"/>
      <c r="J225" s="66" t="s">
        <v>798</v>
      </c>
      <c r="K225" s="93">
        <f t="shared" si="2"/>
        <v>0</v>
      </c>
      <c r="L225" s="66" t="s">
        <v>999</v>
      </c>
      <c r="M225" s="66" t="s">
        <v>1000</v>
      </c>
      <c r="N225" s="195"/>
    </row>
    <row r="226" spans="1:151" s="45" customFormat="1" ht="18.75" customHeight="1" thickBot="1">
      <c r="A226" s="139"/>
      <c r="B226" s="67">
        <v>336</v>
      </c>
      <c r="C226" s="66" t="s">
        <v>219</v>
      </c>
      <c r="D226" s="66"/>
      <c r="E226" s="66"/>
      <c r="F226" s="307"/>
      <c r="G226" s="67" t="s">
        <v>15</v>
      </c>
      <c r="H226" s="93">
        <v>14.4</v>
      </c>
      <c r="I226" s="213"/>
      <c r="J226" s="66" t="s">
        <v>683</v>
      </c>
      <c r="K226" s="93">
        <f t="shared" si="2"/>
        <v>0</v>
      </c>
      <c r="L226" s="66" t="s">
        <v>440</v>
      </c>
      <c r="M226" s="66" t="s">
        <v>44</v>
      </c>
      <c r="N226" s="195"/>
      <c r="ET226" s="54"/>
      <c r="EU226" s="54"/>
    </row>
    <row r="227" spans="1:151" s="45" customFormat="1" ht="18.75" customHeight="1" thickBot="1">
      <c r="A227" s="139"/>
      <c r="B227" s="67">
        <v>735</v>
      </c>
      <c r="C227" s="66" t="s">
        <v>219</v>
      </c>
      <c r="D227" s="66"/>
      <c r="E227" s="66"/>
      <c r="F227" s="307"/>
      <c r="G227" s="67" t="s">
        <v>16</v>
      </c>
      <c r="H227" s="93">
        <v>20.25</v>
      </c>
      <c r="I227" s="213"/>
      <c r="J227" s="66" t="s">
        <v>684</v>
      </c>
      <c r="K227" s="93">
        <f t="shared" si="2"/>
        <v>0</v>
      </c>
      <c r="L227" s="66" t="s">
        <v>795</v>
      </c>
      <c r="M227" s="66" t="s">
        <v>796</v>
      </c>
      <c r="N227" s="195"/>
    </row>
    <row r="228" spans="1:151" s="45" customFormat="1" ht="18.75" customHeight="1" thickBot="1">
      <c r="A228" s="139"/>
      <c r="B228" s="67">
        <v>265</v>
      </c>
      <c r="C228" s="66" t="s">
        <v>884</v>
      </c>
      <c r="D228" s="66"/>
      <c r="E228" s="66"/>
      <c r="F228" s="307"/>
      <c r="G228" s="67" t="s">
        <v>15</v>
      </c>
      <c r="H228" s="93">
        <v>14.4</v>
      </c>
      <c r="I228" s="213"/>
      <c r="J228" s="66" t="s">
        <v>887</v>
      </c>
      <c r="K228" s="93">
        <f t="shared" si="2"/>
        <v>0</v>
      </c>
      <c r="L228" s="66" t="s">
        <v>888</v>
      </c>
      <c r="M228" s="66" t="s">
        <v>889</v>
      </c>
      <c r="N228" s="195"/>
    </row>
    <row r="229" spans="1:151" s="45" customFormat="1" ht="18.75" customHeight="1" thickBot="1">
      <c r="A229" s="139"/>
      <c r="B229" s="67">
        <v>839</v>
      </c>
      <c r="C229" s="66" t="s">
        <v>884</v>
      </c>
      <c r="D229" s="66"/>
      <c r="E229" s="66"/>
      <c r="F229" s="307"/>
      <c r="G229" s="67" t="s">
        <v>16</v>
      </c>
      <c r="H229" s="93">
        <v>20.25</v>
      </c>
      <c r="I229" s="213"/>
      <c r="J229" s="66" t="s">
        <v>773</v>
      </c>
      <c r="K229" s="93">
        <f t="shared" si="2"/>
        <v>0</v>
      </c>
      <c r="L229" s="66" t="s">
        <v>885</v>
      </c>
      <c r="M229" s="66" t="s">
        <v>886</v>
      </c>
      <c r="N229" s="195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</row>
    <row r="230" spans="1:151" s="45" customFormat="1" ht="18.75" customHeight="1" thickBot="1">
      <c r="A230" s="139"/>
      <c r="B230" s="67">
        <v>1887</v>
      </c>
      <c r="C230" s="66" t="s">
        <v>220</v>
      </c>
      <c r="D230" s="66"/>
      <c r="E230" s="66"/>
      <c r="F230" s="307"/>
      <c r="G230" s="67" t="s">
        <v>15</v>
      </c>
      <c r="H230" s="93">
        <v>14.4</v>
      </c>
      <c r="I230" s="213"/>
      <c r="J230" s="66" t="s">
        <v>2041</v>
      </c>
      <c r="K230" s="93">
        <f t="shared" si="2"/>
        <v>0</v>
      </c>
      <c r="L230" s="66" t="s">
        <v>442</v>
      </c>
      <c r="M230" s="66" t="s">
        <v>45</v>
      </c>
      <c r="N230" s="19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</row>
    <row r="231" spans="1:151" s="45" customFormat="1" ht="18.75" customHeight="1" thickBot="1">
      <c r="A231" s="139"/>
      <c r="B231" s="67">
        <v>1958</v>
      </c>
      <c r="C231" s="66" t="s">
        <v>220</v>
      </c>
      <c r="D231" s="66"/>
      <c r="E231" s="66"/>
      <c r="F231" s="307"/>
      <c r="G231" s="67" t="s">
        <v>16</v>
      </c>
      <c r="H231" s="93">
        <v>20.25</v>
      </c>
      <c r="I231" s="213"/>
      <c r="J231" s="66" t="s">
        <v>683</v>
      </c>
      <c r="K231" s="93">
        <f t="shared" si="2"/>
        <v>0</v>
      </c>
      <c r="L231" s="66" t="s">
        <v>441</v>
      </c>
      <c r="M231" s="66" t="s">
        <v>221</v>
      </c>
      <c r="N231" s="195"/>
    </row>
    <row r="232" spans="1:151" s="45" customFormat="1" ht="18.75" customHeight="1" thickBot="1">
      <c r="A232" s="139"/>
      <c r="B232" s="67">
        <v>1395</v>
      </c>
      <c r="C232" s="66" t="s">
        <v>797</v>
      </c>
      <c r="D232" s="66"/>
      <c r="E232" s="66"/>
      <c r="F232" s="307"/>
      <c r="G232" s="67" t="s">
        <v>15</v>
      </c>
      <c r="H232" s="93">
        <v>14.4</v>
      </c>
      <c r="I232" s="213"/>
      <c r="J232" s="66" t="s">
        <v>2042</v>
      </c>
      <c r="K232" s="93">
        <f t="shared" si="2"/>
        <v>0</v>
      </c>
      <c r="L232" s="66" t="s">
        <v>801</v>
      </c>
      <c r="M232" s="66" t="s">
        <v>802</v>
      </c>
      <c r="N232" s="195"/>
      <c r="ET232" s="65"/>
      <c r="EU232" s="65"/>
    </row>
    <row r="233" spans="1:151" s="45" customFormat="1" ht="18.75" customHeight="1" thickBot="1">
      <c r="A233" s="139"/>
      <c r="B233" s="67">
        <v>2425</v>
      </c>
      <c r="C233" s="66" t="s">
        <v>797</v>
      </c>
      <c r="D233" s="66"/>
      <c r="E233" s="66"/>
      <c r="F233" s="307"/>
      <c r="G233" s="67" t="s">
        <v>16</v>
      </c>
      <c r="H233" s="93">
        <v>20.25</v>
      </c>
      <c r="I233" s="213"/>
      <c r="J233" s="66" t="s">
        <v>798</v>
      </c>
      <c r="K233" s="93">
        <f t="shared" si="2"/>
        <v>0</v>
      </c>
      <c r="L233" s="66" t="s">
        <v>799</v>
      </c>
      <c r="M233" s="66" t="s">
        <v>800</v>
      </c>
      <c r="N233" s="195"/>
      <c r="ET233" s="65"/>
      <c r="EU233" s="65"/>
    </row>
    <row r="234" spans="1:151" s="45" customFormat="1" ht="18.75" customHeight="1" thickBot="1">
      <c r="A234" s="139"/>
      <c r="B234" s="67">
        <v>158</v>
      </c>
      <c r="C234" s="66" t="s">
        <v>1001</v>
      </c>
      <c r="D234" s="66"/>
      <c r="E234" s="66"/>
      <c r="F234" s="307"/>
      <c r="G234" s="67" t="s">
        <v>16</v>
      </c>
      <c r="H234" s="93">
        <v>20.25</v>
      </c>
      <c r="I234" s="213"/>
      <c r="J234" s="66" t="s">
        <v>2043</v>
      </c>
      <c r="K234" s="93">
        <f t="shared" si="2"/>
        <v>0</v>
      </c>
      <c r="L234" s="66" t="s">
        <v>1002</v>
      </c>
      <c r="M234" s="66" t="s">
        <v>1003</v>
      </c>
      <c r="N234" s="195"/>
    </row>
    <row r="235" spans="1:151" s="45" customFormat="1" ht="18.75" customHeight="1" thickBot="1">
      <c r="A235" s="139"/>
      <c r="B235" s="67">
        <v>290</v>
      </c>
      <c r="C235" s="66" t="s">
        <v>1783</v>
      </c>
      <c r="D235" s="66"/>
      <c r="E235" s="66"/>
      <c r="F235" s="307"/>
      <c r="G235" s="67" t="s">
        <v>16</v>
      </c>
      <c r="H235" s="93">
        <v>20.25</v>
      </c>
      <c r="I235" s="213"/>
      <c r="J235" s="66" t="s">
        <v>935</v>
      </c>
      <c r="K235" s="93">
        <f t="shared" si="2"/>
        <v>0</v>
      </c>
      <c r="L235" s="66" t="s">
        <v>1784</v>
      </c>
      <c r="M235" s="66" t="s">
        <v>1785</v>
      </c>
      <c r="N235" s="195"/>
    </row>
    <row r="236" spans="1:151" s="45" customFormat="1" ht="18.75" customHeight="1" thickBot="1">
      <c r="A236" s="139"/>
      <c r="B236" s="67">
        <v>55</v>
      </c>
      <c r="C236" s="66" t="s">
        <v>1533</v>
      </c>
      <c r="D236" s="66"/>
      <c r="E236" s="66"/>
      <c r="F236" s="307"/>
      <c r="G236" s="67" t="s">
        <v>17</v>
      </c>
      <c r="H236" s="93">
        <v>33.5</v>
      </c>
      <c r="I236" s="213"/>
      <c r="J236" s="66" t="s">
        <v>1786</v>
      </c>
      <c r="K236" s="93">
        <f t="shared" si="2"/>
        <v>0</v>
      </c>
      <c r="L236" s="66" t="s">
        <v>1534</v>
      </c>
      <c r="M236" s="66" t="s">
        <v>1535</v>
      </c>
      <c r="N236" s="195"/>
      <c r="O236" s="121"/>
      <c r="P236" s="121"/>
      <c r="Q236" s="121"/>
      <c r="R236" s="121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74"/>
      <c r="BR236" s="74"/>
      <c r="BS236" s="74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  <c r="CE236" s="74"/>
      <c r="CF236" s="74"/>
      <c r="CG236" s="74"/>
      <c r="CH236" s="74"/>
      <c r="CI236" s="74"/>
      <c r="CJ236" s="74"/>
      <c r="CK236" s="74"/>
      <c r="CL236" s="74"/>
      <c r="CM236" s="74"/>
      <c r="CN236" s="74"/>
      <c r="CO236" s="74"/>
      <c r="CP236" s="74"/>
      <c r="CQ236" s="74"/>
      <c r="CR236" s="74"/>
      <c r="CS236" s="74"/>
      <c r="CT236" s="74"/>
      <c r="CU236" s="74"/>
      <c r="CV236" s="74"/>
      <c r="CW236" s="74"/>
      <c r="CX236" s="74"/>
      <c r="CY236" s="74"/>
      <c r="CZ236" s="74"/>
      <c r="DA236" s="74"/>
      <c r="DB236" s="74"/>
      <c r="DC236" s="74"/>
      <c r="DD236" s="74"/>
      <c r="DE236" s="74"/>
      <c r="DF236" s="74"/>
      <c r="DG236" s="74"/>
      <c r="DH236" s="74"/>
      <c r="DI236" s="74"/>
      <c r="DJ236" s="74"/>
      <c r="DK236" s="74"/>
      <c r="DL236" s="74"/>
      <c r="DM236" s="74"/>
      <c r="DN236" s="74"/>
      <c r="DO236" s="74"/>
      <c r="DP236" s="74"/>
      <c r="DQ236" s="74"/>
      <c r="DR236" s="74"/>
      <c r="DS236" s="74"/>
      <c r="DT236" s="74"/>
      <c r="DU236" s="74"/>
      <c r="DV236" s="74"/>
      <c r="DW236" s="74"/>
      <c r="DX236" s="74"/>
      <c r="DY236" s="74"/>
      <c r="DZ236" s="74"/>
      <c r="EA236" s="74"/>
      <c r="EB236" s="74"/>
      <c r="EC236" s="74"/>
      <c r="ED236" s="74"/>
      <c r="EE236" s="74"/>
      <c r="EF236" s="74"/>
      <c r="EG236" s="74"/>
      <c r="EH236" s="74"/>
      <c r="EI236" s="74"/>
      <c r="EJ236" s="74"/>
      <c r="EK236" s="74"/>
      <c r="EL236" s="74"/>
      <c r="EM236" s="74"/>
      <c r="EN236" s="74"/>
      <c r="EO236" s="74"/>
      <c r="EP236" s="74"/>
      <c r="EQ236" s="74"/>
      <c r="ER236" s="74"/>
      <c r="ES236" s="74"/>
      <c r="ET236" s="83"/>
      <c r="EU236" s="83"/>
    </row>
    <row r="237" spans="1:151" s="45" customFormat="1" ht="18.75" customHeight="1" thickBot="1">
      <c r="A237" s="139"/>
      <c r="B237" s="67">
        <v>81</v>
      </c>
      <c r="C237" s="66" t="s">
        <v>222</v>
      </c>
      <c r="D237" s="66"/>
      <c r="E237" s="66"/>
      <c r="F237" s="307" t="s">
        <v>35</v>
      </c>
      <c r="G237" s="67" t="s">
        <v>16</v>
      </c>
      <c r="H237" s="93">
        <v>23</v>
      </c>
      <c r="I237" s="213"/>
      <c r="J237" s="66" t="s">
        <v>2294</v>
      </c>
      <c r="K237" s="93">
        <f t="shared" si="2"/>
        <v>0</v>
      </c>
      <c r="L237" s="66" t="s">
        <v>443</v>
      </c>
      <c r="M237" s="66" t="s">
        <v>223</v>
      </c>
      <c r="N237" s="195"/>
      <c r="ET237" s="73"/>
      <c r="EU237" s="73"/>
    </row>
    <row r="238" spans="1:151" s="45" customFormat="1" ht="18.75" customHeight="1" thickBot="1">
      <c r="A238" s="139"/>
      <c r="B238" s="67">
        <v>882</v>
      </c>
      <c r="C238" s="66" t="s">
        <v>687</v>
      </c>
      <c r="D238" s="66"/>
      <c r="E238" s="66"/>
      <c r="F238" s="307"/>
      <c r="G238" s="67" t="s">
        <v>15</v>
      </c>
      <c r="H238" s="93">
        <v>18.5</v>
      </c>
      <c r="I238" s="213"/>
      <c r="J238" s="66" t="s">
        <v>887</v>
      </c>
      <c r="K238" s="93">
        <f t="shared" si="2"/>
        <v>0</v>
      </c>
      <c r="L238" s="66" t="s">
        <v>688</v>
      </c>
      <c r="M238" s="66" t="s">
        <v>689</v>
      </c>
      <c r="N238" s="195"/>
    </row>
    <row r="239" spans="1:151" s="45" customFormat="1" ht="18.75" customHeight="1" thickBot="1">
      <c r="A239" s="139"/>
      <c r="B239" s="67">
        <v>389</v>
      </c>
      <c r="C239" s="66" t="s">
        <v>687</v>
      </c>
      <c r="D239" s="66"/>
      <c r="E239" s="66"/>
      <c r="F239" s="307"/>
      <c r="G239" s="67" t="s">
        <v>16</v>
      </c>
      <c r="H239" s="93">
        <v>26.5</v>
      </c>
      <c r="I239" s="213"/>
      <c r="J239" s="66" t="s">
        <v>1228</v>
      </c>
      <c r="K239" s="93">
        <f t="shared" si="2"/>
        <v>0</v>
      </c>
      <c r="L239" s="66" t="s">
        <v>739</v>
      </c>
      <c r="M239" s="66" t="s">
        <v>740</v>
      </c>
      <c r="N239" s="195"/>
    </row>
    <row r="240" spans="1:151" s="45" customFormat="1" ht="18.75" customHeight="1" thickBot="1">
      <c r="A240" s="139"/>
      <c r="B240" s="67">
        <v>94</v>
      </c>
      <c r="C240" s="66" t="s">
        <v>1787</v>
      </c>
      <c r="D240" s="66"/>
      <c r="E240" s="66"/>
      <c r="F240" s="307"/>
      <c r="G240" s="67" t="s">
        <v>16</v>
      </c>
      <c r="H240" s="93">
        <v>23</v>
      </c>
      <c r="I240" s="213"/>
      <c r="J240" s="66" t="s">
        <v>618</v>
      </c>
      <c r="K240" s="93">
        <f t="shared" si="2"/>
        <v>0</v>
      </c>
      <c r="L240" s="66" t="s">
        <v>1788</v>
      </c>
      <c r="M240" s="66" t="s">
        <v>1789</v>
      </c>
      <c r="N240" s="195"/>
    </row>
    <row r="241" spans="1:151" s="45" customFormat="1" ht="18.75" customHeight="1" thickBot="1">
      <c r="A241" s="139"/>
      <c r="B241" s="67">
        <v>593</v>
      </c>
      <c r="C241" s="66" t="s">
        <v>1004</v>
      </c>
      <c r="D241" s="66"/>
      <c r="E241" s="66"/>
      <c r="F241" s="307"/>
      <c r="G241" s="67" t="s">
        <v>16</v>
      </c>
      <c r="H241" s="116">
        <v>22.5</v>
      </c>
      <c r="I241" s="207">
        <v>17.5</v>
      </c>
      <c r="J241" s="66" t="s">
        <v>2044</v>
      </c>
      <c r="K241" s="93">
        <f t="shared" si="2"/>
        <v>0</v>
      </c>
      <c r="L241" s="66" t="s">
        <v>1005</v>
      </c>
      <c r="M241" s="66" t="s">
        <v>1006</v>
      </c>
      <c r="N241" s="195"/>
    </row>
    <row r="242" spans="1:151" s="45" customFormat="1" ht="18.75" customHeight="1" thickBot="1">
      <c r="A242" s="139"/>
      <c r="B242" s="67">
        <v>739</v>
      </c>
      <c r="C242" s="304" t="s">
        <v>803</v>
      </c>
      <c r="D242" s="66"/>
      <c r="E242" s="66"/>
      <c r="F242" s="307"/>
      <c r="G242" s="67" t="s">
        <v>16</v>
      </c>
      <c r="H242" s="116">
        <v>22.5</v>
      </c>
      <c r="I242" s="207">
        <v>17.5</v>
      </c>
      <c r="J242" s="66" t="s">
        <v>1131</v>
      </c>
      <c r="K242" s="93">
        <f t="shared" si="2"/>
        <v>0</v>
      </c>
      <c r="L242" s="66" t="s">
        <v>804</v>
      </c>
      <c r="M242" s="66" t="s">
        <v>750</v>
      </c>
      <c r="N242" s="195"/>
    </row>
    <row r="243" spans="1:151" s="45" customFormat="1" ht="18.75" customHeight="1" thickBot="1">
      <c r="A243" s="139"/>
      <c r="B243" s="67">
        <v>468</v>
      </c>
      <c r="C243" s="138" t="s">
        <v>1537</v>
      </c>
      <c r="D243" s="66"/>
      <c r="E243" s="66"/>
      <c r="F243" s="307" t="s">
        <v>35</v>
      </c>
      <c r="G243" s="67" t="s">
        <v>16</v>
      </c>
      <c r="H243" s="116">
        <v>22.5</v>
      </c>
      <c r="I243" s="207">
        <v>17.5</v>
      </c>
      <c r="J243" s="66" t="s">
        <v>1536</v>
      </c>
      <c r="K243" s="93">
        <f t="shared" si="2"/>
        <v>0</v>
      </c>
      <c r="L243" s="66" t="s">
        <v>1538</v>
      </c>
      <c r="M243" s="66" t="s">
        <v>1539</v>
      </c>
      <c r="N243" s="195"/>
    </row>
    <row r="244" spans="1:151" s="45" customFormat="1" ht="18.75" customHeight="1" thickBot="1">
      <c r="A244" s="139"/>
      <c r="B244" s="67">
        <v>253</v>
      </c>
      <c r="C244" s="66" t="s">
        <v>805</v>
      </c>
      <c r="D244" s="66"/>
      <c r="E244" s="66"/>
      <c r="F244" s="307" t="s">
        <v>35</v>
      </c>
      <c r="G244" s="67" t="s">
        <v>16</v>
      </c>
      <c r="H244" s="116">
        <v>22.5</v>
      </c>
      <c r="I244" s="207">
        <v>17.5</v>
      </c>
      <c r="J244" s="66" t="s">
        <v>1209</v>
      </c>
      <c r="K244" s="93">
        <f t="shared" si="2"/>
        <v>0</v>
      </c>
      <c r="L244" s="66" t="s">
        <v>806</v>
      </c>
      <c r="M244" s="66" t="s">
        <v>807</v>
      </c>
      <c r="N244" s="195"/>
    </row>
    <row r="245" spans="1:151" s="45" customFormat="1" ht="18.75" customHeight="1" thickBot="1">
      <c r="A245" s="139"/>
      <c r="B245" s="67">
        <v>176</v>
      </c>
      <c r="C245" s="66" t="s">
        <v>808</v>
      </c>
      <c r="D245" s="66"/>
      <c r="E245" s="66"/>
      <c r="F245" s="307" t="s">
        <v>35</v>
      </c>
      <c r="G245" s="67" t="s">
        <v>16</v>
      </c>
      <c r="H245" s="116">
        <v>22.5</v>
      </c>
      <c r="I245" s="207">
        <v>17.5</v>
      </c>
      <c r="J245" s="66" t="s">
        <v>1540</v>
      </c>
      <c r="K245" s="93">
        <f t="shared" si="2"/>
        <v>0</v>
      </c>
      <c r="L245" s="66" t="s">
        <v>809</v>
      </c>
      <c r="M245" s="66" t="s">
        <v>810</v>
      </c>
      <c r="N245" s="195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6"/>
      <c r="CP245" s="66"/>
      <c r="CQ245" s="66"/>
      <c r="CR245" s="66"/>
      <c r="CS245" s="66"/>
      <c r="CT245" s="66"/>
      <c r="CU245" s="66"/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5"/>
      <c r="EU245" s="65"/>
    </row>
    <row r="246" spans="1:151" s="45" customFormat="1" ht="18.75" customHeight="1" thickBot="1">
      <c r="A246" s="139"/>
      <c r="B246" s="67">
        <v>593</v>
      </c>
      <c r="C246" s="66" t="s">
        <v>1210</v>
      </c>
      <c r="D246" s="66"/>
      <c r="E246" s="66"/>
      <c r="F246" s="307" t="s">
        <v>35</v>
      </c>
      <c r="G246" s="67" t="s">
        <v>16</v>
      </c>
      <c r="H246" s="116">
        <v>22.5</v>
      </c>
      <c r="I246" s="207">
        <v>17.5</v>
      </c>
      <c r="J246" s="66" t="s">
        <v>2045</v>
      </c>
      <c r="K246" s="93">
        <f t="shared" si="2"/>
        <v>0</v>
      </c>
      <c r="L246" s="66" t="s">
        <v>1211</v>
      </c>
      <c r="M246" s="66" t="s">
        <v>1212</v>
      </c>
      <c r="N246" s="195"/>
    </row>
    <row r="247" spans="1:151" s="45" customFormat="1" ht="18.75" customHeight="1" thickBot="1">
      <c r="A247" s="139"/>
      <c r="B247" s="67">
        <v>297</v>
      </c>
      <c r="C247" s="304" t="s">
        <v>811</v>
      </c>
      <c r="D247" s="66"/>
      <c r="E247" s="66"/>
      <c r="F247" s="307"/>
      <c r="G247" s="67" t="s">
        <v>16</v>
      </c>
      <c r="H247" s="93">
        <v>31.75</v>
      </c>
      <c r="I247" s="213"/>
      <c r="J247" s="66" t="s">
        <v>1791</v>
      </c>
      <c r="K247" s="93">
        <f t="shared" ref="K247:K310" si="3">A247*H247</f>
        <v>0</v>
      </c>
      <c r="L247" s="66" t="s">
        <v>890</v>
      </c>
      <c r="M247" s="66" t="s">
        <v>848</v>
      </c>
      <c r="N247" s="195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6"/>
      <c r="CP247" s="66"/>
      <c r="CQ247" s="66"/>
      <c r="CR247" s="66"/>
      <c r="CS247" s="66"/>
      <c r="CT247" s="66"/>
      <c r="CU247" s="66"/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</row>
    <row r="248" spans="1:151" s="45" customFormat="1" ht="18.75" customHeight="1" thickBot="1">
      <c r="A248" s="139"/>
      <c r="B248" s="67">
        <v>235</v>
      </c>
      <c r="C248" s="66" t="s">
        <v>811</v>
      </c>
      <c r="D248" s="66"/>
      <c r="E248" s="66"/>
      <c r="F248" s="307"/>
      <c r="G248" s="67" t="s">
        <v>17</v>
      </c>
      <c r="H248" s="93">
        <v>58.5</v>
      </c>
      <c r="I248" s="213"/>
      <c r="J248" s="66" t="s">
        <v>1790</v>
      </c>
      <c r="K248" s="93">
        <f t="shared" si="3"/>
        <v>0</v>
      </c>
      <c r="L248" s="66" t="s">
        <v>812</v>
      </c>
      <c r="M248" s="66" t="s">
        <v>813</v>
      </c>
      <c r="N248" s="195"/>
    </row>
    <row r="249" spans="1:151" s="45" customFormat="1" ht="18.75" customHeight="1" thickBot="1">
      <c r="A249" s="139"/>
      <c r="B249" s="67">
        <v>25</v>
      </c>
      <c r="C249" s="66" t="s">
        <v>811</v>
      </c>
      <c r="D249" s="66"/>
      <c r="E249" s="66"/>
      <c r="F249" s="307"/>
      <c r="G249" s="67" t="s">
        <v>195</v>
      </c>
      <c r="H249" s="93">
        <v>73</v>
      </c>
      <c r="I249" s="213"/>
      <c r="J249" s="66" t="s">
        <v>2046</v>
      </c>
      <c r="K249" s="93">
        <f t="shared" si="3"/>
        <v>0</v>
      </c>
      <c r="L249" s="66" t="s">
        <v>2047</v>
      </c>
      <c r="M249" s="66" t="s">
        <v>2048</v>
      </c>
      <c r="N249" s="195"/>
    </row>
    <row r="250" spans="1:151" s="54" customFormat="1" ht="18.75" customHeight="1" thickBot="1">
      <c r="A250" s="139"/>
      <c r="B250" s="67">
        <v>25</v>
      </c>
      <c r="C250" s="66" t="s">
        <v>2049</v>
      </c>
      <c r="D250" s="66"/>
      <c r="E250" s="66"/>
      <c r="F250" s="307"/>
      <c r="G250" s="67" t="s">
        <v>16</v>
      </c>
      <c r="H250" s="93">
        <v>27</v>
      </c>
      <c r="I250" s="213"/>
      <c r="J250" s="66" t="s">
        <v>1342</v>
      </c>
      <c r="K250" s="93">
        <f t="shared" si="3"/>
        <v>0</v>
      </c>
      <c r="L250" s="66" t="s">
        <v>2050</v>
      </c>
      <c r="M250" s="66" t="s">
        <v>2051</v>
      </c>
      <c r="N250" s="195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6"/>
      <c r="CP250" s="66"/>
      <c r="CQ250" s="66"/>
      <c r="CR250" s="66"/>
      <c r="CS250" s="66"/>
      <c r="CT250" s="66"/>
      <c r="CU250" s="66"/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45"/>
      <c r="EU250" s="45"/>
    </row>
    <row r="251" spans="1:151" s="45" customFormat="1" ht="18.75" customHeight="1" thickBot="1">
      <c r="A251" s="139"/>
      <c r="B251" s="67">
        <v>20</v>
      </c>
      <c r="C251" s="66" t="s">
        <v>1213</v>
      </c>
      <c r="D251" s="66"/>
      <c r="E251" s="66"/>
      <c r="F251" s="307"/>
      <c r="G251" s="67" t="s">
        <v>16</v>
      </c>
      <c r="H251" s="93">
        <v>27</v>
      </c>
      <c r="I251" s="213"/>
      <c r="J251" s="66" t="s">
        <v>2052</v>
      </c>
      <c r="K251" s="93">
        <f t="shared" si="3"/>
        <v>0</v>
      </c>
      <c r="L251" s="66" t="s">
        <v>2053</v>
      </c>
      <c r="M251" s="66" t="s">
        <v>2054</v>
      </c>
      <c r="N251" s="195"/>
    </row>
    <row r="252" spans="1:151" s="45" customFormat="1" ht="18.75" customHeight="1" thickBot="1">
      <c r="A252" s="139"/>
      <c r="B252" s="67">
        <v>102</v>
      </c>
      <c r="C252" s="66" t="s">
        <v>1213</v>
      </c>
      <c r="D252" s="66"/>
      <c r="E252" s="66"/>
      <c r="F252" s="307"/>
      <c r="G252" s="67" t="s">
        <v>17</v>
      </c>
      <c r="H252" s="93">
        <v>47</v>
      </c>
      <c r="I252" s="213"/>
      <c r="J252" s="66" t="s">
        <v>617</v>
      </c>
      <c r="K252" s="93">
        <f t="shared" si="3"/>
        <v>0</v>
      </c>
      <c r="L252" s="66" t="s">
        <v>1214</v>
      </c>
      <c r="M252" s="66" t="s">
        <v>1215</v>
      </c>
      <c r="N252" s="195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6"/>
      <c r="CP252" s="66"/>
      <c r="CQ252" s="66"/>
      <c r="CR252" s="66"/>
      <c r="CS252" s="66"/>
      <c r="CT252" s="66"/>
      <c r="CU252" s="66"/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</row>
    <row r="253" spans="1:151" s="45" customFormat="1" ht="18.75" customHeight="1" thickBot="1">
      <c r="A253" s="139"/>
      <c r="B253" s="67">
        <v>20</v>
      </c>
      <c r="C253" s="66" t="s">
        <v>2055</v>
      </c>
      <c r="D253" s="66"/>
      <c r="E253" s="66"/>
      <c r="F253" s="307"/>
      <c r="G253" s="67" t="s">
        <v>16</v>
      </c>
      <c r="H253" s="93">
        <v>27</v>
      </c>
      <c r="I253" s="213"/>
      <c r="J253" s="66" t="s">
        <v>1176</v>
      </c>
      <c r="K253" s="93">
        <f t="shared" si="3"/>
        <v>0</v>
      </c>
      <c r="L253" s="66" t="s">
        <v>2056</v>
      </c>
      <c r="M253" s="66" t="s">
        <v>2057</v>
      </c>
      <c r="N253" s="195"/>
    </row>
    <row r="254" spans="1:151" s="45" customFormat="1" ht="18.75" customHeight="1" thickBot="1">
      <c r="A254" s="139"/>
      <c r="B254" s="67">
        <v>21</v>
      </c>
      <c r="C254" s="66" t="s">
        <v>2058</v>
      </c>
      <c r="D254" s="66"/>
      <c r="E254" s="66"/>
      <c r="F254" s="307"/>
      <c r="G254" s="67" t="s">
        <v>16</v>
      </c>
      <c r="H254" s="93">
        <v>27</v>
      </c>
      <c r="I254" s="213"/>
      <c r="J254" s="66" t="s">
        <v>2061</v>
      </c>
      <c r="K254" s="93">
        <f t="shared" si="3"/>
        <v>0</v>
      </c>
      <c r="L254" s="66" t="s">
        <v>2062</v>
      </c>
      <c r="M254" s="66" t="s">
        <v>2063</v>
      </c>
      <c r="N254" s="19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</row>
    <row r="255" spans="1:151" s="45" customFormat="1" ht="18.75" customHeight="1" thickBot="1">
      <c r="A255" s="139"/>
      <c r="B255" s="67">
        <v>20</v>
      </c>
      <c r="C255" s="66" t="s">
        <v>2058</v>
      </c>
      <c r="D255" s="66"/>
      <c r="E255" s="66"/>
      <c r="F255" s="307"/>
      <c r="G255" s="67" t="s">
        <v>17</v>
      </c>
      <c r="H255" s="93">
        <v>47</v>
      </c>
      <c r="I255" s="213"/>
      <c r="J255" s="66" t="s">
        <v>617</v>
      </c>
      <c r="K255" s="93">
        <f t="shared" si="3"/>
        <v>0</v>
      </c>
      <c r="L255" s="66" t="s">
        <v>2059</v>
      </c>
      <c r="M255" s="66" t="s">
        <v>2060</v>
      </c>
      <c r="N255" s="195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</row>
    <row r="256" spans="1:151" s="45" customFormat="1" ht="18.75" customHeight="1" thickBot="1">
      <c r="A256" s="139"/>
      <c r="B256" s="67">
        <v>60</v>
      </c>
      <c r="C256" s="66" t="s">
        <v>1541</v>
      </c>
      <c r="D256" s="66"/>
      <c r="E256" s="66"/>
      <c r="F256" s="307"/>
      <c r="G256" s="67" t="s">
        <v>17</v>
      </c>
      <c r="H256" s="93">
        <v>47.5</v>
      </c>
      <c r="I256" s="213"/>
      <c r="J256" s="66" t="s">
        <v>1792</v>
      </c>
      <c r="K256" s="93">
        <f t="shared" si="3"/>
        <v>0</v>
      </c>
      <c r="L256" s="66" t="s">
        <v>1542</v>
      </c>
      <c r="M256" s="66" t="s">
        <v>1543</v>
      </c>
      <c r="N256" s="195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6"/>
      <c r="CP256" s="66"/>
      <c r="CQ256" s="66"/>
      <c r="CR256" s="66"/>
      <c r="CS256" s="66"/>
      <c r="CT256" s="66"/>
      <c r="CU256" s="66"/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</row>
    <row r="257" spans="1:151" s="45" customFormat="1" ht="18.75" customHeight="1" thickBot="1">
      <c r="A257" s="139"/>
      <c r="B257" s="67">
        <v>358</v>
      </c>
      <c r="C257" s="66" t="s">
        <v>891</v>
      </c>
      <c r="D257" s="66"/>
      <c r="E257" s="66"/>
      <c r="F257" s="307"/>
      <c r="G257" s="67" t="s">
        <v>17</v>
      </c>
      <c r="H257" s="93">
        <v>47.5</v>
      </c>
      <c r="I257" s="213"/>
      <c r="J257" s="66" t="s">
        <v>1341</v>
      </c>
      <c r="K257" s="93">
        <f t="shared" si="3"/>
        <v>0</v>
      </c>
      <c r="L257" s="66" t="s">
        <v>892</v>
      </c>
      <c r="M257" s="66" t="s">
        <v>893</v>
      </c>
      <c r="N257" s="195"/>
    </row>
    <row r="258" spans="1:151" s="45" customFormat="1" ht="18.75" customHeight="1" thickBot="1">
      <c r="A258" s="139"/>
      <c r="B258" s="67">
        <v>255</v>
      </c>
      <c r="C258" s="66" t="s">
        <v>1007</v>
      </c>
      <c r="D258" s="66"/>
      <c r="E258" s="66"/>
      <c r="F258" s="307"/>
      <c r="G258" s="67" t="s">
        <v>17</v>
      </c>
      <c r="H258" s="93">
        <v>47.5</v>
      </c>
      <c r="I258" s="213"/>
      <c r="J258" s="66" t="s">
        <v>2064</v>
      </c>
      <c r="K258" s="93">
        <f t="shared" si="3"/>
        <v>0</v>
      </c>
      <c r="L258" s="66" t="s">
        <v>1008</v>
      </c>
      <c r="M258" s="66" t="s">
        <v>1009</v>
      </c>
      <c r="N258" s="195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</row>
    <row r="259" spans="1:151" s="45" customFormat="1" ht="18.75" customHeight="1" thickBot="1">
      <c r="A259" s="139"/>
      <c r="B259" s="67">
        <v>559</v>
      </c>
      <c r="C259" s="66" t="s">
        <v>224</v>
      </c>
      <c r="D259" s="66"/>
      <c r="E259" s="66"/>
      <c r="F259" s="307"/>
      <c r="G259" s="67" t="s">
        <v>15</v>
      </c>
      <c r="H259" s="93">
        <v>20.399999999999999</v>
      </c>
      <c r="I259" s="213"/>
      <c r="J259" s="66" t="s">
        <v>1342</v>
      </c>
      <c r="K259" s="93">
        <f t="shared" si="3"/>
        <v>0</v>
      </c>
      <c r="L259" s="66" t="s">
        <v>444</v>
      </c>
      <c r="M259" s="66" t="s">
        <v>46</v>
      </c>
      <c r="N259" s="195"/>
    </row>
    <row r="260" spans="1:151" s="45" customFormat="1" ht="18.75" customHeight="1" thickBot="1">
      <c r="A260" s="139"/>
      <c r="B260" s="67">
        <v>182</v>
      </c>
      <c r="C260" s="66" t="s">
        <v>225</v>
      </c>
      <c r="D260" s="66"/>
      <c r="E260" s="66"/>
      <c r="F260" s="307"/>
      <c r="G260" s="67" t="s">
        <v>15</v>
      </c>
      <c r="H260" s="93">
        <v>20.399999999999999</v>
      </c>
      <c r="I260" s="213"/>
      <c r="J260" s="66" t="s">
        <v>1342</v>
      </c>
      <c r="K260" s="93">
        <f t="shared" si="3"/>
        <v>0</v>
      </c>
      <c r="L260" s="66" t="s">
        <v>445</v>
      </c>
      <c r="M260" s="66" t="s">
        <v>226</v>
      </c>
      <c r="N260" s="195"/>
    </row>
    <row r="261" spans="1:151" ht="18.75" thickBot="1">
      <c r="A261" s="139"/>
      <c r="B261" s="67">
        <v>509</v>
      </c>
      <c r="C261" s="66" t="s">
        <v>1010</v>
      </c>
      <c r="D261" s="66"/>
      <c r="E261" s="66"/>
      <c r="F261" s="307"/>
      <c r="G261" s="67" t="s">
        <v>16</v>
      </c>
      <c r="H261" s="93">
        <v>27.5</v>
      </c>
      <c r="I261" s="213"/>
      <c r="J261" s="66" t="s">
        <v>1216</v>
      </c>
      <c r="K261" s="93">
        <f t="shared" si="3"/>
        <v>0</v>
      </c>
      <c r="L261" s="66" t="s">
        <v>1011</v>
      </c>
      <c r="M261" s="66" t="s">
        <v>1012</v>
      </c>
      <c r="N261" s="19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</row>
    <row r="262" spans="1:151" ht="18.75" thickBot="1">
      <c r="A262" s="139"/>
      <c r="B262" s="67">
        <v>597</v>
      </c>
      <c r="C262" s="66" t="s">
        <v>1010</v>
      </c>
      <c r="D262" s="66"/>
      <c r="E262" s="66"/>
      <c r="F262" s="307"/>
      <c r="G262" s="67" t="s">
        <v>17</v>
      </c>
      <c r="H262" s="93">
        <v>47.5</v>
      </c>
      <c r="I262" s="213"/>
      <c r="J262" s="66" t="s">
        <v>2300</v>
      </c>
      <c r="K262" s="93">
        <f t="shared" si="3"/>
        <v>0</v>
      </c>
      <c r="L262" s="66" t="s">
        <v>1013</v>
      </c>
      <c r="M262" s="66" t="s">
        <v>1014</v>
      </c>
      <c r="N262" s="19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</row>
    <row r="263" spans="1:151" ht="18.75" thickBot="1">
      <c r="A263" s="139"/>
      <c r="B263" s="67">
        <v>925</v>
      </c>
      <c r="C263" s="66" t="s">
        <v>1015</v>
      </c>
      <c r="D263" s="66"/>
      <c r="E263" s="66"/>
      <c r="F263" s="307"/>
      <c r="G263" s="67" t="s">
        <v>16</v>
      </c>
      <c r="H263" s="93">
        <v>27.5</v>
      </c>
      <c r="I263" s="213"/>
      <c r="J263" s="66" t="s">
        <v>1544</v>
      </c>
      <c r="K263" s="93">
        <f t="shared" si="3"/>
        <v>0</v>
      </c>
      <c r="L263" s="66" t="s">
        <v>1018</v>
      </c>
      <c r="M263" s="66" t="s">
        <v>1019</v>
      </c>
      <c r="N263" s="19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</row>
    <row r="264" spans="1:151" ht="18.75" thickBot="1">
      <c r="A264" s="139"/>
      <c r="B264" s="67">
        <v>354</v>
      </c>
      <c r="C264" s="66" t="s">
        <v>1015</v>
      </c>
      <c r="D264" s="66"/>
      <c r="E264" s="66"/>
      <c r="F264" s="307"/>
      <c r="G264" s="67" t="s">
        <v>17</v>
      </c>
      <c r="H264" s="93">
        <v>47.5</v>
      </c>
      <c r="I264" s="213"/>
      <c r="J264" s="66" t="s">
        <v>1217</v>
      </c>
      <c r="K264" s="93">
        <f t="shared" si="3"/>
        <v>0</v>
      </c>
      <c r="L264" s="66" t="s">
        <v>1016</v>
      </c>
      <c r="M264" s="66" t="s">
        <v>1017</v>
      </c>
      <c r="N264" s="19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</row>
    <row r="265" spans="1:151" ht="18.75" thickBot="1">
      <c r="A265" s="139"/>
      <c r="B265" s="67">
        <v>140</v>
      </c>
      <c r="C265" s="66" t="s">
        <v>1793</v>
      </c>
      <c r="D265" s="66"/>
      <c r="E265" s="66"/>
      <c r="F265" s="307"/>
      <c r="G265" s="67" t="s">
        <v>16</v>
      </c>
      <c r="H265" s="93">
        <v>27.5</v>
      </c>
      <c r="I265" s="213"/>
      <c r="J265" s="66" t="s">
        <v>1322</v>
      </c>
      <c r="K265" s="93">
        <f t="shared" si="3"/>
        <v>0</v>
      </c>
      <c r="L265" s="66" t="s">
        <v>1796</v>
      </c>
      <c r="M265" s="66" t="s">
        <v>1797</v>
      </c>
      <c r="N265" s="19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</row>
    <row r="266" spans="1:151" ht="18.75" thickBot="1">
      <c r="A266" s="139"/>
      <c r="B266" s="67">
        <v>35</v>
      </c>
      <c r="C266" s="66" t="s">
        <v>1793</v>
      </c>
      <c r="D266" s="66"/>
      <c r="E266" s="66"/>
      <c r="F266" s="307"/>
      <c r="G266" s="67" t="s">
        <v>17</v>
      </c>
      <c r="H266" s="93">
        <v>47.5</v>
      </c>
      <c r="I266" s="213"/>
      <c r="J266" s="66" t="s">
        <v>1969</v>
      </c>
      <c r="K266" s="93">
        <f t="shared" si="3"/>
        <v>0</v>
      </c>
      <c r="L266" s="66" t="s">
        <v>1794</v>
      </c>
      <c r="M266" s="66" t="s">
        <v>1795</v>
      </c>
      <c r="N266" s="195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45"/>
      <c r="EU266" s="45"/>
    </row>
    <row r="267" spans="1:151" ht="18.75" thickBot="1">
      <c r="A267" s="139"/>
      <c r="B267" s="67">
        <v>975</v>
      </c>
      <c r="C267" s="66" t="s">
        <v>1545</v>
      </c>
      <c r="D267" s="66"/>
      <c r="E267" s="66"/>
      <c r="F267" s="307"/>
      <c r="G267" s="67" t="s">
        <v>16</v>
      </c>
      <c r="H267" s="93">
        <v>27.5</v>
      </c>
      <c r="I267" s="213"/>
      <c r="J267" s="66" t="s">
        <v>935</v>
      </c>
      <c r="K267" s="93">
        <f t="shared" si="3"/>
        <v>0</v>
      </c>
      <c r="L267" s="66" t="s">
        <v>1548</v>
      </c>
      <c r="M267" s="66" t="s">
        <v>1549</v>
      </c>
      <c r="N267" s="195"/>
    </row>
    <row r="268" spans="1:151" s="45" customFormat="1" ht="18.75" customHeight="1" thickBot="1">
      <c r="A268" s="139"/>
      <c r="B268" s="67">
        <v>120</v>
      </c>
      <c r="C268" s="66" t="s">
        <v>1545</v>
      </c>
      <c r="D268" s="66"/>
      <c r="E268" s="66"/>
      <c r="F268" s="307"/>
      <c r="G268" s="67" t="s">
        <v>17</v>
      </c>
      <c r="H268" s="93">
        <v>47.5</v>
      </c>
      <c r="I268" s="213"/>
      <c r="J268" s="66" t="s">
        <v>1148</v>
      </c>
      <c r="K268" s="93">
        <f t="shared" si="3"/>
        <v>0</v>
      </c>
      <c r="L268" s="66" t="s">
        <v>1546</v>
      </c>
      <c r="M268" s="66" t="s">
        <v>1547</v>
      </c>
      <c r="N268" s="195"/>
    </row>
    <row r="269" spans="1:151" s="129" customFormat="1" ht="18.75" customHeight="1" thickBot="1">
      <c r="A269" s="139"/>
      <c r="B269" s="67">
        <v>36</v>
      </c>
      <c r="C269" s="66" t="s">
        <v>1550</v>
      </c>
      <c r="D269" s="66"/>
      <c r="E269" s="66"/>
      <c r="F269" s="307"/>
      <c r="G269" s="67" t="s">
        <v>1344</v>
      </c>
      <c r="H269" s="93">
        <v>89.9</v>
      </c>
      <c r="I269" s="213"/>
      <c r="J269" s="66" t="s">
        <v>2065</v>
      </c>
      <c r="K269" s="93">
        <f t="shared" si="3"/>
        <v>0</v>
      </c>
      <c r="L269" s="66" t="s">
        <v>1551</v>
      </c>
      <c r="M269" s="66" t="s">
        <v>1552</v>
      </c>
      <c r="N269" s="19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</row>
    <row r="270" spans="1:151" s="129" customFormat="1" ht="18.75" customHeight="1" thickBot="1">
      <c r="A270" s="139"/>
      <c r="B270" s="67">
        <v>85</v>
      </c>
      <c r="C270" s="66" t="s">
        <v>1550</v>
      </c>
      <c r="D270" s="66"/>
      <c r="E270" s="66"/>
      <c r="F270" s="307"/>
      <c r="G270" s="67" t="s">
        <v>16</v>
      </c>
      <c r="H270" s="93">
        <v>27.5</v>
      </c>
      <c r="I270" s="213"/>
      <c r="J270" s="66" t="s">
        <v>935</v>
      </c>
      <c r="K270" s="93">
        <f t="shared" si="3"/>
        <v>0</v>
      </c>
      <c r="L270" s="66" t="s">
        <v>1798</v>
      </c>
      <c r="M270" s="66" t="s">
        <v>1799</v>
      </c>
      <c r="N270" s="19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</row>
    <row r="271" spans="1:151" s="45" customFormat="1" ht="18.75" customHeight="1" thickBot="1">
      <c r="A271" s="139"/>
      <c r="B271" s="67">
        <v>135</v>
      </c>
      <c r="C271" s="66" t="s">
        <v>1550</v>
      </c>
      <c r="D271" s="66"/>
      <c r="E271" s="66"/>
      <c r="F271" s="307"/>
      <c r="G271" s="67" t="s">
        <v>17</v>
      </c>
      <c r="H271" s="93">
        <v>47.5</v>
      </c>
      <c r="I271" s="213"/>
      <c r="J271" s="66" t="s">
        <v>1728</v>
      </c>
      <c r="K271" s="93">
        <f t="shared" si="3"/>
        <v>0</v>
      </c>
      <c r="L271" s="66" t="s">
        <v>1800</v>
      </c>
      <c r="M271" s="66" t="s">
        <v>1801</v>
      </c>
      <c r="N271" s="195"/>
    </row>
    <row r="272" spans="1:151" s="65" customFormat="1" ht="18.75" customHeight="1" thickBot="1">
      <c r="A272" s="139"/>
      <c r="B272" s="67">
        <v>574</v>
      </c>
      <c r="C272" s="66" t="s">
        <v>1343</v>
      </c>
      <c r="D272" s="66"/>
      <c r="E272" s="66"/>
      <c r="F272" s="307"/>
      <c r="G272" s="67" t="s">
        <v>1344</v>
      </c>
      <c r="H272" s="93">
        <v>89.9</v>
      </c>
      <c r="I272" s="213"/>
      <c r="J272" s="66" t="s">
        <v>1345</v>
      </c>
      <c r="K272" s="93">
        <f t="shared" si="3"/>
        <v>0</v>
      </c>
      <c r="L272" s="66" t="s">
        <v>1346</v>
      </c>
      <c r="M272" s="66" t="s">
        <v>1347</v>
      </c>
      <c r="N272" s="19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</row>
    <row r="273" spans="1:151" s="65" customFormat="1" ht="18.75" customHeight="1" thickBot="1">
      <c r="A273" s="139"/>
      <c r="B273" s="67">
        <v>758</v>
      </c>
      <c r="C273" s="66" t="s">
        <v>1348</v>
      </c>
      <c r="D273" s="66"/>
      <c r="E273" s="66"/>
      <c r="F273" s="307"/>
      <c r="G273" s="67" t="s">
        <v>1344</v>
      </c>
      <c r="H273" s="93">
        <v>89.9</v>
      </c>
      <c r="I273" s="213"/>
      <c r="J273" s="66" t="s">
        <v>1345</v>
      </c>
      <c r="K273" s="93">
        <f t="shared" si="3"/>
        <v>0</v>
      </c>
      <c r="L273" s="66" t="s">
        <v>1349</v>
      </c>
      <c r="M273" s="66" t="s">
        <v>1350</v>
      </c>
      <c r="N273" s="19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</row>
    <row r="274" spans="1:151" s="65" customFormat="1" ht="18.75" customHeight="1" thickBot="1">
      <c r="A274" s="139"/>
      <c r="B274" s="67">
        <v>44</v>
      </c>
      <c r="C274" s="66" t="s">
        <v>1348</v>
      </c>
      <c r="D274" s="66"/>
      <c r="E274" s="66"/>
      <c r="F274" s="307"/>
      <c r="G274" s="67" t="s">
        <v>17</v>
      </c>
      <c r="H274" s="93">
        <v>47.5</v>
      </c>
      <c r="I274" s="213"/>
      <c r="J274" s="66" t="s">
        <v>1970</v>
      </c>
      <c r="K274" s="93">
        <f t="shared" si="3"/>
        <v>0</v>
      </c>
      <c r="L274" s="66" t="s">
        <v>1802</v>
      </c>
      <c r="M274" s="66" t="s">
        <v>1803</v>
      </c>
      <c r="N274" s="19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</row>
    <row r="275" spans="1:151" s="65" customFormat="1" ht="18.75" customHeight="1" thickBot="1">
      <c r="A275" s="139"/>
      <c r="B275" s="67">
        <v>491</v>
      </c>
      <c r="C275" s="66" t="s">
        <v>690</v>
      </c>
      <c r="D275" s="66"/>
      <c r="E275" s="66"/>
      <c r="F275" s="307"/>
      <c r="G275" s="67" t="s">
        <v>16</v>
      </c>
      <c r="H275" s="93">
        <v>16.899999999999999</v>
      </c>
      <c r="I275" s="213"/>
      <c r="J275" s="66" t="s">
        <v>1804</v>
      </c>
      <c r="K275" s="93">
        <f t="shared" si="3"/>
        <v>0</v>
      </c>
      <c r="L275" s="66" t="s">
        <v>691</v>
      </c>
      <c r="M275" s="66" t="s">
        <v>692</v>
      </c>
      <c r="N275" s="195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4"/>
      <c r="CP275" s="54"/>
      <c r="CQ275" s="54"/>
      <c r="CR275" s="54"/>
      <c r="CS275" s="54"/>
      <c r="CT275" s="54"/>
      <c r="CU275" s="54"/>
      <c r="CV275" s="54"/>
      <c r="CW275" s="54"/>
      <c r="CX275" s="54"/>
      <c r="CY275" s="54"/>
      <c r="CZ275" s="54"/>
      <c r="DA275" s="54"/>
      <c r="DB275" s="54"/>
      <c r="DC275" s="54"/>
      <c r="DD275" s="54"/>
      <c r="DE275" s="54"/>
      <c r="DF275" s="54"/>
      <c r="DG275" s="54"/>
      <c r="DH275" s="54"/>
      <c r="DI275" s="54"/>
      <c r="DJ275" s="54"/>
      <c r="DK275" s="54"/>
      <c r="DL275" s="54"/>
      <c r="DM275" s="54"/>
      <c r="DN275" s="54"/>
      <c r="DO275" s="54"/>
      <c r="DP275" s="54"/>
      <c r="DQ275" s="54"/>
      <c r="DR275" s="54"/>
      <c r="DS275" s="54"/>
      <c r="DT275" s="54"/>
      <c r="DU275" s="54"/>
      <c r="DV275" s="54"/>
      <c r="DW275" s="54"/>
      <c r="DX275" s="54"/>
      <c r="DY275" s="54"/>
      <c r="DZ275" s="54"/>
      <c r="EA275" s="54"/>
      <c r="EB275" s="54"/>
      <c r="EC275" s="54"/>
      <c r="ED275" s="54"/>
      <c r="EE275" s="54"/>
      <c r="EF275" s="54"/>
      <c r="EG275" s="54"/>
      <c r="EH275" s="54"/>
      <c r="EI275" s="54"/>
      <c r="EJ275" s="54"/>
      <c r="EK275" s="54"/>
      <c r="EL275" s="54"/>
      <c r="EM275" s="54"/>
      <c r="EN275" s="54"/>
      <c r="EO275" s="54"/>
      <c r="EP275" s="54"/>
      <c r="EQ275" s="54"/>
      <c r="ER275" s="54"/>
      <c r="ES275" s="54"/>
      <c r="ET275" s="45"/>
      <c r="EU275" s="45"/>
    </row>
    <row r="276" spans="1:151" s="65" customFormat="1" ht="18.75" customHeight="1" thickBot="1">
      <c r="A276" s="139"/>
      <c r="B276" s="67">
        <v>122</v>
      </c>
      <c r="C276" s="66" t="s">
        <v>693</v>
      </c>
      <c r="D276" s="66"/>
      <c r="E276" s="66"/>
      <c r="F276" s="307"/>
      <c r="G276" s="67" t="s">
        <v>16</v>
      </c>
      <c r="H276" s="93">
        <v>16.899999999999999</v>
      </c>
      <c r="I276" s="213"/>
      <c r="J276" s="66" t="s">
        <v>1804</v>
      </c>
      <c r="K276" s="93">
        <f t="shared" si="3"/>
        <v>0</v>
      </c>
      <c r="L276" s="66" t="s">
        <v>694</v>
      </c>
      <c r="M276" s="66" t="s">
        <v>695</v>
      </c>
      <c r="N276" s="19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</row>
    <row r="277" spans="1:151" s="65" customFormat="1" ht="18.75" customHeight="1" thickBot="1">
      <c r="A277" s="139"/>
      <c r="B277" s="67">
        <v>530</v>
      </c>
      <c r="C277" s="304" t="s">
        <v>1351</v>
      </c>
      <c r="D277" s="66"/>
      <c r="E277" s="66"/>
      <c r="F277" s="307"/>
      <c r="G277" s="67" t="s">
        <v>16</v>
      </c>
      <c r="H277" s="93">
        <v>19.899999999999999</v>
      </c>
      <c r="I277" s="213"/>
      <c r="J277" s="66" t="s">
        <v>1553</v>
      </c>
      <c r="K277" s="93">
        <f t="shared" si="3"/>
        <v>0</v>
      </c>
      <c r="L277" s="66" t="s">
        <v>1352</v>
      </c>
      <c r="M277" s="66" t="s">
        <v>1353</v>
      </c>
      <c r="N277" s="19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</row>
    <row r="278" spans="1:151" s="130" customFormat="1" ht="18.75" customHeight="1" thickBot="1">
      <c r="A278" s="139"/>
      <c r="B278" s="67">
        <v>110</v>
      </c>
      <c r="C278" s="66" t="s">
        <v>1446</v>
      </c>
      <c r="D278" s="66"/>
      <c r="E278" s="66"/>
      <c r="F278" s="307"/>
      <c r="G278" s="67" t="s">
        <v>195</v>
      </c>
      <c r="H278" s="93">
        <v>70</v>
      </c>
      <c r="I278" s="213" t="s">
        <v>1479</v>
      </c>
      <c r="J278" s="66" t="s">
        <v>1498</v>
      </c>
      <c r="K278" s="93">
        <f t="shared" si="3"/>
        <v>0</v>
      </c>
      <c r="L278" s="66" t="s">
        <v>1447</v>
      </c>
      <c r="M278" s="66" t="s">
        <v>1448</v>
      </c>
      <c r="N278" s="19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</row>
    <row r="279" spans="1:151" s="65" customFormat="1" ht="18.75" customHeight="1" thickBot="1">
      <c r="A279" s="139"/>
      <c r="B279" s="67">
        <v>232</v>
      </c>
      <c r="C279" s="304" t="s">
        <v>230</v>
      </c>
      <c r="D279" s="66"/>
      <c r="E279" s="66"/>
      <c r="F279" s="307"/>
      <c r="G279" s="67" t="s">
        <v>16</v>
      </c>
      <c r="H279" s="93">
        <v>17.5</v>
      </c>
      <c r="I279" s="213"/>
      <c r="J279" s="66" t="s">
        <v>1554</v>
      </c>
      <c r="K279" s="93">
        <f t="shared" si="3"/>
        <v>0</v>
      </c>
      <c r="L279" s="66" t="s">
        <v>446</v>
      </c>
      <c r="M279" s="66" t="s">
        <v>48</v>
      </c>
      <c r="N279" s="19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</row>
    <row r="280" spans="1:151" s="65" customFormat="1" ht="18.75" customHeight="1" thickBot="1">
      <c r="A280" s="139"/>
      <c r="B280" s="67">
        <v>532</v>
      </c>
      <c r="C280" s="138" t="s">
        <v>1020</v>
      </c>
      <c r="D280" s="66"/>
      <c r="E280" s="66"/>
      <c r="F280" s="307" t="s">
        <v>35</v>
      </c>
      <c r="G280" s="67" t="s">
        <v>16</v>
      </c>
      <c r="H280" s="93">
        <v>20.75</v>
      </c>
      <c r="I280" s="213"/>
      <c r="J280" s="66" t="s">
        <v>1555</v>
      </c>
      <c r="K280" s="93">
        <f t="shared" si="3"/>
        <v>0</v>
      </c>
      <c r="L280" s="66" t="s">
        <v>1021</v>
      </c>
      <c r="M280" s="66" t="s">
        <v>1022</v>
      </c>
      <c r="N280" s="195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</row>
    <row r="281" spans="1:151" s="65" customFormat="1" ht="18.75" customHeight="1" thickBot="1">
      <c r="A281" s="139"/>
      <c r="B281" s="67">
        <v>350</v>
      </c>
      <c r="C281" s="304" t="s">
        <v>1556</v>
      </c>
      <c r="D281" s="66"/>
      <c r="E281" s="66"/>
      <c r="F281" s="307" t="s">
        <v>35</v>
      </c>
      <c r="G281" s="67" t="s">
        <v>16</v>
      </c>
      <c r="H281" s="93">
        <v>20.75</v>
      </c>
      <c r="I281" s="213"/>
      <c r="J281" s="66" t="s">
        <v>2066</v>
      </c>
      <c r="K281" s="93">
        <f t="shared" si="3"/>
        <v>0</v>
      </c>
      <c r="L281" s="66" t="s">
        <v>1557</v>
      </c>
      <c r="M281" s="66" t="s">
        <v>1558</v>
      </c>
      <c r="N281" s="19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</row>
    <row r="282" spans="1:151" s="130" customFormat="1" ht="18.75" customHeight="1" thickBot="1">
      <c r="A282" s="139"/>
      <c r="B282" s="67">
        <v>891</v>
      </c>
      <c r="C282" s="66" t="s">
        <v>231</v>
      </c>
      <c r="D282" s="66"/>
      <c r="E282" s="66"/>
      <c r="F282" s="307" t="s">
        <v>35</v>
      </c>
      <c r="G282" s="67" t="s">
        <v>16</v>
      </c>
      <c r="H282" s="93">
        <v>20.75</v>
      </c>
      <c r="I282" s="213"/>
      <c r="J282" s="66" t="s">
        <v>1555</v>
      </c>
      <c r="K282" s="93">
        <f t="shared" si="3"/>
        <v>0</v>
      </c>
      <c r="L282" s="66" t="s">
        <v>447</v>
      </c>
      <c r="M282" s="66" t="s">
        <v>113</v>
      </c>
      <c r="N282" s="19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</row>
    <row r="283" spans="1:151" s="65" customFormat="1" ht="18.75" customHeight="1" thickBot="1">
      <c r="A283" s="139"/>
      <c r="B283" s="67">
        <v>2067</v>
      </c>
      <c r="C283" s="304" t="s">
        <v>232</v>
      </c>
      <c r="D283" s="66"/>
      <c r="E283" s="66"/>
      <c r="F283" s="307"/>
      <c r="G283" s="67" t="s">
        <v>16</v>
      </c>
      <c r="H283" s="93">
        <v>17.5</v>
      </c>
      <c r="I283" s="213"/>
      <c r="J283" s="66" t="s">
        <v>1151</v>
      </c>
      <c r="K283" s="93">
        <f t="shared" si="3"/>
        <v>0</v>
      </c>
      <c r="L283" s="66" t="s">
        <v>448</v>
      </c>
      <c r="M283" s="66" t="s">
        <v>233</v>
      </c>
      <c r="N283" s="19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</row>
    <row r="284" spans="1:151" s="65" customFormat="1" ht="18.75" customHeight="1" thickBot="1">
      <c r="A284" s="139"/>
      <c r="B284" s="67">
        <v>4063</v>
      </c>
      <c r="C284" s="304" t="s">
        <v>234</v>
      </c>
      <c r="D284" s="66"/>
      <c r="E284" s="66"/>
      <c r="F284" s="307"/>
      <c r="G284" s="67" t="s">
        <v>16</v>
      </c>
      <c r="H284" s="93">
        <v>17.5</v>
      </c>
      <c r="I284" s="213"/>
      <c r="J284" s="66" t="s">
        <v>1156</v>
      </c>
      <c r="K284" s="93">
        <f t="shared" si="3"/>
        <v>0</v>
      </c>
      <c r="L284" s="66" t="s">
        <v>449</v>
      </c>
      <c r="M284" s="66" t="s">
        <v>235</v>
      </c>
      <c r="N284" s="19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</row>
    <row r="285" spans="1:151" s="65" customFormat="1" ht="18.75" customHeight="1" thickBot="1">
      <c r="A285" s="139"/>
      <c r="B285" s="67">
        <v>178</v>
      </c>
      <c r="C285" s="66" t="s">
        <v>1218</v>
      </c>
      <c r="D285" s="66"/>
      <c r="E285" s="66"/>
      <c r="F285" s="307"/>
      <c r="G285" s="67" t="s">
        <v>16</v>
      </c>
      <c r="H285" s="93">
        <v>17.5</v>
      </c>
      <c r="I285" s="213"/>
      <c r="J285" s="66" t="s">
        <v>1307</v>
      </c>
      <c r="K285" s="93">
        <f t="shared" si="3"/>
        <v>0</v>
      </c>
      <c r="L285" s="66" t="s">
        <v>1219</v>
      </c>
      <c r="M285" s="66" t="s">
        <v>1220</v>
      </c>
      <c r="N285" s="19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</row>
    <row r="286" spans="1:151" s="130" customFormat="1" ht="18.75" thickBot="1">
      <c r="A286" s="139"/>
      <c r="B286" s="67">
        <v>670</v>
      </c>
      <c r="C286" s="66" t="s">
        <v>236</v>
      </c>
      <c r="D286" s="66"/>
      <c r="E286" s="66"/>
      <c r="F286" s="307"/>
      <c r="G286" s="67" t="s">
        <v>16</v>
      </c>
      <c r="H286" s="93">
        <v>17.5</v>
      </c>
      <c r="I286" s="213"/>
      <c r="J286" s="66" t="s">
        <v>1151</v>
      </c>
      <c r="K286" s="93">
        <f t="shared" si="3"/>
        <v>0</v>
      </c>
      <c r="L286" s="66" t="s">
        <v>450</v>
      </c>
      <c r="M286" s="66" t="s">
        <v>49</v>
      </c>
      <c r="N286" s="19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</row>
    <row r="287" spans="1:151" s="130" customFormat="1" ht="18.75" customHeight="1" thickBot="1">
      <c r="A287" s="139"/>
      <c r="B287" s="67">
        <v>112</v>
      </c>
      <c r="C287" s="66" t="s">
        <v>1221</v>
      </c>
      <c r="D287" s="66"/>
      <c r="E287" s="66"/>
      <c r="F287" s="307"/>
      <c r="G287" s="67" t="s">
        <v>16</v>
      </c>
      <c r="H287" s="93">
        <v>17.5</v>
      </c>
      <c r="I287" s="213"/>
      <c r="J287" s="66" t="s">
        <v>1805</v>
      </c>
      <c r="K287" s="93">
        <f t="shared" si="3"/>
        <v>0</v>
      </c>
      <c r="L287" s="66" t="s">
        <v>1222</v>
      </c>
      <c r="M287" s="66" t="s">
        <v>1223</v>
      </c>
      <c r="N287" s="19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</row>
    <row r="288" spans="1:151" s="65" customFormat="1" ht="18.75" customHeight="1" thickBot="1">
      <c r="A288" s="139"/>
      <c r="B288" s="67">
        <v>834</v>
      </c>
      <c r="C288" s="304" t="s">
        <v>227</v>
      </c>
      <c r="D288" s="66"/>
      <c r="E288" s="66"/>
      <c r="F288" s="307"/>
      <c r="G288" s="67" t="s">
        <v>16</v>
      </c>
      <c r="H288" s="93">
        <v>17.5</v>
      </c>
      <c r="I288" s="213"/>
      <c r="J288" s="66" t="s">
        <v>1156</v>
      </c>
      <c r="K288" s="93">
        <f t="shared" si="3"/>
        <v>0</v>
      </c>
      <c r="L288" s="66" t="s">
        <v>451</v>
      </c>
      <c r="M288" s="66" t="s">
        <v>47</v>
      </c>
      <c r="N288" s="195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</row>
    <row r="289" spans="1:151" ht="18.75" thickBot="1">
      <c r="A289" s="139"/>
      <c r="B289" s="67">
        <v>322</v>
      </c>
      <c r="C289" s="66" t="s">
        <v>228</v>
      </c>
      <c r="D289" s="66"/>
      <c r="E289" s="66"/>
      <c r="F289" s="307"/>
      <c r="G289" s="67" t="s">
        <v>16</v>
      </c>
      <c r="H289" s="93">
        <v>17.5</v>
      </c>
      <c r="I289" s="213"/>
      <c r="J289" s="66" t="s">
        <v>2067</v>
      </c>
      <c r="K289" s="93">
        <f t="shared" si="3"/>
        <v>0</v>
      </c>
      <c r="L289" s="66" t="s">
        <v>452</v>
      </c>
      <c r="M289" s="66" t="s">
        <v>229</v>
      </c>
      <c r="N289" s="19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</row>
    <row r="290" spans="1:151" s="65" customFormat="1" ht="18.75" customHeight="1" thickBot="1">
      <c r="A290" s="139"/>
      <c r="B290" s="67">
        <v>935</v>
      </c>
      <c r="C290" s="304" t="s">
        <v>1157</v>
      </c>
      <c r="D290" s="66"/>
      <c r="E290" s="66"/>
      <c r="F290" s="307"/>
      <c r="G290" s="67" t="s">
        <v>16</v>
      </c>
      <c r="H290" s="93">
        <v>17.25</v>
      </c>
      <c r="I290" s="213"/>
      <c r="J290" s="66" t="s">
        <v>1806</v>
      </c>
      <c r="K290" s="93">
        <f t="shared" si="3"/>
        <v>0</v>
      </c>
      <c r="L290" s="66" t="s">
        <v>1158</v>
      </c>
      <c r="M290" s="66" t="s">
        <v>1152</v>
      </c>
      <c r="N290" s="19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</row>
    <row r="291" spans="1:151" s="130" customFormat="1" ht="18.75" customHeight="1" thickBot="1">
      <c r="A291" s="139"/>
      <c r="B291" s="67">
        <v>96</v>
      </c>
      <c r="C291" s="66" t="s">
        <v>1473</v>
      </c>
      <c r="D291" s="66"/>
      <c r="E291" s="66"/>
      <c r="F291" s="307"/>
      <c r="G291" s="67" t="s">
        <v>16</v>
      </c>
      <c r="H291" s="93">
        <v>21.5</v>
      </c>
      <c r="I291" s="213" t="s">
        <v>1479</v>
      </c>
      <c r="J291" s="66" t="s">
        <v>1725</v>
      </c>
      <c r="K291" s="93">
        <f t="shared" si="3"/>
        <v>0</v>
      </c>
      <c r="L291" s="66" t="s">
        <v>1474</v>
      </c>
      <c r="M291" s="66" t="s">
        <v>1475</v>
      </c>
      <c r="N291" s="19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</row>
    <row r="292" spans="1:151" s="65" customFormat="1" ht="18.75" customHeight="1" thickBot="1">
      <c r="A292" s="139"/>
      <c r="B292" s="67">
        <v>40</v>
      </c>
      <c r="C292" s="66" t="s">
        <v>1224</v>
      </c>
      <c r="D292" s="66"/>
      <c r="E292" s="66"/>
      <c r="F292" s="307" t="s">
        <v>35</v>
      </c>
      <c r="G292" s="67" t="s">
        <v>16</v>
      </c>
      <c r="H292" s="93">
        <v>25.5</v>
      </c>
      <c r="I292" s="213"/>
      <c r="J292" s="66" t="s">
        <v>1807</v>
      </c>
      <c r="K292" s="93">
        <f t="shared" si="3"/>
        <v>0</v>
      </c>
      <c r="L292" s="66" t="s">
        <v>1225</v>
      </c>
      <c r="M292" s="66" t="s">
        <v>1226</v>
      </c>
      <c r="N292" s="19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</row>
    <row r="293" spans="1:151" s="65" customFormat="1" ht="18.75" customHeight="1" thickBot="1">
      <c r="A293" s="139"/>
      <c r="B293" s="67">
        <v>1302</v>
      </c>
      <c r="C293" s="66" t="s">
        <v>1023</v>
      </c>
      <c r="D293" s="66"/>
      <c r="E293" s="66"/>
      <c r="F293" s="307" t="s">
        <v>35</v>
      </c>
      <c r="G293" s="67" t="s">
        <v>16</v>
      </c>
      <c r="H293" s="93">
        <v>26.5</v>
      </c>
      <c r="I293" s="213"/>
      <c r="J293" s="66" t="s">
        <v>2044</v>
      </c>
      <c r="K293" s="93">
        <f t="shared" si="3"/>
        <v>0</v>
      </c>
      <c r="L293" s="66" t="s">
        <v>1024</v>
      </c>
      <c r="M293" s="66" t="s">
        <v>1025</v>
      </c>
      <c r="N293" s="19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</row>
    <row r="294" spans="1:151" s="65" customFormat="1" ht="18.75" customHeight="1" thickBot="1">
      <c r="A294" s="139"/>
      <c r="B294" s="67">
        <v>435</v>
      </c>
      <c r="C294" s="66" t="s">
        <v>237</v>
      </c>
      <c r="D294" s="66"/>
      <c r="E294" s="66"/>
      <c r="F294" s="307"/>
      <c r="G294" s="67" t="s">
        <v>16</v>
      </c>
      <c r="H294" s="93">
        <v>24</v>
      </c>
      <c r="I294" s="213"/>
      <c r="J294" s="66" t="s">
        <v>1808</v>
      </c>
      <c r="K294" s="93">
        <f t="shared" si="3"/>
        <v>0</v>
      </c>
      <c r="L294" s="66" t="s">
        <v>453</v>
      </c>
      <c r="M294" s="66" t="s">
        <v>50</v>
      </c>
      <c r="N294" s="195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</row>
    <row r="295" spans="1:151" s="65" customFormat="1" ht="18.75" customHeight="1" thickBot="1">
      <c r="A295" s="139"/>
      <c r="B295" s="67">
        <v>312</v>
      </c>
      <c r="C295" s="66" t="s">
        <v>237</v>
      </c>
      <c r="D295" s="66"/>
      <c r="E295" s="66"/>
      <c r="F295" s="307"/>
      <c r="G295" s="67" t="s">
        <v>195</v>
      </c>
      <c r="H295" s="93">
        <v>48</v>
      </c>
      <c r="I295" s="213"/>
      <c r="J295" s="66" t="s">
        <v>1808</v>
      </c>
      <c r="K295" s="93">
        <f t="shared" si="3"/>
        <v>0</v>
      </c>
      <c r="L295" s="66" t="s">
        <v>1559</v>
      </c>
      <c r="M295" s="66" t="s">
        <v>1560</v>
      </c>
      <c r="N295" s="19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</row>
    <row r="296" spans="1:151" s="130" customFormat="1" ht="18.75" customHeight="1" thickBot="1">
      <c r="A296" s="139"/>
      <c r="B296" s="67">
        <v>761</v>
      </c>
      <c r="C296" s="66" t="s">
        <v>714</v>
      </c>
      <c r="D296" s="66"/>
      <c r="E296" s="66"/>
      <c r="F296" s="307"/>
      <c r="G296" s="67" t="s">
        <v>15</v>
      </c>
      <c r="H296" s="93">
        <v>16.75</v>
      </c>
      <c r="I296" s="213"/>
      <c r="J296" s="66" t="s">
        <v>1561</v>
      </c>
      <c r="K296" s="93">
        <f t="shared" si="3"/>
        <v>0</v>
      </c>
      <c r="L296" s="66" t="s">
        <v>715</v>
      </c>
      <c r="M296" s="66" t="s">
        <v>716</v>
      </c>
      <c r="N296" s="195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</row>
    <row r="297" spans="1:151" s="65" customFormat="1" ht="18.75" customHeight="1" thickBot="1">
      <c r="A297" s="139"/>
      <c r="B297" s="67">
        <v>88</v>
      </c>
      <c r="C297" s="66" t="s">
        <v>2068</v>
      </c>
      <c r="D297" s="66"/>
      <c r="E297" s="66"/>
      <c r="F297" s="307" t="s">
        <v>35</v>
      </c>
      <c r="G297" s="67" t="s">
        <v>15</v>
      </c>
      <c r="H297" s="93">
        <v>18.5</v>
      </c>
      <c r="I297" s="213"/>
      <c r="J297" s="66" t="s">
        <v>2069</v>
      </c>
      <c r="K297" s="93">
        <f t="shared" si="3"/>
        <v>0</v>
      </c>
      <c r="L297" s="66" t="s">
        <v>2070</v>
      </c>
      <c r="M297" s="66" t="s">
        <v>2071</v>
      </c>
      <c r="N297" s="19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</row>
    <row r="298" spans="1:151" s="65" customFormat="1" ht="18.75" customHeight="1" thickBot="1">
      <c r="A298" s="139"/>
      <c r="B298" s="67">
        <v>223</v>
      </c>
      <c r="C298" s="66" t="s">
        <v>717</v>
      </c>
      <c r="D298" s="66"/>
      <c r="E298" s="66"/>
      <c r="F298" s="307"/>
      <c r="G298" s="67" t="s">
        <v>16</v>
      </c>
      <c r="H298" s="93">
        <v>25</v>
      </c>
      <c r="I298" s="213"/>
      <c r="J298" s="66" t="s">
        <v>1355</v>
      </c>
      <c r="K298" s="93">
        <f t="shared" si="3"/>
        <v>0</v>
      </c>
      <c r="L298" s="66" t="s">
        <v>718</v>
      </c>
      <c r="M298" s="66" t="s">
        <v>719</v>
      </c>
      <c r="N298" s="196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</row>
    <row r="299" spans="1:151" s="65" customFormat="1" ht="18.75" customHeight="1" thickBot="1">
      <c r="A299" s="139"/>
      <c r="B299" s="67">
        <v>320</v>
      </c>
      <c r="C299" s="66" t="s">
        <v>895</v>
      </c>
      <c r="D299" s="66"/>
      <c r="E299" s="66"/>
      <c r="F299" s="307"/>
      <c r="G299" s="67" t="s">
        <v>17</v>
      </c>
      <c r="H299" s="93">
        <v>36</v>
      </c>
      <c r="I299" s="213"/>
      <c r="J299" s="66" t="s">
        <v>1227</v>
      </c>
      <c r="K299" s="93">
        <f t="shared" si="3"/>
        <v>0</v>
      </c>
      <c r="L299" s="66" t="s">
        <v>896</v>
      </c>
      <c r="M299" s="66" t="s">
        <v>897</v>
      </c>
      <c r="N299" s="19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</row>
    <row r="300" spans="1:151" s="65" customFormat="1" ht="18.75" customHeight="1" thickBot="1">
      <c r="A300" s="139"/>
      <c r="B300" s="67">
        <v>501</v>
      </c>
      <c r="C300" s="66" t="s">
        <v>720</v>
      </c>
      <c r="D300" s="66"/>
      <c r="E300" s="66"/>
      <c r="F300" s="307"/>
      <c r="G300" s="67" t="s">
        <v>16</v>
      </c>
      <c r="H300" s="93">
        <v>21.25</v>
      </c>
      <c r="I300" s="213"/>
      <c r="J300" s="66" t="s">
        <v>814</v>
      </c>
      <c r="K300" s="93">
        <f t="shared" si="3"/>
        <v>0</v>
      </c>
      <c r="L300" s="66" t="s">
        <v>815</v>
      </c>
      <c r="M300" s="66" t="s">
        <v>816</v>
      </c>
      <c r="N300" s="195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4"/>
      <c r="CP300" s="54"/>
      <c r="CQ300" s="54"/>
      <c r="CR300" s="54"/>
      <c r="CS300" s="54"/>
      <c r="CT300" s="54"/>
      <c r="CU300" s="54"/>
      <c r="CV300" s="54"/>
      <c r="CW300" s="54"/>
      <c r="CX300" s="54"/>
      <c r="CY300" s="54"/>
      <c r="CZ300" s="54"/>
      <c r="DA300" s="54"/>
      <c r="DB300" s="54"/>
      <c r="DC300" s="54"/>
      <c r="DD300" s="54"/>
      <c r="DE300" s="54"/>
      <c r="DF300" s="54"/>
      <c r="DG300" s="54"/>
      <c r="DH300" s="54"/>
      <c r="DI300" s="54"/>
      <c r="DJ300" s="54"/>
      <c r="DK300" s="54"/>
      <c r="DL300" s="54"/>
      <c r="DM300" s="54"/>
      <c r="DN300" s="54"/>
      <c r="DO300" s="54"/>
      <c r="DP300" s="54"/>
      <c r="DQ300" s="54"/>
      <c r="DR300" s="54"/>
      <c r="DS300" s="54"/>
      <c r="DT300" s="54"/>
      <c r="DU300" s="54"/>
      <c r="DV300" s="54"/>
      <c r="DW300" s="54"/>
      <c r="DX300" s="54"/>
      <c r="DY300" s="54"/>
      <c r="DZ300" s="54"/>
      <c r="EA300" s="54"/>
      <c r="EB300" s="54"/>
      <c r="EC300" s="54"/>
      <c r="ED300" s="54"/>
      <c r="EE300" s="54"/>
      <c r="EF300" s="54"/>
      <c r="EG300" s="54"/>
      <c r="EH300" s="54"/>
      <c r="EI300" s="54"/>
      <c r="EJ300" s="54"/>
      <c r="EK300" s="54"/>
      <c r="EL300" s="54"/>
      <c r="EM300" s="54"/>
      <c r="EN300" s="54"/>
      <c r="EO300" s="54"/>
      <c r="EP300" s="54"/>
      <c r="EQ300" s="54"/>
      <c r="ER300" s="54"/>
      <c r="ES300" s="54"/>
      <c r="ET300" s="45"/>
      <c r="EU300" s="45"/>
    </row>
    <row r="301" spans="1:151" s="65" customFormat="1" ht="18.75" customHeight="1" thickBot="1">
      <c r="A301" s="139"/>
      <c r="B301" s="67">
        <v>1193</v>
      </c>
      <c r="C301" s="304" t="s">
        <v>720</v>
      </c>
      <c r="D301" s="66"/>
      <c r="E301" s="66"/>
      <c r="F301" s="307"/>
      <c r="G301" s="67" t="s">
        <v>17</v>
      </c>
      <c r="H301" s="93">
        <v>37</v>
      </c>
      <c r="I301" s="213"/>
      <c r="J301" s="66" t="s">
        <v>721</v>
      </c>
      <c r="K301" s="93">
        <f t="shared" si="3"/>
        <v>0</v>
      </c>
      <c r="L301" s="66" t="s">
        <v>722</v>
      </c>
      <c r="M301" s="66" t="s">
        <v>723</v>
      </c>
      <c r="N301" s="19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</row>
    <row r="302" spans="1:151" s="65" customFormat="1" ht="18" customHeight="1" thickBot="1">
      <c r="A302" s="139"/>
      <c r="B302" s="67">
        <v>1799</v>
      </c>
      <c r="C302" s="66" t="s">
        <v>1132</v>
      </c>
      <c r="D302" s="66"/>
      <c r="E302" s="66"/>
      <c r="F302" s="307"/>
      <c r="G302" s="67" t="s">
        <v>17</v>
      </c>
      <c r="H302" s="93">
        <v>40.5</v>
      </c>
      <c r="I302" s="213"/>
      <c r="J302" s="66" t="s">
        <v>1077</v>
      </c>
      <c r="K302" s="93">
        <f t="shared" si="3"/>
        <v>0</v>
      </c>
      <c r="L302" s="66" t="s">
        <v>1133</v>
      </c>
      <c r="M302" s="66" t="s">
        <v>1134</v>
      </c>
      <c r="N302" s="19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54"/>
      <c r="EU302" s="54"/>
    </row>
    <row r="303" spans="1:151" s="130" customFormat="1" ht="18.75" customHeight="1" thickBot="1">
      <c r="A303" s="139"/>
      <c r="B303" s="67">
        <v>335</v>
      </c>
      <c r="C303" s="66" t="s">
        <v>1026</v>
      </c>
      <c r="D303" s="66"/>
      <c r="E303" s="66"/>
      <c r="F303" s="307" t="s">
        <v>35</v>
      </c>
      <c r="G303" s="67" t="s">
        <v>16</v>
      </c>
      <c r="H303" s="93">
        <v>29</v>
      </c>
      <c r="I303" s="213"/>
      <c r="J303" s="66" t="s">
        <v>1228</v>
      </c>
      <c r="K303" s="93">
        <f t="shared" si="3"/>
        <v>0</v>
      </c>
      <c r="L303" s="66" t="s">
        <v>1027</v>
      </c>
      <c r="M303" s="66" t="s">
        <v>1028</v>
      </c>
      <c r="N303" s="19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54"/>
      <c r="EU303" s="54"/>
    </row>
    <row r="304" spans="1:151" s="65" customFormat="1" ht="18.75" customHeight="1" thickBot="1">
      <c r="A304" s="139"/>
      <c r="B304" s="67">
        <v>1592</v>
      </c>
      <c r="C304" s="304" t="s">
        <v>741</v>
      </c>
      <c r="D304" s="66"/>
      <c r="E304" s="66"/>
      <c r="F304" s="307" t="s">
        <v>35</v>
      </c>
      <c r="G304" s="67" t="s">
        <v>17</v>
      </c>
      <c r="H304" s="93">
        <v>32.4</v>
      </c>
      <c r="I304" s="213"/>
      <c r="J304" s="66" t="s">
        <v>2072</v>
      </c>
      <c r="K304" s="93">
        <f t="shared" si="3"/>
        <v>0</v>
      </c>
      <c r="L304" s="66" t="s">
        <v>742</v>
      </c>
      <c r="M304" s="66" t="s">
        <v>743</v>
      </c>
      <c r="N304" s="19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</row>
    <row r="305" spans="1:151" s="65" customFormat="1" ht="18.75" customHeight="1" thickBot="1">
      <c r="A305" s="139"/>
      <c r="B305" s="67">
        <v>168</v>
      </c>
      <c r="C305" s="66" t="s">
        <v>1449</v>
      </c>
      <c r="D305" s="66"/>
      <c r="E305" s="66"/>
      <c r="F305" s="307"/>
      <c r="G305" s="67" t="s">
        <v>16</v>
      </c>
      <c r="H305" s="93">
        <v>21.5</v>
      </c>
      <c r="I305" s="213" t="s">
        <v>1479</v>
      </c>
      <c r="J305" s="66" t="s">
        <v>773</v>
      </c>
      <c r="K305" s="93">
        <f t="shared" si="3"/>
        <v>0</v>
      </c>
      <c r="L305" s="66" t="s">
        <v>1450</v>
      </c>
      <c r="M305" s="66" t="s">
        <v>1451</v>
      </c>
      <c r="N305" s="195"/>
    </row>
    <row r="306" spans="1:151" s="65" customFormat="1" ht="18.75" customHeight="1" thickBot="1">
      <c r="A306" s="139"/>
      <c r="B306" s="67">
        <v>167</v>
      </c>
      <c r="C306" s="66" t="s">
        <v>1029</v>
      </c>
      <c r="D306" s="66"/>
      <c r="E306" s="66"/>
      <c r="F306" s="307"/>
      <c r="G306" s="67" t="s">
        <v>17</v>
      </c>
      <c r="H306" s="93">
        <v>32.4</v>
      </c>
      <c r="I306" s="213"/>
      <c r="J306" s="66" t="s">
        <v>1562</v>
      </c>
      <c r="K306" s="93">
        <f t="shared" si="3"/>
        <v>0</v>
      </c>
      <c r="L306" s="66" t="s">
        <v>1030</v>
      </c>
      <c r="M306" s="66" t="s">
        <v>1031</v>
      </c>
      <c r="N306" s="19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</row>
    <row r="307" spans="1:151" s="130" customFormat="1" ht="18.75" customHeight="1" thickBot="1">
      <c r="A307" s="139"/>
      <c r="B307" s="67">
        <v>61</v>
      </c>
      <c r="C307" s="66" t="s">
        <v>1563</v>
      </c>
      <c r="D307" s="66"/>
      <c r="E307" s="66"/>
      <c r="F307" s="307"/>
      <c r="G307" s="67" t="s">
        <v>16</v>
      </c>
      <c r="H307" s="93">
        <v>21.5</v>
      </c>
      <c r="I307" s="213" t="s">
        <v>1479</v>
      </c>
      <c r="J307" s="66" t="s">
        <v>709</v>
      </c>
      <c r="K307" s="93">
        <f t="shared" si="3"/>
        <v>0</v>
      </c>
      <c r="L307" s="66" t="s">
        <v>1564</v>
      </c>
      <c r="M307" s="66" t="s">
        <v>1565</v>
      </c>
      <c r="N307" s="19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65"/>
      <c r="EU307" s="65"/>
    </row>
    <row r="308" spans="1:151" s="65" customFormat="1" ht="18.75" thickBot="1">
      <c r="A308" s="139"/>
      <c r="B308" s="67">
        <v>1397</v>
      </c>
      <c r="C308" s="304" t="s">
        <v>238</v>
      </c>
      <c r="D308" s="66"/>
      <c r="E308" s="66"/>
      <c r="F308" s="307"/>
      <c r="G308" s="67" t="s">
        <v>17</v>
      </c>
      <c r="H308" s="93">
        <v>32.4</v>
      </c>
      <c r="I308" s="213"/>
      <c r="J308" s="66" t="s">
        <v>2073</v>
      </c>
      <c r="K308" s="93">
        <f t="shared" si="3"/>
        <v>0</v>
      </c>
      <c r="L308" s="66" t="s">
        <v>454</v>
      </c>
      <c r="M308" s="66" t="s">
        <v>239</v>
      </c>
      <c r="N308" s="19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</row>
    <row r="309" spans="1:151" s="65" customFormat="1" ht="18.75" customHeight="1" thickBot="1">
      <c r="A309" s="139"/>
      <c r="B309" s="67">
        <v>380</v>
      </c>
      <c r="C309" s="66" t="s">
        <v>817</v>
      </c>
      <c r="D309" s="66"/>
      <c r="E309" s="66"/>
      <c r="F309" s="307" t="s">
        <v>749</v>
      </c>
      <c r="G309" s="67" t="s">
        <v>16</v>
      </c>
      <c r="H309" s="93">
        <v>21.5</v>
      </c>
      <c r="I309" s="213"/>
      <c r="J309" s="66" t="s">
        <v>709</v>
      </c>
      <c r="K309" s="93">
        <f t="shared" si="3"/>
        <v>0</v>
      </c>
      <c r="L309" s="66" t="s">
        <v>818</v>
      </c>
      <c r="M309" s="66" t="s">
        <v>819</v>
      </c>
      <c r="N309" s="19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</row>
    <row r="310" spans="1:151" ht="18.75" customHeight="1" thickBot="1">
      <c r="A310" s="139"/>
      <c r="B310" s="67">
        <v>204</v>
      </c>
      <c r="C310" s="66" t="s">
        <v>240</v>
      </c>
      <c r="D310" s="66"/>
      <c r="E310" s="66"/>
      <c r="F310" s="307" t="s">
        <v>35</v>
      </c>
      <c r="G310" s="67" t="s">
        <v>16</v>
      </c>
      <c r="H310" s="93">
        <v>22.25</v>
      </c>
      <c r="I310" s="213"/>
      <c r="J310" s="66" t="s">
        <v>1809</v>
      </c>
      <c r="K310" s="93">
        <f t="shared" si="3"/>
        <v>0</v>
      </c>
      <c r="L310" s="66" t="s">
        <v>455</v>
      </c>
      <c r="M310" s="66" t="s">
        <v>241</v>
      </c>
      <c r="N310" s="19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65"/>
      <c r="EU310" s="65"/>
    </row>
    <row r="311" spans="1:151" ht="18.75" customHeight="1" thickBot="1">
      <c r="A311" s="139"/>
      <c r="B311" s="67">
        <v>154</v>
      </c>
      <c r="C311" s="66" t="s">
        <v>1452</v>
      </c>
      <c r="D311" s="66"/>
      <c r="E311" s="66"/>
      <c r="F311" s="307"/>
      <c r="G311" s="67" t="s">
        <v>16</v>
      </c>
      <c r="H311" s="93">
        <v>22.25</v>
      </c>
      <c r="I311" s="213"/>
      <c r="J311" s="66" t="s">
        <v>2074</v>
      </c>
      <c r="K311" s="93">
        <f t="shared" ref="K311:K375" si="4">A311*H311</f>
        <v>0</v>
      </c>
      <c r="L311" s="66" t="s">
        <v>1453</v>
      </c>
      <c r="M311" s="66" t="s">
        <v>1454</v>
      </c>
      <c r="N311" s="19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  <c r="DW311" s="65"/>
      <c r="DX311" s="65"/>
      <c r="DY311" s="65"/>
      <c r="DZ311" s="65"/>
      <c r="EA311" s="65"/>
      <c r="EB311" s="65"/>
      <c r="EC311" s="65"/>
      <c r="ED311" s="65"/>
      <c r="EE311" s="65"/>
      <c r="EF311" s="65"/>
      <c r="EG311" s="65"/>
      <c r="EH311" s="65"/>
      <c r="EI311" s="65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</row>
    <row r="312" spans="1:151" ht="18.75" customHeight="1" thickBot="1">
      <c r="A312" s="139"/>
      <c r="B312" s="67">
        <v>1345</v>
      </c>
      <c r="C312" s="304" t="s">
        <v>1032</v>
      </c>
      <c r="D312" s="66"/>
      <c r="E312" s="66"/>
      <c r="F312" s="307" t="s">
        <v>35</v>
      </c>
      <c r="G312" s="67" t="s">
        <v>15</v>
      </c>
      <c r="H312" s="93">
        <v>17.899999999999999</v>
      </c>
      <c r="I312" s="213"/>
      <c r="J312" s="66" t="s">
        <v>1229</v>
      </c>
      <c r="K312" s="93">
        <f t="shared" si="4"/>
        <v>0</v>
      </c>
      <c r="L312" s="66" t="s">
        <v>1033</v>
      </c>
      <c r="M312" s="66" t="s">
        <v>1034</v>
      </c>
      <c r="N312" s="19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  <c r="DW312" s="65"/>
      <c r="DX312" s="65"/>
      <c r="DY312" s="65"/>
      <c r="DZ312" s="65"/>
      <c r="EA312" s="65"/>
      <c r="EB312" s="65"/>
      <c r="EC312" s="65"/>
      <c r="ED312" s="65"/>
      <c r="EE312" s="65"/>
      <c r="EF312" s="65"/>
      <c r="EG312" s="65"/>
      <c r="EH312" s="65"/>
      <c r="EI312" s="65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</row>
    <row r="313" spans="1:151" ht="18.75" customHeight="1" thickBot="1">
      <c r="A313" s="139"/>
      <c r="B313" s="67">
        <v>294</v>
      </c>
      <c r="C313" s="195" t="s">
        <v>1035</v>
      </c>
      <c r="D313" s="66"/>
      <c r="E313" s="66"/>
      <c r="F313" s="307" t="s">
        <v>35</v>
      </c>
      <c r="G313" s="67" t="s">
        <v>15</v>
      </c>
      <c r="H313" s="93">
        <v>17.899999999999999</v>
      </c>
      <c r="I313" s="213"/>
      <c r="J313" s="66" t="s">
        <v>1810</v>
      </c>
      <c r="K313" s="93">
        <f t="shared" si="4"/>
        <v>0</v>
      </c>
      <c r="L313" s="66" t="s">
        <v>1036</v>
      </c>
      <c r="M313" s="66" t="s">
        <v>1037</v>
      </c>
      <c r="N313" s="19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  <c r="DW313" s="65"/>
      <c r="DX313" s="65"/>
      <c r="DY313" s="65"/>
      <c r="DZ313" s="65"/>
      <c r="EA313" s="65"/>
      <c r="EB313" s="65"/>
      <c r="EC313" s="65"/>
      <c r="ED313" s="65"/>
      <c r="EE313" s="65"/>
      <c r="EF313" s="65"/>
      <c r="EG313" s="65"/>
      <c r="EH313" s="65"/>
      <c r="EI313" s="65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</row>
    <row r="314" spans="1:151" s="65" customFormat="1" ht="18.75" customHeight="1" thickBot="1">
      <c r="A314" s="139"/>
      <c r="B314" s="67">
        <v>618</v>
      </c>
      <c r="C314" s="304" t="s">
        <v>1356</v>
      </c>
      <c r="D314" s="66"/>
      <c r="E314" s="66"/>
      <c r="F314" s="307" t="s">
        <v>35</v>
      </c>
      <c r="G314" s="67" t="s">
        <v>16</v>
      </c>
      <c r="H314" s="93">
        <v>22.25</v>
      </c>
      <c r="I314" s="213"/>
      <c r="J314" s="66" t="s">
        <v>2075</v>
      </c>
      <c r="K314" s="93">
        <f t="shared" si="4"/>
        <v>0</v>
      </c>
      <c r="L314" s="66" t="s">
        <v>1357</v>
      </c>
      <c r="M314" s="66" t="s">
        <v>1358</v>
      </c>
      <c r="N314" s="195"/>
    </row>
    <row r="315" spans="1:151" ht="18.75" customHeight="1" thickBot="1">
      <c r="A315" s="139"/>
      <c r="B315" s="67">
        <v>274</v>
      </c>
      <c r="C315" s="66" t="s">
        <v>1811</v>
      </c>
      <c r="D315" s="66"/>
      <c r="E315" s="66"/>
      <c r="F315" s="307" t="s">
        <v>35</v>
      </c>
      <c r="G315" s="67" t="s">
        <v>16</v>
      </c>
      <c r="H315" s="93">
        <v>22.25</v>
      </c>
      <c r="I315" s="213"/>
      <c r="J315" s="66" t="s">
        <v>2076</v>
      </c>
      <c r="K315" s="93">
        <f t="shared" si="4"/>
        <v>0</v>
      </c>
      <c r="L315" s="66" t="s">
        <v>1812</v>
      </c>
      <c r="M315" s="66" t="s">
        <v>1813</v>
      </c>
      <c r="N315" s="19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  <c r="DW315" s="65"/>
      <c r="DX315" s="65"/>
      <c r="DY315" s="65"/>
      <c r="DZ315" s="65"/>
      <c r="EA315" s="65"/>
      <c r="EB315" s="65"/>
      <c r="EC315" s="65"/>
      <c r="ED315" s="65"/>
      <c r="EE315" s="65"/>
      <c r="EF315" s="65"/>
      <c r="EG315" s="65"/>
      <c r="EH315" s="65"/>
      <c r="EI315" s="65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</row>
    <row r="316" spans="1:151" ht="18.75" customHeight="1" thickBot="1">
      <c r="A316" s="139"/>
      <c r="B316" s="67">
        <v>5319</v>
      </c>
      <c r="C316" s="304" t="s">
        <v>1038</v>
      </c>
      <c r="D316" s="66"/>
      <c r="E316" s="66"/>
      <c r="F316" s="307" t="s">
        <v>35</v>
      </c>
      <c r="G316" s="67" t="s">
        <v>16</v>
      </c>
      <c r="H316" s="116">
        <v>22.25</v>
      </c>
      <c r="I316" s="207">
        <v>17.5</v>
      </c>
      <c r="J316" s="66" t="s">
        <v>1073</v>
      </c>
      <c r="K316" s="93">
        <f t="shared" si="4"/>
        <v>0</v>
      </c>
      <c r="L316" s="66" t="s">
        <v>1039</v>
      </c>
      <c r="M316" s="66" t="s">
        <v>1040</v>
      </c>
      <c r="N316" s="19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  <c r="DW316" s="65"/>
      <c r="DX316" s="65"/>
      <c r="DY316" s="65"/>
      <c r="DZ316" s="65"/>
      <c r="EA316" s="65"/>
      <c r="EB316" s="65"/>
      <c r="EC316" s="65"/>
      <c r="ED316" s="65"/>
      <c r="EE316" s="65"/>
      <c r="EF316" s="65"/>
      <c r="EG316" s="65"/>
      <c r="EH316" s="65"/>
      <c r="EI316" s="65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</row>
    <row r="317" spans="1:151" ht="18.75" customHeight="1" thickBot="1">
      <c r="A317" s="139"/>
      <c r="B317" s="67">
        <v>871</v>
      </c>
      <c r="C317" s="66" t="s">
        <v>724</v>
      </c>
      <c r="D317" s="66"/>
      <c r="E317" s="66"/>
      <c r="F317" s="307" t="s">
        <v>35</v>
      </c>
      <c r="G317" s="67" t="s">
        <v>16</v>
      </c>
      <c r="H317" s="93">
        <v>22.25</v>
      </c>
      <c r="I317" s="213"/>
      <c r="J317" s="66" t="s">
        <v>1814</v>
      </c>
      <c r="K317" s="93">
        <f t="shared" si="4"/>
        <v>0</v>
      </c>
      <c r="L317" s="66" t="s">
        <v>898</v>
      </c>
      <c r="M317" s="66" t="s">
        <v>725</v>
      </c>
      <c r="N317" s="19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</row>
    <row r="318" spans="1:151" ht="18.75" customHeight="1" thickBot="1">
      <c r="A318" s="139"/>
      <c r="B318" s="67">
        <v>193</v>
      </c>
      <c r="C318" s="66" t="s">
        <v>1455</v>
      </c>
      <c r="D318" s="66"/>
      <c r="E318" s="66"/>
      <c r="F318" s="307"/>
      <c r="G318" s="67" t="s">
        <v>16</v>
      </c>
      <c r="H318" s="93">
        <v>22.25</v>
      </c>
      <c r="I318" s="207"/>
      <c r="J318" s="66" t="s">
        <v>2077</v>
      </c>
      <c r="K318" s="93">
        <f t="shared" si="4"/>
        <v>0</v>
      </c>
      <c r="L318" s="66" t="s">
        <v>1456</v>
      </c>
      <c r="M318" s="66" t="s">
        <v>1457</v>
      </c>
      <c r="N318" s="19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  <c r="DW318" s="65"/>
      <c r="DX318" s="65"/>
      <c r="DY318" s="65"/>
      <c r="DZ318" s="65"/>
      <c r="EA318" s="65"/>
      <c r="EB318" s="65"/>
      <c r="EC318" s="65"/>
      <c r="ED318" s="65"/>
      <c r="EE318" s="65"/>
      <c r="EF318" s="65"/>
      <c r="EG318" s="65"/>
      <c r="EH318" s="65"/>
      <c r="EI318" s="65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</row>
    <row r="319" spans="1:151" ht="18.75" customHeight="1" thickBot="1">
      <c r="A319" s="139"/>
      <c r="B319" s="67">
        <v>337</v>
      </c>
      <c r="C319" s="66" t="s">
        <v>1458</v>
      </c>
      <c r="D319" s="66"/>
      <c r="E319" s="66"/>
      <c r="F319" s="307"/>
      <c r="G319" s="67" t="s">
        <v>16</v>
      </c>
      <c r="H319" s="93">
        <v>22.25</v>
      </c>
      <c r="I319" s="213"/>
      <c r="J319" s="66" t="s">
        <v>1566</v>
      </c>
      <c r="K319" s="93">
        <f t="shared" si="4"/>
        <v>0</v>
      </c>
      <c r="L319" s="66" t="s">
        <v>1459</v>
      </c>
      <c r="M319" s="66" t="s">
        <v>1460</v>
      </c>
      <c r="N319" s="196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  <c r="DW319" s="65"/>
      <c r="DX319" s="65"/>
      <c r="DY319" s="65"/>
      <c r="DZ319" s="65"/>
      <c r="EA319" s="65"/>
      <c r="EB319" s="65"/>
      <c r="EC319" s="65"/>
      <c r="ED319" s="65"/>
      <c r="EE319" s="65"/>
      <c r="EF319" s="65"/>
      <c r="EG319" s="65"/>
      <c r="EH319" s="65"/>
      <c r="EI319" s="65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</row>
    <row r="320" spans="1:151" ht="18.75" customHeight="1" thickBot="1">
      <c r="A320" s="139"/>
      <c r="B320" s="67">
        <v>2770</v>
      </c>
      <c r="C320" s="66" t="s">
        <v>242</v>
      </c>
      <c r="D320" s="66"/>
      <c r="E320" s="66"/>
      <c r="F320" s="307" t="s">
        <v>35</v>
      </c>
      <c r="G320" s="67" t="s">
        <v>16</v>
      </c>
      <c r="H320" s="93">
        <v>22.25</v>
      </c>
      <c r="I320" s="213"/>
      <c r="J320" s="66" t="s">
        <v>2078</v>
      </c>
      <c r="K320" s="93">
        <f t="shared" si="4"/>
        <v>0</v>
      </c>
      <c r="L320" s="66" t="s">
        <v>456</v>
      </c>
      <c r="M320" s="66" t="s">
        <v>51</v>
      </c>
      <c r="N320" s="19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</row>
    <row r="321" spans="1:151" ht="18.75" customHeight="1" thickBot="1">
      <c r="A321" s="139"/>
      <c r="B321" s="71"/>
      <c r="C321" s="72" t="s">
        <v>243</v>
      </c>
      <c r="D321" s="72"/>
      <c r="E321" s="72"/>
      <c r="F321" s="316"/>
      <c r="G321" s="71"/>
      <c r="H321" s="115"/>
      <c r="I321" s="208"/>
      <c r="J321" s="72"/>
      <c r="K321" s="93">
        <f t="shared" si="4"/>
        <v>0</v>
      </c>
      <c r="L321" s="196"/>
      <c r="M321" s="196"/>
      <c r="N321" s="19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  <c r="DW321" s="65"/>
      <c r="DX321" s="65"/>
      <c r="DY321" s="65"/>
      <c r="DZ321" s="65"/>
      <c r="EA321" s="65"/>
      <c r="EB321" s="65"/>
      <c r="EC321" s="65"/>
      <c r="ED321" s="65"/>
      <c r="EE321" s="65"/>
      <c r="EF321" s="65"/>
      <c r="EG321" s="65"/>
      <c r="EH321" s="65"/>
      <c r="EI321" s="65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</row>
    <row r="322" spans="1:151" ht="18.75" thickBot="1">
      <c r="A322" s="139"/>
      <c r="B322" s="67">
        <v>66</v>
      </c>
      <c r="C322" s="66" t="s">
        <v>820</v>
      </c>
      <c r="D322" s="66"/>
      <c r="E322" s="66"/>
      <c r="F322" s="307"/>
      <c r="G322" s="67" t="s">
        <v>16</v>
      </c>
      <c r="H322" s="93">
        <v>18</v>
      </c>
      <c r="I322" s="213"/>
      <c r="J322" s="66" t="s">
        <v>702</v>
      </c>
      <c r="K322" s="93">
        <f t="shared" si="4"/>
        <v>0</v>
      </c>
      <c r="L322" s="66" t="s">
        <v>821</v>
      </c>
      <c r="M322" s="66" t="s">
        <v>822</v>
      </c>
      <c r="N322" s="19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  <c r="DW322" s="65"/>
      <c r="DX322" s="65"/>
      <c r="DY322" s="65"/>
      <c r="DZ322" s="65"/>
      <c r="EA322" s="65"/>
      <c r="EB322" s="65"/>
      <c r="EC322" s="65"/>
      <c r="ED322" s="65"/>
      <c r="EE322" s="65"/>
      <c r="EF322" s="65"/>
      <c r="EG322" s="65"/>
      <c r="EH322" s="65"/>
      <c r="EI322" s="65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</row>
    <row r="323" spans="1:151" ht="18.75" thickBot="1">
      <c r="A323" s="139"/>
      <c r="B323" s="67">
        <v>437</v>
      </c>
      <c r="C323" s="66" t="s">
        <v>696</v>
      </c>
      <c r="D323" s="66"/>
      <c r="E323" s="66"/>
      <c r="F323" s="307"/>
      <c r="G323" s="67" t="s">
        <v>16</v>
      </c>
      <c r="H323" s="93">
        <v>18</v>
      </c>
      <c r="I323" s="213"/>
      <c r="J323" s="66" t="s">
        <v>1360</v>
      </c>
      <c r="K323" s="93">
        <f t="shared" si="4"/>
        <v>0</v>
      </c>
      <c r="L323" s="66" t="s">
        <v>697</v>
      </c>
      <c r="M323" s="66" t="s">
        <v>698</v>
      </c>
      <c r="N323" s="19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  <c r="DW323" s="65"/>
      <c r="DX323" s="65"/>
      <c r="DY323" s="65"/>
      <c r="DZ323" s="65"/>
      <c r="EA323" s="65"/>
      <c r="EB323" s="65"/>
      <c r="EC323" s="65"/>
      <c r="ED323" s="65"/>
      <c r="EE323" s="65"/>
      <c r="EF323" s="65"/>
      <c r="EG323" s="65"/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</row>
    <row r="324" spans="1:151" ht="18.75" thickBot="1">
      <c r="A324" s="139"/>
      <c r="B324" s="67">
        <v>473</v>
      </c>
      <c r="C324" s="66" t="s">
        <v>699</v>
      </c>
      <c r="D324" s="66"/>
      <c r="E324" s="66"/>
      <c r="F324" s="307"/>
      <c r="G324" s="67" t="s">
        <v>16</v>
      </c>
      <c r="H324" s="93">
        <v>18</v>
      </c>
      <c r="I324" s="213"/>
      <c r="J324" s="66" t="s">
        <v>1360</v>
      </c>
      <c r="K324" s="93">
        <f t="shared" si="4"/>
        <v>0</v>
      </c>
      <c r="L324" s="66" t="s">
        <v>823</v>
      </c>
      <c r="M324" s="66" t="s">
        <v>824</v>
      </c>
      <c r="N324" s="19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  <c r="DW324" s="65"/>
      <c r="DX324" s="65"/>
      <c r="DY324" s="65"/>
      <c r="DZ324" s="65"/>
      <c r="EA324" s="65"/>
      <c r="EB324" s="65"/>
      <c r="EC324" s="65"/>
      <c r="ED324" s="65"/>
      <c r="EE324" s="65"/>
      <c r="EF324" s="65"/>
      <c r="EG324" s="65"/>
      <c r="EH324" s="65"/>
      <c r="EI324" s="65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</row>
    <row r="325" spans="1:151" s="130" customFormat="1" ht="18.75" thickBot="1">
      <c r="A325" s="139"/>
      <c r="B325" s="67">
        <v>162</v>
      </c>
      <c r="C325" s="66" t="s">
        <v>699</v>
      </c>
      <c r="D325" s="66"/>
      <c r="E325" s="66"/>
      <c r="F325" s="307"/>
      <c r="G325" s="67" t="s">
        <v>15</v>
      </c>
      <c r="H325" s="93">
        <v>15.3</v>
      </c>
      <c r="I325" s="213"/>
      <c r="J325" s="66" t="s">
        <v>1135</v>
      </c>
      <c r="K325" s="93">
        <f t="shared" si="4"/>
        <v>0</v>
      </c>
      <c r="L325" s="66" t="s">
        <v>700</v>
      </c>
      <c r="M325" s="66" t="s">
        <v>701</v>
      </c>
      <c r="N325" s="19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  <c r="DW325" s="65"/>
      <c r="DX325" s="65"/>
      <c r="DY325" s="65"/>
      <c r="DZ325" s="65"/>
      <c r="EA325" s="65"/>
      <c r="EB325" s="65"/>
      <c r="EC325" s="65"/>
      <c r="ED325" s="65"/>
      <c r="EE325" s="65"/>
      <c r="EF325" s="65"/>
      <c r="EG325" s="65"/>
      <c r="EH325" s="65"/>
      <c r="EI325" s="65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</row>
    <row r="326" spans="1:151" ht="18.75" thickBot="1">
      <c r="A326" s="139"/>
      <c r="B326" s="67">
        <v>512</v>
      </c>
      <c r="C326" s="66" t="s">
        <v>244</v>
      </c>
      <c r="D326" s="66"/>
      <c r="E326" s="66"/>
      <c r="F326" s="307"/>
      <c r="G326" s="67" t="s">
        <v>15</v>
      </c>
      <c r="H326" s="93">
        <v>15.3</v>
      </c>
      <c r="I326" s="213"/>
      <c r="J326" s="66" t="s">
        <v>1135</v>
      </c>
      <c r="K326" s="93">
        <f t="shared" si="4"/>
        <v>0</v>
      </c>
      <c r="L326" s="66" t="s">
        <v>605</v>
      </c>
      <c r="M326" s="66" t="s">
        <v>245</v>
      </c>
      <c r="N326" s="19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  <c r="DH326" s="65"/>
      <c r="DI326" s="65"/>
      <c r="DJ326" s="65"/>
      <c r="DK326" s="65"/>
      <c r="DL326" s="65"/>
      <c r="DM326" s="65"/>
      <c r="DN326" s="65"/>
      <c r="DO326" s="65"/>
      <c r="DP326" s="65"/>
      <c r="DQ326" s="65"/>
      <c r="DR326" s="65"/>
      <c r="DS326" s="65"/>
      <c r="DT326" s="65"/>
      <c r="DU326" s="65"/>
      <c r="DV326" s="65"/>
      <c r="DW326" s="65"/>
      <c r="DX326" s="65"/>
      <c r="DY326" s="65"/>
      <c r="DZ326" s="65"/>
      <c r="EA326" s="65"/>
      <c r="EB326" s="65"/>
      <c r="EC326" s="65"/>
      <c r="ED326" s="65"/>
      <c r="EE326" s="65"/>
      <c r="EF326" s="65"/>
      <c r="EG326" s="65"/>
      <c r="EH326" s="65"/>
      <c r="EI326" s="65"/>
      <c r="EJ326" s="65"/>
      <c r="EK326" s="65"/>
      <c r="EL326" s="65"/>
      <c r="EM326" s="65"/>
      <c r="EN326" s="65"/>
      <c r="EO326" s="65"/>
      <c r="EP326" s="65"/>
      <c r="EQ326" s="65"/>
      <c r="ER326" s="65"/>
      <c r="ES326" s="65"/>
      <c r="ET326" s="65"/>
      <c r="EU326" s="65"/>
    </row>
    <row r="327" spans="1:151" ht="18.75" thickBot="1">
      <c r="A327" s="139"/>
      <c r="B327" s="67">
        <v>531</v>
      </c>
      <c r="C327" s="66" t="s">
        <v>244</v>
      </c>
      <c r="D327" s="66"/>
      <c r="E327" s="66"/>
      <c r="F327" s="307"/>
      <c r="G327" s="67" t="s">
        <v>16</v>
      </c>
      <c r="H327" s="93">
        <v>18</v>
      </c>
      <c r="I327" s="213"/>
      <c r="J327" s="66" t="s">
        <v>727</v>
      </c>
      <c r="K327" s="93">
        <f t="shared" si="4"/>
        <v>0</v>
      </c>
      <c r="L327" s="66" t="s">
        <v>825</v>
      </c>
      <c r="M327" s="66" t="s">
        <v>826</v>
      </c>
      <c r="N327" s="19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  <c r="DW327" s="65"/>
      <c r="DX327" s="65"/>
      <c r="DY327" s="65"/>
      <c r="DZ327" s="65"/>
      <c r="EA327" s="65"/>
      <c r="EB327" s="65"/>
      <c r="EC327" s="65"/>
      <c r="ED327" s="65"/>
      <c r="EE327" s="65"/>
      <c r="EF327" s="65"/>
      <c r="EG327" s="65"/>
      <c r="EH327" s="65"/>
      <c r="EI327" s="65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</row>
    <row r="328" spans="1:151" s="128" customFormat="1" ht="18.75" thickBot="1">
      <c r="A328" s="139"/>
      <c r="B328" s="67">
        <v>483</v>
      </c>
      <c r="C328" s="66" t="s">
        <v>827</v>
      </c>
      <c r="D328" s="66"/>
      <c r="E328" s="66"/>
      <c r="F328" s="307"/>
      <c r="G328" s="67" t="s">
        <v>15</v>
      </c>
      <c r="H328" s="93">
        <v>16.2</v>
      </c>
      <c r="I328" s="213"/>
      <c r="J328" s="66" t="s">
        <v>1230</v>
      </c>
      <c r="K328" s="93">
        <f t="shared" si="4"/>
        <v>0</v>
      </c>
      <c r="L328" s="66" t="s">
        <v>828</v>
      </c>
      <c r="M328" s="66" t="s">
        <v>829</v>
      </c>
      <c r="N328" s="19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</row>
    <row r="329" spans="1:151" ht="18.75" thickBot="1">
      <c r="A329" s="139"/>
      <c r="B329" s="67">
        <v>290</v>
      </c>
      <c r="C329" s="66" t="s">
        <v>726</v>
      </c>
      <c r="D329" s="66"/>
      <c r="E329" s="66"/>
      <c r="F329" s="307"/>
      <c r="G329" s="67" t="s">
        <v>15</v>
      </c>
      <c r="H329" s="93">
        <v>16.2</v>
      </c>
      <c r="I329" s="213"/>
      <c r="J329" s="66" t="s">
        <v>1359</v>
      </c>
      <c r="K329" s="93">
        <f t="shared" si="4"/>
        <v>0</v>
      </c>
      <c r="L329" s="66" t="s">
        <v>728</v>
      </c>
      <c r="M329" s="66" t="s">
        <v>729</v>
      </c>
      <c r="N329" s="19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  <c r="DW329" s="65"/>
      <c r="DX329" s="65"/>
      <c r="DY329" s="65"/>
      <c r="DZ329" s="65"/>
      <c r="EA329" s="65"/>
      <c r="EB329" s="65"/>
      <c r="EC329" s="65"/>
      <c r="ED329" s="65"/>
      <c r="EE329" s="65"/>
      <c r="EF329" s="65"/>
      <c r="EG329" s="65"/>
      <c r="EH329" s="65"/>
      <c r="EI329" s="65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</row>
    <row r="330" spans="1:151" ht="18.75" thickBot="1">
      <c r="A330" s="139"/>
      <c r="B330" s="67">
        <v>385</v>
      </c>
      <c r="C330" s="66" t="s">
        <v>899</v>
      </c>
      <c r="D330" s="66"/>
      <c r="E330" s="66"/>
      <c r="F330" s="307"/>
      <c r="G330" s="67" t="s">
        <v>15</v>
      </c>
      <c r="H330" s="93">
        <v>16.2</v>
      </c>
      <c r="I330" s="213"/>
      <c r="J330" s="66" t="s">
        <v>1359</v>
      </c>
      <c r="K330" s="93">
        <f t="shared" si="4"/>
        <v>0</v>
      </c>
      <c r="L330" s="66" t="s">
        <v>900</v>
      </c>
      <c r="M330" s="66" t="s">
        <v>901</v>
      </c>
      <c r="N330" s="19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  <c r="DW330" s="65"/>
      <c r="DX330" s="65"/>
      <c r="DY330" s="65"/>
      <c r="DZ330" s="65"/>
      <c r="EA330" s="65"/>
      <c r="EB330" s="65"/>
      <c r="EC330" s="65"/>
      <c r="ED330" s="65"/>
      <c r="EE330" s="65"/>
      <c r="EF330" s="65"/>
      <c r="EG330" s="65"/>
      <c r="EH330" s="65"/>
      <c r="EI330" s="65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</row>
    <row r="331" spans="1:151" ht="18.75" thickBot="1">
      <c r="A331" s="139"/>
      <c r="B331" s="67">
        <v>450</v>
      </c>
      <c r="C331" s="66" t="s">
        <v>2079</v>
      </c>
      <c r="D331" s="66"/>
      <c r="E331" s="66"/>
      <c r="F331" s="307"/>
      <c r="G331" s="67" t="s">
        <v>15</v>
      </c>
      <c r="H331" s="93">
        <v>16.2</v>
      </c>
      <c r="I331" s="213"/>
      <c r="J331" s="66" t="s">
        <v>1815</v>
      </c>
      <c r="K331" s="93">
        <f t="shared" si="4"/>
        <v>0</v>
      </c>
      <c r="L331" s="66" t="s">
        <v>2080</v>
      </c>
      <c r="M331" s="66" t="s">
        <v>2081</v>
      </c>
      <c r="N331" s="195"/>
    </row>
    <row r="332" spans="1:151" ht="18.75" thickBot="1">
      <c r="A332" s="139"/>
      <c r="B332" s="67">
        <v>865</v>
      </c>
      <c r="C332" s="66" t="s">
        <v>902</v>
      </c>
      <c r="D332" s="66"/>
      <c r="E332" s="66"/>
      <c r="F332" s="307" t="s">
        <v>35</v>
      </c>
      <c r="G332" s="67" t="s">
        <v>15</v>
      </c>
      <c r="H332" s="93">
        <v>19</v>
      </c>
      <c r="I332" s="213"/>
      <c r="J332" s="66" t="s">
        <v>1135</v>
      </c>
      <c r="K332" s="93">
        <f t="shared" si="4"/>
        <v>0</v>
      </c>
      <c r="L332" s="66" t="s">
        <v>903</v>
      </c>
      <c r="M332" s="66" t="s">
        <v>904</v>
      </c>
      <c r="N332" s="195"/>
    </row>
    <row r="333" spans="1:151" s="128" customFormat="1" ht="18.75" thickBot="1">
      <c r="A333" s="139"/>
      <c r="B333" s="67">
        <v>488</v>
      </c>
      <c r="C333" s="66" t="s">
        <v>246</v>
      </c>
      <c r="D333" s="66"/>
      <c r="E333" s="66"/>
      <c r="F333" s="307" t="s">
        <v>35</v>
      </c>
      <c r="G333" s="67" t="s">
        <v>15</v>
      </c>
      <c r="H333" s="93">
        <v>19</v>
      </c>
      <c r="I333" s="213"/>
      <c r="J333" s="66" t="s">
        <v>727</v>
      </c>
      <c r="K333" s="93">
        <f t="shared" si="4"/>
        <v>0</v>
      </c>
      <c r="L333" s="66" t="s">
        <v>606</v>
      </c>
      <c r="M333" s="66" t="s">
        <v>116</v>
      </c>
      <c r="N333" s="195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</row>
    <row r="334" spans="1:151" ht="18.75" thickBot="1">
      <c r="A334" s="139"/>
      <c r="B334" s="67">
        <v>329</v>
      </c>
      <c r="C334" s="66" t="s">
        <v>1041</v>
      </c>
      <c r="D334" s="66"/>
      <c r="E334" s="66"/>
      <c r="F334" s="307" t="s">
        <v>35</v>
      </c>
      <c r="G334" s="67" t="s">
        <v>15</v>
      </c>
      <c r="H334" s="93">
        <v>19</v>
      </c>
      <c r="I334" s="213"/>
      <c r="J334" s="66" t="s">
        <v>1957</v>
      </c>
      <c r="K334" s="93">
        <f t="shared" si="4"/>
        <v>0</v>
      </c>
      <c r="L334" s="66" t="s">
        <v>1042</v>
      </c>
      <c r="M334" s="66" t="s">
        <v>1043</v>
      </c>
      <c r="N334" s="195"/>
    </row>
    <row r="335" spans="1:151" ht="18.75" thickBot="1">
      <c r="A335" s="139"/>
      <c r="B335" s="67">
        <v>1866</v>
      </c>
      <c r="C335" s="66" t="s">
        <v>247</v>
      </c>
      <c r="D335" s="66"/>
      <c r="E335" s="66"/>
      <c r="F335" s="307"/>
      <c r="G335" s="67" t="s">
        <v>15</v>
      </c>
      <c r="H335" s="93">
        <v>16.2</v>
      </c>
      <c r="I335" s="213"/>
      <c r="J335" s="66" t="s">
        <v>702</v>
      </c>
      <c r="K335" s="93">
        <f t="shared" si="4"/>
        <v>0</v>
      </c>
      <c r="L335" s="66" t="s">
        <v>607</v>
      </c>
      <c r="M335" s="66" t="s">
        <v>55</v>
      </c>
      <c r="N335" s="19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  <c r="DW335" s="65"/>
      <c r="DX335" s="65"/>
      <c r="DY335" s="65"/>
      <c r="DZ335" s="65"/>
      <c r="EA335" s="65"/>
      <c r="EB335" s="65"/>
      <c r="EC335" s="65"/>
      <c r="ED335" s="65"/>
      <c r="EE335" s="65"/>
      <c r="EF335" s="65"/>
      <c r="EG335" s="65"/>
      <c r="EH335" s="65"/>
      <c r="EI335" s="65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</row>
    <row r="336" spans="1:151" s="128" customFormat="1" ht="18.75" thickBot="1">
      <c r="A336" s="139"/>
      <c r="B336" s="67">
        <v>450</v>
      </c>
      <c r="C336" s="66" t="s">
        <v>830</v>
      </c>
      <c r="D336" s="66"/>
      <c r="E336" s="66"/>
      <c r="F336" s="307"/>
      <c r="G336" s="67" t="s">
        <v>15</v>
      </c>
      <c r="H336" s="93">
        <v>16.2</v>
      </c>
      <c r="I336" s="213"/>
      <c r="J336" s="66" t="s">
        <v>1162</v>
      </c>
      <c r="K336" s="93">
        <f t="shared" si="4"/>
        <v>0</v>
      </c>
      <c r="L336" s="66" t="s">
        <v>831</v>
      </c>
      <c r="M336" s="66" t="s">
        <v>832</v>
      </c>
      <c r="N336" s="19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</row>
    <row r="337" spans="1:151" ht="18.75" thickBot="1">
      <c r="A337" s="139"/>
      <c r="B337" s="67">
        <v>543</v>
      </c>
      <c r="C337" s="66" t="s">
        <v>730</v>
      </c>
      <c r="D337" s="66"/>
      <c r="E337" s="66"/>
      <c r="F337" s="307"/>
      <c r="G337" s="67" t="s">
        <v>15</v>
      </c>
      <c r="H337" s="93">
        <v>16.2</v>
      </c>
      <c r="I337" s="213"/>
      <c r="J337" s="66" t="s">
        <v>1230</v>
      </c>
      <c r="K337" s="93">
        <f t="shared" si="4"/>
        <v>0</v>
      </c>
      <c r="L337" s="66" t="s">
        <v>731</v>
      </c>
      <c r="M337" s="66" t="s">
        <v>732</v>
      </c>
      <c r="N337" s="195"/>
    </row>
    <row r="338" spans="1:151" ht="18.75" thickBot="1">
      <c r="A338" s="139"/>
      <c r="B338" s="67">
        <v>103</v>
      </c>
      <c r="C338" s="66" t="s">
        <v>733</v>
      </c>
      <c r="D338" s="66"/>
      <c r="E338" s="66"/>
      <c r="F338" s="307"/>
      <c r="G338" s="67" t="s">
        <v>15</v>
      </c>
      <c r="H338" s="93">
        <v>16.2</v>
      </c>
      <c r="I338" s="213"/>
      <c r="J338" s="66" t="s">
        <v>1360</v>
      </c>
      <c r="K338" s="93">
        <f t="shared" si="4"/>
        <v>0</v>
      </c>
      <c r="L338" s="66" t="s">
        <v>734</v>
      </c>
      <c r="M338" s="66" t="s">
        <v>735</v>
      </c>
      <c r="N338" s="195"/>
    </row>
    <row r="339" spans="1:151" ht="18.75" thickBot="1">
      <c r="A339" s="139"/>
      <c r="B339" s="67">
        <v>1263</v>
      </c>
      <c r="C339" s="304" t="s">
        <v>248</v>
      </c>
      <c r="D339" s="66"/>
      <c r="E339" s="66"/>
      <c r="F339" s="307" t="s">
        <v>35</v>
      </c>
      <c r="G339" s="67" t="s">
        <v>16</v>
      </c>
      <c r="H339" s="93">
        <v>20</v>
      </c>
      <c r="I339" s="213"/>
      <c r="J339" s="66" t="s">
        <v>1231</v>
      </c>
      <c r="K339" s="93">
        <f t="shared" si="4"/>
        <v>0</v>
      </c>
      <c r="L339" s="66" t="s">
        <v>744</v>
      </c>
      <c r="M339" s="66" t="s">
        <v>745</v>
      </c>
      <c r="N339" s="195"/>
    </row>
    <row r="340" spans="1:151" s="128" customFormat="1" ht="18.75" thickBot="1">
      <c r="A340" s="139"/>
      <c r="B340" s="67">
        <v>1200</v>
      </c>
      <c r="C340" s="66" t="s">
        <v>736</v>
      </c>
      <c r="D340" s="66"/>
      <c r="E340" s="66"/>
      <c r="F340" s="307"/>
      <c r="G340" s="67" t="s">
        <v>15</v>
      </c>
      <c r="H340" s="116">
        <v>18.899999999999999</v>
      </c>
      <c r="I340" s="207">
        <v>13</v>
      </c>
      <c r="J340" s="66" t="s">
        <v>1815</v>
      </c>
      <c r="K340" s="93">
        <f t="shared" si="4"/>
        <v>0</v>
      </c>
      <c r="L340" s="66" t="s">
        <v>1044</v>
      </c>
      <c r="M340" s="66" t="s">
        <v>1045</v>
      </c>
      <c r="N340" s="195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</row>
    <row r="341" spans="1:151" ht="18.75" thickBot="1">
      <c r="A341" s="139"/>
      <c r="B341" s="67">
        <v>300</v>
      </c>
      <c r="C341" s="66" t="s">
        <v>2082</v>
      </c>
      <c r="D341" s="66"/>
      <c r="E341" s="66"/>
      <c r="F341" s="307"/>
      <c r="G341" s="67" t="s">
        <v>16</v>
      </c>
      <c r="H341" s="93">
        <v>22.5</v>
      </c>
      <c r="I341" s="213"/>
      <c r="J341" s="66" t="s">
        <v>1230</v>
      </c>
      <c r="K341" s="93">
        <f t="shared" si="4"/>
        <v>0</v>
      </c>
      <c r="L341" s="66" t="s">
        <v>2083</v>
      </c>
      <c r="M341" s="66" t="s">
        <v>2084</v>
      </c>
      <c r="N341" s="195"/>
    </row>
    <row r="342" spans="1:151" ht="18.75" thickBot="1">
      <c r="A342" s="139"/>
      <c r="B342" s="71"/>
      <c r="C342" s="72" t="s">
        <v>19</v>
      </c>
      <c r="D342" s="72"/>
      <c r="E342" s="72"/>
      <c r="F342" s="316"/>
      <c r="G342" s="71"/>
      <c r="H342" s="115"/>
      <c r="I342" s="208"/>
      <c r="J342" s="72"/>
      <c r="K342" s="93">
        <f t="shared" si="4"/>
        <v>0</v>
      </c>
      <c r="L342" s="196"/>
      <c r="M342" s="196"/>
      <c r="N342" s="195"/>
    </row>
    <row r="343" spans="1:151" ht="18.75" thickBot="1">
      <c r="A343" s="139"/>
      <c r="B343" s="67">
        <v>185</v>
      </c>
      <c r="C343" s="66" t="s">
        <v>1567</v>
      </c>
      <c r="D343" s="66"/>
      <c r="E343" s="66"/>
      <c r="F343" s="307"/>
      <c r="G343" s="67" t="s">
        <v>15</v>
      </c>
      <c r="H343" s="93">
        <v>8.4</v>
      </c>
      <c r="I343" s="213"/>
      <c r="J343" s="66" t="s">
        <v>614</v>
      </c>
      <c r="K343" s="93">
        <f t="shared" si="4"/>
        <v>0</v>
      </c>
      <c r="L343" s="66" t="s">
        <v>1568</v>
      </c>
      <c r="M343" s="66" t="s">
        <v>1569</v>
      </c>
      <c r="N343" s="195"/>
    </row>
    <row r="344" spans="1:151" ht="18.75" thickBot="1">
      <c r="A344" s="139"/>
      <c r="B344" s="67">
        <v>216</v>
      </c>
      <c r="C344" s="66" t="s">
        <v>249</v>
      </c>
      <c r="D344" s="66"/>
      <c r="E344" s="66"/>
      <c r="F344" s="307"/>
      <c r="G344" s="67" t="s">
        <v>15</v>
      </c>
      <c r="H344" s="93">
        <v>8.4</v>
      </c>
      <c r="I344" s="213"/>
      <c r="J344" s="66" t="s">
        <v>751</v>
      </c>
      <c r="K344" s="93">
        <f t="shared" si="4"/>
        <v>0</v>
      </c>
      <c r="L344" s="66" t="s">
        <v>457</v>
      </c>
      <c r="M344" s="66" t="s">
        <v>52</v>
      </c>
      <c r="N344" s="195"/>
    </row>
    <row r="345" spans="1:151" ht="18.75" thickBot="1">
      <c r="A345" s="139"/>
      <c r="B345" s="67">
        <v>137</v>
      </c>
      <c r="C345" s="66" t="s">
        <v>251</v>
      </c>
      <c r="D345" s="66"/>
      <c r="E345" s="66"/>
      <c r="F345" s="307"/>
      <c r="G345" s="67" t="s">
        <v>15</v>
      </c>
      <c r="H345" s="93">
        <v>8.4</v>
      </c>
      <c r="I345" s="213"/>
      <c r="J345" s="66" t="s">
        <v>614</v>
      </c>
      <c r="K345" s="93">
        <f t="shared" si="4"/>
        <v>0</v>
      </c>
      <c r="L345" s="66" t="s">
        <v>458</v>
      </c>
      <c r="M345" s="66" t="s">
        <v>114</v>
      </c>
      <c r="N345" s="195"/>
    </row>
    <row r="346" spans="1:151" ht="18.75" thickBot="1">
      <c r="A346" s="139"/>
      <c r="B346" s="67">
        <v>92</v>
      </c>
      <c r="C346" s="66" t="s">
        <v>250</v>
      </c>
      <c r="D346" s="66"/>
      <c r="E346" s="66"/>
      <c r="F346" s="307"/>
      <c r="G346" s="67" t="s">
        <v>15</v>
      </c>
      <c r="H346" s="93">
        <v>8.4</v>
      </c>
      <c r="I346" s="213"/>
      <c r="J346" s="66" t="s">
        <v>751</v>
      </c>
      <c r="K346" s="93">
        <f t="shared" si="4"/>
        <v>0</v>
      </c>
      <c r="L346" s="66" t="s">
        <v>459</v>
      </c>
      <c r="M346" s="66" t="s">
        <v>53</v>
      </c>
      <c r="N346" s="195"/>
    </row>
    <row r="347" spans="1:151" ht="18.75" thickBot="1">
      <c r="A347" s="139"/>
      <c r="B347" s="67">
        <v>158</v>
      </c>
      <c r="C347" s="304" t="s">
        <v>1361</v>
      </c>
      <c r="D347" s="66"/>
      <c r="E347" s="66"/>
      <c r="F347" s="307"/>
      <c r="G347" s="67" t="s">
        <v>15</v>
      </c>
      <c r="H347" s="93">
        <v>8.1999999999999993</v>
      </c>
      <c r="I347" s="213"/>
      <c r="J347" s="66" t="s">
        <v>614</v>
      </c>
      <c r="K347" s="93">
        <f t="shared" si="4"/>
        <v>0</v>
      </c>
      <c r="L347" s="66" t="s">
        <v>1362</v>
      </c>
      <c r="M347" s="66" t="s">
        <v>1363</v>
      </c>
      <c r="N347" s="195"/>
    </row>
    <row r="348" spans="1:151" ht="18.75" thickBot="1">
      <c r="A348" s="139"/>
      <c r="B348" s="67">
        <v>750</v>
      </c>
      <c r="C348" s="66" t="s">
        <v>2085</v>
      </c>
      <c r="D348" s="66"/>
      <c r="E348" s="66"/>
      <c r="F348" s="307"/>
      <c r="G348" s="67" t="s">
        <v>18</v>
      </c>
      <c r="H348" s="93">
        <v>6.2</v>
      </c>
      <c r="I348" s="213"/>
      <c r="J348" s="66" t="s">
        <v>611</v>
      </c>
      <c r="K348" s="93">
        <f t="shared" si="4"/>
        <v>0</v>
      </c>
      <c r="L348" s="66" t="s">
        <v>2086</v>
      </c>
      <c r="M348" s="66" t="s">
        <v>2087</v>
      </c>
      <c r="N348" s="195"/>
    </row>
    <row r="349" spans="1:151" ht="18.75" thickBot="1">
      <c r="A349" s="139"/>
      <c r="B349" s="67">
        <v>751</v>
      </c>
      <c r="C349" s="66" t="s">
        <v>2088</v>
      </c>
      <c r="D349" s="66"/>
      <c r="E349" s="66"/>
      <c r="F349" s="307"/>
      <c r="G349" s="67" t="s">
        <v>18</v>
      </c>
      <c r="H349" s="93">
        <v>6.2</v>
      </c>
      <c r="I349" s="213"/>
      <c r="J349" s="66" t="s">
        <v>611</v>
      </c>
      <c r="K349" s="93">
        <f t="shared" si="4"/>
        <v>0</v>
      </c>
      <c r="L349" s="66" t="s">
        <v>2089</v>
      </c>
      <c r="M349" s="66" t="s">
        <v>2090</v>
      </c>
      <c r="N349" s="195"/>
    </row>
    <row r="350" spans="1:151" ht="18.75" thickBot="1">
      <c r="A350" s="139"/>
      <c r="B350" s="67">
        <v>1061</v>
      </c>
      <c r="C350" s="66" t="s">
        <v>252</v>
      </c>
      <c r="D350" s="66"/>
      <c r="E350" s="66"/>
      <c r="F350" s="307"/>
      <c r="G350" s="67" t="s">
        <v>18</v>
      </c>
      <c r="H350" s="93">
        <v>6.2</v>
      </c>
      <c r="I350" s="213"/>
      <c r="J350" s="66" t="s">
        <v>611</v>
      </c>
      <c r="K350" s="93">
        <f t="shared" si="4"/>
        <v>0</v>
      </c>
      <c r="L350" s="66" t="s">
        <v>460</v>
      </c>
      <c r="M350" s="66" t="s">
        <v>54</v>
      </c>
      <c r="N350" s="195"/>
    </row>
    <row r="351" spans="1:151" ht="18.75" thickBot="1">
      <c r="A351" s="139"/>
      <c r="B351" s="67">
        <v>1012</v>
      </c>
      <c r="C351" s="66" t="s">
        <v>1232</v>
      </c>
      <c r="D351" s="66"/>
      <c r="E351" s="66"/>
      <c r="F351" s="307"/>
      <c r="G351" s="67" t="s">
        <v>18</v>
      </c>
      <c r="H351" s="93">
        <v>6.2</v>
      </c>
      <c r="I351" s="213"/>
      <c r="J351" s="66" t="s">
        <v>611</v>
      </c>
      <c r="K351" s="93">
        <f t="shared" si="4"/>
        <v>0</v>
      </c>
      <c r="L351" s="66" t="s">
        <v>1233</v>
      </c>
      <c r="M351" s="66" t="s">
        <v>1234</v>
      </c>
      <c r="N351" s="195"/>
    </row>
    <row r="352" spans="1:151" ht="18.75" thickBot="1">
      <c r="A352" s="139"/>
      <c r="B352" s="67">
        <v>295</v>
      </c>
      <c r="C352" s="66" t="s">
        <v>1962</v>
      </c>
      <c r="D352" s="66"/>
      <c r="E352" s="66"/>
      <c r="F352" s="307"/>
      <c r="G352" s="67" t="s">
        <v>18</v>
      </c>
      <c r="H352" s="93">
        <v>7.3</v>
      </c>
      <c r="I352" s="213" t="s">
        <v>1479</v>
      </c>
      <c r="J352" s="66" t="s">
        <v>609</v>
      </c>
      <c r="K352" s="93">
        <f t="shared" si="4"/>
        <v>0</v>
      </c>
      <c r="L352" s="66" t="s">
        <v>2091</v>
      </c>
      <c r="M352" s="66" t="s">
        <v>1963</v>
      </c>
      <c r="N352" s="195"/>
    </row>
    <row r="353" spans="1:151" ht="18.75" thickBot="1">
      <c r="A353" s="139"/>
      <c r="B353" s="67">
        <v>448</v>
      </c>
      <c r="C353" s="304" t="s">
        <v>1816</v>
      </c>
      <c r="D353" s="66"/>
      <c r="E353" s="66"/>
      <c r="F353" s="307"/>
      <c r="G353" s="67" t="s">
        <v>18</v>
      </c>
      <c r="H353" s="93">
        <v>7.3</v>
      </c>
      <c r="I353" s="213"/>
      <c r="J353" s="66" t="s">
        <v>611</v>
      </c>
      <c r="K353" s="93">
        <f t="shared" si="4"/>
        <v>0</v>
      </c>
      <c r="L353" s="66" t="s">
        <v>1817</v>
      </c>
      <c r="M353" s="66" t="s">
        <v>1818</v>
      </c>
      <c r="N353" s="195"/>
    </row>
    <row r="354" spans="1:151" ht="18.75" thickBot="1">
      <c r="A354" s="139"/>
      <c r="B354" s="67">
        <v>903</v>
      </c>
      <c r="C354" s="304" t="s">
        <v>1364</v>
      </c>
      <c r="D354" s="66"/>
      <c r="E354" s="66"/>
      <c r="F354" s="307"/>
      <c r="G354" s="67" t="s">
        <v>18</v>
      </c>
      <c r="H354" s="93">
        <v>7.3</v>
      </c>
      <c r="I354" s="213"/>
      <c r="J354" s="66" t="s">
        <v>610</v>
      </c>
      <c r="K354" s="93">
        <f t="shared" si="4"/>
        <v>0</v>
      </c>
      <c r="L354" s="66" t="s">
        <v>1365</v>
      </c>
      <c r="M354" s="66" t="s">
        <v>1366</v>
      </c>
      <c r="N354" s="195"/>
    </row>
    <row r="355" spans="1:151" ht="18.75" thickBot="1">
      <c r="A355" s="139"/>
      <c r="B355" s="67">
        <v>250</v>
      </c>
      <c r="C355" s="66" t="s">
        <v>2092</v>
      </c>
      <c r="D355" s="66"/>
      <c r="E355" s="66"/>
      <c r="F355" s="307" t="s">
        <v>35</v>
      </c>
      <c r="G355" s="67" t="s">
        <v>18</v>
      </c>
      <c r="H355" s="93">
        <v>7.5</v>
      </c>
      <c r="I355" s="213"/>
      <c r="J355" s="66" t="s">
        <v>610</v>
      </c>
      <c r="K355" s="93">
        <f t="shared" si="4"/>
        <v>0</v>
      </c>
      <c r="L355" s="66" t="s">
        <v>2093</v>
      </c>
      <c r="M355" s="66" t="s">
        <v>2094</v>
      </c>
      <c r="N355" s="195"/>
    </row>
    <row r="356" spans="1:151" ht="18.75" thickBot="1">
      <c r="A356" s="139"/>
      <c r="B356" s="67">
        <v>425</v>
      </c>
      <c r="C356" s="66" t="s">
        <v>1367</v>
      </c>
      <c r="D356" s="66"/>
      <c r="E356" s="66"/>
      <c r="F356" s="307"/>
      <c r="G356" s="67" t="s">
        <v>18</v>
      </c>
      <c r="H356" s="93">
        <v>8.3000000000000007</v>
      </c>
      <c r="I356" s="213"/>
      <c r="J356" s="66" t="s">
        <v>611</v>
      </c>
      <c r="K356" s="93">
        <f t="shared" si="4"/>
        <v>0</v>
      </c>
      <c r="L356" s="66" t="s">
        <v>1368</v>
      </c>
      <c r="M356" s="66" t="s">
        <v>1369</v>
      </c>
      <c r="N356" s="195"/>
    </row>
    <row r="357" spans="1:151" ht="18.75" thickBot="1">
      <c r="A357" s="139"/>
      <c r="B357" s="67">
        <v>312</v>
      </c>
      <c r="C357" s="66" t="s">
        <v>1370</v>
      </c>
      <c r="D357" s="66"/>
      <c r="E357" s="66"/>
      <c r="F357" s="307"/>
      <c r="G357" s="67" t="s">
        <v>18</v>
      </c>
      <c r="H357" s="93">
        <v>8.3000000000000007</v>
      </c>
      <c r="I357" s="213"/>
      <c r="J357" s="66" t="s">
        <v>611</v>
      </c>
      <c r="K357" s="93">
        <f t="shared" si="4"/>
        <v>0</v>
      </c>
      <c r="L357" s="66" t="s">
        <v>1371</v>
      </c>
      <c r="M357" s="66" t="s">
        <v>1372</v>
      </c>
      <c r="N357" s="195"/>
    </row>
    <row r="358" spans="1:151" s="128" customFormat="1" ht="18.75" thickBot="1">
      <c r="A358" s="139"/>
      <c r="B358" s="67">
        <v>807</v>
      </c>
      <c r="C358" s="66" t="s">
        <v>1819</v>
      </c>
      <c r="D358" s="66"/>
      <c r="E358" s="66"/>
      <c r="F358" s="307"/>
      <c r="G358" s="67" t="s">
        <v>15</v>
      </c>
      <c r="H358" s="93">
        <v>8.1999999999999993</v>
      </c>
      <c r="I358" s="213"/>
      <c r="J358" s="66" t="s">
        <v>610</v>
      </c>
      <c r="K358" s="93">
        <f t="shared" si="4"/>
        <v>0</v>
      </c>
      <c r="L358" s="66" t="s">
        <v>1820</v>
      </c>
      <c r="M358" s="66" t="s">
        <v>1821</v>
      </c>
      <c r="N358" s="195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</row>
    <row r="359" spans="1:151" ht="18.75" thickBot="1">
      <c r="A359" s="139"/>
      <c r="B359" s="67">
        <v>239</v>
      </c>
      <c r="C359" s="66" t="s">
        <v>1819</v>
      </c>
      <c r="D359" s="66"/>
      <c r="E359" s="66"/>
      <c r="F359" s="307"/>
      <c r="G359" s="67" t="s">
        <v>18</v>
      </c>
      <c r="H359" s="93">
        <v>6.1</v>
      </c>
      <c r="I359" s="213"/>
      <c r="J359" s="66" t="s">
        <v>611</v>
      </c>
      <c r="K359" s="93">
        <f t="shared" si="4"/>
        <v>0</v>
      </c>
      <c r="L359" s="66" t="s">
        <v>2095</v>
      </c>
      <c r="M359" s="66" t="s">
        <v>2096</v>
      </c>
      <c r="N359" s="195"/>
    </row>
    <row r="360" spans="1:151" ht="18.75" thickBot="1">
      <c r="A360" s="139"/>
      <c r="B360" s="67">
        <v>469</v>
      </c>
      <c r="C360" s="66" t="s">
        <v>1373</v>
      </c>
      <c r="D360" s="66"/>
      <c r="E360" s="66"/>
      <c r="F360" s="307"/>
      <c r="G360" s="67" t="s">
        <v>15</v>
      </c>
      <c r="H360" s="93">
        <v>8.1999999999999993</v>
      </c>
      <c r="I360" s="213"/>
      <c r="J360" s="66" t="s">
        <v>611</v>
      </c>
      <c r="K360" s="93">
        <f t="shared" si="4"/>
        <v>0</v>
      </c>
      <c r="L360" s="66" t="s">
        <v>1374</v>
      </c>
      <c r="M360" s="66" t="s">
        <v>1375</v>
      </c>
      <c r="N360" s="195"/>
    </row>
    <row r="361" spans="1:151" ht="18.75" thickBot="1">
      <c r="A361" s="139"/>
      <c r="B361" s="67">
        <v>509</v>
      </c>
      <c r="C361" s="66" t="s">
        <v>2097</v>
      </c>
      <c r="D361" s="66"/>
      <c r="E361" s="66"/>
      <c r="F361" s="307"/>
      <c r="G361" s="67" t="s">
        <v>18</v>
      </c>
      <c r="H361" s="93">
        <v>8.1999999999999993</v>
      </c>
      <c r="I361" s="213"/>
      <c r="J361" s="66" t="s">
        <v>610</v>
      </c>
      <c r="K361" s="93">
        <f t="shared" si="4"/>
        <v>0</v>
      </c>
      <c r="L361" s="66" t="s">
        <v>2098</v>
      </c>
      <c r="M361" s="66" t="s">
        <v>2099</v>
      </c>
      <c r="N361" s="195"/>
    </row>
    <row r="362" spans="1:151" ht="18.75" thickBot="1">
      <c r="A362" s="139"/>
      <c r="B362" s="67">
        <v>509</v>
      </c>
      <c r="C362" s="66" t="s">
        <v>2100</v>
      </c>
      <c r="D362" s="66"/>
      <c r="E362" s="66"/>
      <c r="F362" s="307"/>
      <c r="G362" s="67" t="s">
        <v>18</v>
      </c>
      <c r="H362" s="93">
        <v>8.1999999999999993</v>
      </c>
      <c r="I362" s="213"/>
      <c r="J362" s="66" t="s">
        <v>610</v>
      </c>
      <c r="K362" s="93">
        <f t="shared" si="4"/>
        <v>0</v>
      </c>
      <c r="L362" s="66" t="s">
        <v>2101</v>
      </c>
      <c r="M362" s="66" t="s">
        <v>2102</v>
      </c>
      <c r="N362" s="195"/>
    </row>
    <row r="363" spans="1:151" ht="18.75" thickBot="1">
      <c r="A363" s="139"/>
      <c r="B363" s="67">
        <v>485</v>
      </c>
      <c r="C363" s="66" t="s">
        <v>1822</v>
      </c>
      <c r="D363" s="66"/>
      <c r="E363" s="66"/>
      <c r="F363" s="307"/>
      <c r="G363" s="67" t="s">
        <v>15</v>
      </c>
      <c r="H363" s="93">
        <v>7.9</v>
      </c>
      <c r="I363" s="213"/>
      <c r="J363" s="66" t="s">
        <v>611</v>
      </c>
      <c r="K363" s="93">
        <f t="shared" si="4"/>
        <v>0</v>
      </c>
      <c r="L363" s="66" t="s">
        <v>1823</v>
      </c>
      <c r="M363" s="66" t="s">
        <v>1824</v>
      </c>
      <c r="N363" s="195"/>
    </row>
    <row r="364" spans="1:151" ht="18.75" thickBot="1">
      <c r="A364" s="139"/>
      <c r="B364" s="67">
        <v>503</v>
      </c>
      <c r="C364" s="66" t="s">
        <v>2103</v>
      </c>
      <c r="D364" s="66"/>
      <c r="E364" s="66"/>
      <c r="F364" s="307"/>
      <c r="G364" s="67" t="s">
        <v>15</v>
      </c>
      <c r="H364" s="93">
        <v>8.1</v>
      </c>
      <c r="I364" s="213" t="s">
        <v>1479</v>
      </c>
      <c r="J364" s="66" t="s">
        <v>751</v>
      </c>
      <c r="K364" s="93">
        <f t="shared" si="4"/>
        <v>0</v>
      </c>
      <c r="L364" s="66" t="s">
        <v>2104</v>
      </c>
      <c r="M364" s="66" t="s">
        <v>1964</v>
      </c>
      <c r="N364" s="195"/>
    </row>
    <row r="365" spans="1:151" ht="18.75" thickBot="1">
      <c r="A365" s="139"/>
      <c r="B365" s="67">
        <v>311</v>
      </c>
      <c r="C365" s="66" t="s">
        <v>1825</v>
      </c>
      <c r="D365" s="66"/>
      <c r="E365" s="66"/>
      <c r="F365" s="307"/>
      <c r="G365" s="67" t="s">
        <v>15</v>
      </c>
      <c r="H365" s="93">
        <v>8.6</v>
      </c>
      <c r="I365" s="213"/>
      <c r="J365" s="66" t="s">
        <v>2295</v>
      </c>
      <c r="K365" s="93">
        <f t="shared" si="4"/>
        <v>0</v>
      </c>
      <c r="L365" s="66" t="s">
        <v>1826</v>
      </c>
      <c r="M365" s="66" t="s">
        <v>1827</v>
      </c>
      <c r="N365" s="195"/>
    </row>
    <row r="366" spans="1:151" ht="18.75" thickBot="1">
      <c r="A366" s="139"/>
      <c r="B366" s="67">
        <v>215</v>
      </c>
      <c r="C366" s="304" t="s">
        <v>1828</v>
      </c>
      <c r="D366" s="66"/>
      <c r="E366" s="66"/>
      <c r="F366" s="307"/>
      <c r="G366" s="67" t="s">
        <v>15</v>
      </c>
      <c r="H366" s="93">
        <v>8.6</v>
      </c>
      <c r="I366" s="213"/>
      <c r="J366" s="66" t="s">
        <v>614</v>
      </c>
      <c r="K366" s="93">
        <f t="shared" si="4"/>
        <v>0</v>
      </c>
      <c r="L366" s="66" t="s">
        <v>1829</v>
      </c>
      <c r="M366" s="66" t="s">
        <v>1830</v>
      </c>
      <c r="N366" s="195"/>
    </row>
    <row r="367" spans="1:151" ht="18.75" thickBot="1">
      <c r="A367" s="139"/>
      <c r="B367" s="67">
        <v>180</v>
      </c>
      <c r="C367" s="66" t="s">
        <v>253</v>
      </c>
      <c r="D367" s="66"/>
      <c r="E367" s="66"/>
      <c r="F367" s="307"/>
      <c r="G367" s="67" t="s">
        <v>18</v>
      </c>
      <c r="H367" s="93">
        <v>6.4</v>
      </c>
      <c r="I367" s="213"/>
      <c r="J367" s="66" t="s">
        <v>1136</v>
      </c>
      <c r="K367" s="93">
        <f t="shared" si="4"/>
        <v>0</v>
      </c>
      <c r="L367" s="66" t="s">
        <v>1831</v>
      </c>
      <c r="M367" s="66" t="s">
        <v>1832</v>
      </c>
      <c r="N367" s="195"/>
    </row>
    <row r="368" spans="1:151" ht="18.75" thickBot="1">
      <c r="A368" s="139"/>
      <c r="B368" s="67">
        <v>1004</v>
      </c>
      <c r="C368" s="66" t="s">
        <v>253</v>
      </c>
      <c r="D368" s="66"/>
      <c r="E368" s="66"/>
      <c r="F368" s="307"/>
      <c r="G368" s="67" t="s">
        <v>15</v>
      </c>
      <c r="H368" s="93">
        <v>8.4</v>
      </c>
      <c r="I368" s="213"/>
      <c r="J368" s="66" t="s">
        <v>751</v>
      </c>
      <c r="K368" s="93">
        <f t="shared" si="4"/>
        <v>0</v>
      </c>
      <c r="L368" s="66" t="s">
        <v>461</v>
      </c>
      <c r="M368" s="66" t="s">
        <v>115</v>
      </c>
      <c r="N368" s="195"/>
    </row>
    <row r="369" spans="1:14" ht="18.75" thickBot="1">
      <c r="A369" s="139"/>
      <c r="B369" s="67">
        <v>1800</v>
      </c>
      <c r="C369" s="66" t="s">
        <v>1833</v>
      </c>
      <c r="D369" s="66"/>
      <c r="E369" s="66"/>
      <c r="F369" s="307"/>
      <c r="G369" s="67" t="s">
        <v>18</v>
      </c>
      <c r="H369" s="93">
        <v>6.4</v>
      </c>
      <c r="I369" s="213"/>
      <c r="J369" s="66" t="s">
        <v>613</v>
      </c>
      <c r="K369" s="93">
        <f t="shared" si="4"/>
        <v>0</v>
      </c>
      <c r="L369" s="66"/>
      <c r="M369" s="66" t="s">
        <v>2297</v>
      </c>
      <c r="N369" s="195"/>
    </row>
    <row r="370" spans="1:14" ht="18.75" thickBot="1">
      <c r="A370" s="139"/>
      <c r="B370" s="67">
        <v>765</v>
      </c>
      <c r="C370" s="66" t="s">
        <v>1833</v>
      </c>
      <c r="D370" s="66"/>
      <c r="E370" s="66"/>
      <c r="F370" s="307"/>
      <c r="G370" s="67" t="s">
        <v>15</v>
      </c>
      <c r="H370" s="93">
        <v>8.4</v>
      </c>
      <c r="I370" s="213"/>
      <c r="J370" s="66" t="s">
        <v>614</v>
      </c>
      <c r="K370" s="93">
        <f t="shared" si="4"/>
        <v>0</v>
      </c>
      <c r="L370" s="66" t="s">
        <v>1834</v>
      </c>
      <c r="M370" s="66" t="s">
        <v>1835</v>
      </c>
      <c r="N370" s="195"/>
    </row>
    <row r="371" spans="1:14" ht="18.75" thickBot="1">
      <c r="A371" s="139"/>
      <c r="B371" s="67">
        <v>65</v>
      </c>
      <c r="C371" s="66" t="s">
        <v>1836</v>
      </c>
      <c r="D371" s="66"/>
      <c r="E371" s="66"/>
      <c r="F371" s="307"/>
      <c r="G371" s="67" t="s">
        <v>15</v>
      </c>
      <c r="H371" s="93">
        <v>8.4</v>
      </c>
      <c r="I371" s="213"/>
      <c r="J371" s="66" t="s">
        <v>613</v>
      </c>
      <c r="K371" s="93">
        <f t="shared" si="4"/>
        <v>0</v>
      </c>
      <c r="L371" s="66" t="s">
        <v>1837</v>
      </c>
      <c r="M371" s="66" t="s">
        <v>1838</v>
      </c>
      <c r="N371" s="195"/>
    </row>
    <row r="372" spans="1:14" ht="18.75" thickBot="1">
      <c r="A372" s="139"/>
      <c r="B372" s="67">
        <v>132</v>
      </c>
      <c r="C372" s="66" t="s">
        <v>1839</v>
      </c>
      <c r="D372" s="66"/>
      <c r="E372" s="66"/>
      <c r="F372" s="307"/>
      <c r="G372" s="67" t="s">
        <v>15</v>
      </c>
      <c r="H372" s="93">
        <v>8.1</v>
      </c>
      <c r="I372" s="213"/>
      <c r="J372" s="66" t="s">
        <v>751</v>
      </c>
      <c r="K372" s="93">
        <f t="shared" si="4"/>
        <v>0</v>
      </c>
      <c r="L372" s="66" t="s">
        <v>1840</v>
      </c>
      <c r="M372" s="66" t="s">
        <v>1841</v>
      </c>
      <c r="N372" s="195"/>
    </row>
    <row r="373" spans="1:14" ht="18.75" thickBot="1">
      <c r="A373" s="139"/>
      <c r="B373" s="67">
        <v>445</v>
      </c>
      <c r="C373" s="304" t="s">
        <v>1842</v>
      </c>
      <c r="D373" s="66"/>
      <c r="E373" s="66"/>
      <c r="F373" s="307"/>
      <c r="G373" s="67" t="s">
        <v>15</v>
      </c>
      <c r="H373" s="93">
        <v>8.1</v>
      </c>
      <c r="I373" s="213"/>
      <c r="J373" s="66" t="s">
        <v>613</v>
      </c>
      <c r="K373" s="93">
        <f t="shared" si="4"/>
        <v>0</v>
      </c>
      <c r="L373" s="66" t="s">
        <v>1843</v>
      </c>
      <c r="M373" s="66" t="s">
        <v>1844</v>
      </c>
      <c r="N373" s="195"/>
    </row>
    <row r="374" spans="1:14" ht="18.75" thickBot="1">
      <c r="A374" s="139"/>
      <c r="B374" s="67">
        <v>170</v>
      </c>
      <c r="C374" s="66" t="s">
        <v>1845</v>
      </c>
      <c r="D374" s="66"/>
      <c r="E374" s="66"/>
      <c r="F374" s="307"/>
      <c r="G374" s="67" t="s">
        <v>15</v>
      </c>
      <c r="H374" s="93">
        <v>8.1</v>
      </c>
      <c r="I374" s="213"/>
      <c r="J374" s="66" t="s">
        <v>751</v>
      </c>
      <c r="K374" s="93">
        <f t="shared" si="4"/>
        <v>0</v>
      </c>
      <c r="L374" s="66" t="s">
        <v>1846</v>
      </c>
      <c r="M374" s="66" t="s">
        <v>1847</v>
      </c>
      <c r="N374" s="195"/>
    </row>
    <row r="375" spans="1:14" ht="18.75" thickBot="1">
      <c r="A375" s="139"/>
      <c r="B375" s="67">
        <v>890</v>
      </c>
      <c r="C375" s="66" t="s">
        <v>1848</v>
      </c>
      <c r="D375" s="66"/>
      <c r="E375" s="66"/>
      <c r="F375" s="307"/>
      <c r="G375" s="67" t="s">
        <v>18</v>
      </c>
      <c r="H375" s="93">
        <v>6.1</v>
      </c>
      <c r="I375" s="213"/>
      <c r="J375" s="66" t="s">
        <v>613</v>
      </c>
      <c r="K375" s="93">
        <f t="shared" si="4"/>
        <v>0</v>
      </c>
      <c r="L375" s="66"/>
      <c r="M375" s="66" t="s">
        <v>2296</v>
      </c>
      <c r="N375" s="195"/>
    </row>
    <row r="376" spans="1:14" ht="18.75" thickBot="1">
      <c r="A376" s="139"/>
      <c r="B376" s="67">
        <v>115</v>
      </c>
      <c r="C376" s="66" t="s">
        <v>1848</v>
      </c>
      <c r="D376" s="66"/>
      <c r="E376" s="66"/>
      <c r="F376" s="307"/>
      <c r="G376" s="67" t="s">
        <v>15</v>
      </c>
      <c r="H376" s="93">
        <v>8.1</v>
      </c>
      <c r="I376" s="213"/>
      <c r="J376" s="66" t="s">
        <v>1376</v>
      </c>
      <c r="K376" s="93">
        <f t="shared" ref="K376:K439" si="5">A376*H376</f>
        <v>0</v>
      </c>
      <c r="L376" s="66" t="s">
        <v>1849</v>
      </c>
      <c r="M376" s="66" t="s">
        <v>1850</v>
      </c>
      <c r="N376" s="195"/>
    </row>
    <row r="377" spans="1:14" ht="18.75" thickBot="1">
      <c r="A377" s="139"/>
      <c r="B377" s="67">
        <v>139</v>
      </c>
      <c r="C377" s="66" t="s">
        <v>254</v>
      </c>
      <c r="D377" s="66"/>
      <c r="E377" s="66"/>
      <c r="F377" s="307"/>
      <c r="G377" s="67" t="s">
        <v>18</v>
      </c>
      <c r="H377" s="93">
        <v>8.1</v>
      </c>
      <c r="I377" s="213"/>
      <c r="J377" s="66" t="s">
        <v>610</v>
      </c>
      <c r="K377" s="93">
        <f t="shared" si="5"/>
        <v>0</v>
      </c>
      <c r="L377" s="66" t="s">
        <v>462</v>
      </c>
      <c r="M377" s="66" t="s">
        <v>255</v>
      </c>
      <c r="N377" s="195"/>
    </row>
    <row r="378" spans="1:14" ht="18.75" thickBot="1">
      <c r="A378" s="139"/>
      <c r="B378" s="67">
        <v>640</v>
      </c>
      <c r="C378" s="66" t="s">
        <v>1570</v>
      </c>
      <c r="D378" s="66"/>
      <c r="E378" s="66"/>
      <c r="F378" s="307"/>
      <c r="G378" s="67" t="s">
        <v>18</v>
      </c>
      <c r="H378" s="93">
        <v>8.1</v>
      </c>
      <c r="I378" s="213"/>
      <c r="J378" s="66" t="s">
        <v>610</v>
      </c>
      <c r="K378" s="93">
        <f t="shared" si="5"/>
        <v>0</v>
      </c>
      <c r="L378" s="66" t="s">
        <v>1571</v>
      </c>
      <c r="M378" s="66" t="s">
        <v>1572</v>
      </c>
      <c r="N378" s="195"/>
    </row>
    <row r="379" spans="1:14" ht="18.75" thickBot="1">
      <c r="A379" s="139"/>
      <c r="B379" s="67">
        <v>49</v>
      </c>
      <c r="C379" s="66" t="s">
        <v>1377</v>
      </c>
      <c r="D379" s="66"/>
      <c r="E379" s="66"/>
      <c r="F379" s="307" t="s">
        <v>35</v>
      </c>
      <c r="G379" s="67" t="s">
        <v>18</v>
      </c>
      <c r="H379" s="93">
        <v>8.1</v>
      </c>
      <c r="I379" s="213"/>
      <c r="J379" s="66" t="s">
        <v>610</v>
      </c>
      <c r="K379" s="93">
        <f t="shared" si="5"/>
        <v>0</v>
      </c>
      <c r="L379" s="66" t="s">
        <v>1378</v>
      </c>
      <c r="M379" s="66" t="s">
        <v>1379</v>
      </c>
      <c r="N379" s="195"/>
    </row>
    <row r="380" spans="1:14" ht="18.75" thickBot="1">
      <c r="A380" s="139"/>
      <c r="B380" s="67">
        <v>687</v>
      </c>
      <c r="C380" s="66" t="s">
        <v>1573</v>
      </c>
      <c r="D380" s="66"/>
      <c r="E380" s="66"/>
      <c r="F380" s="307"/>
      <c r="G380" s="67" t="s">
        <v>18</v>
      </c>
      <c r="H380" s="93">
        <v>9.6</v>
      </c>
      <c r="I380" s="213"/>
      <c r="J380" s="66" t="s">
        <v>610</v>
      </c>
      <c r="K380" s="93">
        <f t="shared" si="5"/>
        <v>0</v>
      </c>
      <c r="L380" s="66" t="s">
        <v>1574</v>
      </c>
      <c r="M380" s="66" t="s">
        <v>1575</v>
      </c>
      <c r="N380" s="195"/>
    </row>
    <row r="381" spans="1:14" ht="18.75" thickBot="1">
      <c r="A381" s="139"/>
      <c r="B381" s="67">
        <v>357</v>
      </c>
      <c r="C381" s="66" t="s">
        <v>1380</v>
      </c>
      <c r="D381" s="66"/>
      <c r="E381" s="66"/>
      <c r="F381" s="307" t="s">
        <v>35</v>
      </c>
      <c r="G381" s="67" t="s">
        <v>18</v>
      </c>
      <c r="H381" s="93">
        <v>9.9</v>
      </c>
      <c r="I381" s="213"/>
      <c r="J381" s="66" t="s">
        <v>611</v>
      </c>
      <c r="K381" s="93">
        <f t="shared" si="5"/>
        <v>0</v>
      </c>
      <c r="L381" s="66" t="s">
        <v>1381</v>
      </c>
      <c r="M381" s="66" t="s">
        <v>1382</v>
      </c>
      <c r="N381" s="195"/>
    </row>
    <row r="382" spans="1:14" ht="18.75" thickBot="1">
      <c r="A382" s="139"/>
      <c r="B382" s="67">
        <v>484</v>
      </c>
      <c r="C382" s="66" t="s">
        <v>1383</v>
      </c>
      <c r="D382" s="66"/>
      <c r="E382" s="66"/>
      <c r="F382" s="307" t="s">
        <v>35</v>
      </c>
      <c r="G382" s="67" t="s">
        <v>18</v>
      </c>
      <c r="H382" s="93">
        <v>9.9</v>
      </c>
      <c r="I382" s="213"/>
      <c r="J382" s="66" t="s">
        <v>611</v>
      </c>
      <c r="K382" s="93">
        <f t="shared" si="5"/>
        <v>0</v>
      </c>
      <c r="L382" s="66" t="s">
        <v>1384</v>
      </c>
      <c r="M382" s="66" t="s">
        <v>1385</v>
      </c>
      <c r="N382" s="195"/>
    </row>
    <row r="383" spans="1:14" ht="18.75" thickBot="1">
      <c r="A383" s="139"/>
      <c r="B383" s="67">
        <v>435</v>
      </c>
      <c r="C383" s="66" t="s">
        <v>1576</v>
      </c>
      <c r="D383" s="66"/>
      <c r="E383" s="66"/>
      <c r="F383" s="307"/>
      <c r="G383" s="67" t="s">
        <v>18</v>
      </c>
      <c r="H383" s="93">
        <v>6.1</v>
      </c>
      <c r="I383" s="213"/>
      <c r="J383" s="66" t="s">
        <v>614</v>
      </c>
      <c r="K383" s="93">
        <f t="shared" si="5"/>
        <v>0</v>
      </c>
      <c r="L383" s="66" t="s">
        <v>1577</v>
      </c>
      <c r="M383" s="66" t="s">
        <v>1578</v>
      </c>
      <c r="N383" s="195"/>
    </row>
    <row r="384" spans="1:14" ht="18.75" thickBot="1">
      <c r="A384" s="139"/>
      <c r="B384" s="67">
        <v>490</v>
      </c>
      <c r="C384" s="66" t="s">
        <v>1579</v>
      </c>
      <c r="D384" s="66"/>
      <c r="E384" s="66"/>
      <c r="F384" s="307"/>
      <c r="G384" s="67" t="s">
        <v>18</v>
      </c>
      <c r="H384" s="93">
        <v>6.6</v>
      </c>
      <c r="I384" s="213"/>
      <c r="J384" s="66" t="s">
        <v>610</v>
      </c>
      <c r="K384" s="93">
        <f t="shared" si="5"/>
        <v>0</v>
      </c>
      <c r="L384" s="66" t="s">
        <v>1580</v>
      </c>
      <c r="M384" s="66" t="s">
        <v>1581</v>
      </c>
      <c r="N384" s="195"/>
    </row>
    <row r="385" spans="1:151" ht="18.75" thickBot="1">
      <c r="A385" s="139"/>
      <c r="B385" s="67">
        <v>729</v>
      </c>
      <c r="C385" s="304" t="s">
        <v>1235</v>
      </c>
      <c r="D385" s="66"/>
      <c r="E385" s="66"/>
      <c r="F385" s="307"/>
      <c r="G385" s="67" t="s">
        <v>15</v>
      </c>
      <c r="H385" s="93">
        <v>8.1999999999999993</v>
      </c>
      <c r="I385" s="213"/>
      <c r="J385" s="66" t="s">
        <v>614</v>
      </c>
      <c r="K385" s="93">
        <f t="shared" si="5"/>
        <v>0</v>
      </c>
      <c r="L385" s="66" t="s">
        <v>1236</v>
      </c>
      <c r="M385" s="66" t="s">
        <v>1237</v>
      </c>
      <c r="N385" s="195"/>
    </row>
    <row r="386" spans="1:151" ht="18.75" thickBot="1">
      <c r="A386" s="139"/>
      <c r="B386" s="67">
        <v>164</v>
      </c>
      <c r="C386" s="66" t="s">
        <v>1238</v>
      </c>
      <c r="D386" s="66"/>
      <c r="E386" s="66"/>
      <c r="F386" s="307"/>
      <c r="G386" s="67" t="s">
        <v>18</v>
      </c>
      <c r="H386" s="93">
        <v>6.3</v>
      </c>
      <c r="I386" s="213"/>
      <c r="J386" s="66" t="s">
        <v>751</v>
      </c>
      <c r="K386" s="93">
        <f t="shared" si="5"/>
        <v>0</v>
      </c>
      <c r="L386" s="66" t="s">
        <v>1239</v>
      </c>
      <c r="M386" s="66" t="s">
        <v>1240</v>
      </c>
      <c r="N386" s="195"/>
    </row>
    <row r="387" spans="1:151" ht="18.75" thickBot="1">
      <c r="A387" s="139"/>
      <c r="B387" s="67">
        <v>664</v>
      </c>
      <c r="C387" s="66" t="s">
        <v>1241</v>
      </c>
      <c r="D387" s="66"/>
      <c r="E387" s="66"/>
      <c r="F387" s="307"/>
      <c r="G387" s="67" t="s">
        <v>18</v>
      </c>
      <c r="H387" s="93">
        <v>6.3</v>
      </c>
      <c r="I387" s="213"/>
      <c r="J387" s="66" t="s">
        <v>751</v>
      </c>
      <c r="K387" s="93">
        <f t="shared" si="5"/>
        <v>0</v>
      </c>
      <c r="L387" s="66" t="s">
        <v>1242</v>
      </c>
      <c r="M387" s="66" t="s">
        <v>1243</v>
      </c>
      <c r="N387" s="195"/>
    </row>
    <row r="388" spans="1:151" ht="18.75" thickBot="1">
      <c r="A388" s="139"/>
      <c r="B388" s="67">
        <v>177</v>
      </c>
      <c r="C388" s="66" t="s">
        <v>1244</v>
      </c>
      <c r="D388" s="66"/>
      <c r="E388" s="66"/>
      <c r="F388" s="307"/>
      <c r="G388" s="67" t="s">
        <v>18</v>
      </c>
      <c r="H388" s="93">
        <v>6.3</v>
      </c>
      <c r="I388" s="213"/>
      <c r="J388" s="66" t="s">
        <v>751</v>
      </c>
      <c r="K388" s="93">
        <f t="shared" si="5"/>
        <v>0</v>
      </c>
      <c r="L388" s="66" t="s">
        <v>1245</v>
      </c>
      <c r="M388" s="66" t="s">
        <v>1246</v>
      </c>
      <c r="N388" s="195"/>
    </row>
    <row r="389" spans="1:151" ht="18.75" thickBot="1">
      <c r="A389" s="139"/>
      <c r="B389" s="67">
        <v>157</v>
      </c>
      <c r="C389" s="66" t="s">
        <v>1137</v>
      </c>
      <c r="D389" s="66"/>
      <c r="E389" s="66"/>
      <c r="F389" s="307"/>
      <c r="G389" s="67" t="s">
        <v>18</v>
      </c>
      <c r="H389" s="93">
        <v>6.3</v>
      </c>
      <c r="I389" s="213"/>
      <c r="J389" s="66" t="s">
        <v>614</v>
      </c>
      <c r="K389" s="93">
        <f t="shared" si="5"/>
        <v>0</v>
      </c>
      <c r="L389" s="66" t="s">
        <v>1138</v>
      </c>
      <c r="M389" s="66" t="s">
        <v>1139</v>
      </c>
      <c r="N389" s="195"/>
    </row>
    <row r="390" spans="1:151" ht="18.75" thickBot="1">
      <c r="A390" s="139"/>
      <c r="B390" s="67">
        <v>52</v>
      </c>
      <c r="C390" s="66" t="s">
        <v>1582</v>
      </c>
      <c r="D390" s="66"/>
      <c r="E390" s="66"/>
      <c r="F390" s="307"/>
      <c r="G390" s="67" t="s">
        <v>18</v>
      </c>
      <c r="H390" s="93">
        <v>6.3</v>
      </c>
      <c r="I390" s="213"/>
      <c r="J390" s="66" t="s">
        <v>614</v>
      </c>
      <c r="K390" s="93">
        <f t="shared" si="5"/>
        <v>0</v>
      </c>
      <c r="L390" s="66" t="s">
        <v>1583</v>
      </c>
      <c r="M390" s="66" t="s">
        <v>1584</v>
      </c>
      <c r="N390" s="195"/>
    </row>
    <row r="391" spans="1:151" s="128" customFormat="1" ht="18.75" thickBot="1">
      <c r="A391" s="139"/>
      <c r="B391" s="67">
        <v>492</v>
      </c>
      <c r="C391" s="66" t="s">
        <v>258</v>
      </c>
      <c r="D391" s="66"/>
      <c r="E391" s="66"/>
      <c r="F391" s="307"/>
      <c r="G391" s="67" t="s">
        <v>15</v>
      </c>
      <c r="H391" s="93">
        <v>8.1999999999999993</v>
      </c>
      <c r="I391" s="213"/>
      <c r="J391" s="66" t="s">
        <v>614</v>
      </c>
      <c r="K391" s="93">
        <f t="shared" si="5"/>
        <v>0</v>
      </c>
      <c r="L391" s="66" t="s">
        <v>463</v>
      </c>
      <c r="M391" s="66" t="s">
        <v>259</v>
      </c>
      <c r="N391" s="195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</row>
    <row r="392" spans="1:151" ht="18.75" thickBot="1">
      <c r="A392" s="139"/>
      <c r="B392" s="67">
        <v>140</v>
      </c>
      <c r="C392" s="66" t="s">
        <v>262</v>
      </c>
      <c r="D392" s="66"/>
      <c r="E392" s="66"/>
      <c r="F392" s="307"/>
      <c r="G392" s="67" t="s">
        <v>15</v>
      </c>
      <c r="H392" s="93">
        <v>8.1999999999999993</v>
      </c>
      <c r="I392" s="213"/>
      <c r="J392" s="66" t="s">
        <v>614</v>
      </c>
      <c r="K392" s="93">
        <f t="shared" si="5"/>
        <v>0</v>
      </c>
      <c r="L392" s="66" t="s">
        <v>464</v>
      </c>
      <c r="M392" s="66" t="s">
        <v>39</v>
      </c>
      <c r="N392" s="195"/>
    </row>
    <row r="393" spans="1:151" ht="18.75" thickBot="1">
      <c r="A393" s="139"/>
      <c r="B393" s="67">
        <v>171</v>
      </c>
      <c r="C393" s="66" t="s">
        <v>261</v>
      </c>
      <c r="D393" s="66"/>
      <c r="E393" s="66"/>
      <c r="F393" s="307"/>
      <c r="G393" s="67" t="s">
        <v>15</v>
      </c>
      <c r="H393" s="93">
        <v>8.1999999999999993</v>
      </c>
      <c r="I393" s="213"/>
      <c r="J393" s="66" t="s">
        <v>614</v>
      </c>
      <c r="K393" s="93">
        <f t="shared" si="5"/>
        <v>0</v>
      </c>
      <c r="L393" s="66" t="s">
        <v>465</v>
      </c>
      <c r="M393" s="66" t="s">
        <v>165</v>
      </c>
      <c r="N393" s="195"/>
    </row>
    <row r="394" spans="1:151" ht="18.75" thickBot="1">
      <c r="A394" s="139"/>
      <c r="B394" s="67">
        <v>495</v>
      </c>
      <c r="C394" s="66" t="s">
        <v>257</v>
      </c>
      <c r="D394" s="66"/>
      <c r="E394" s="66"/>
      <c r="F394" s="307"/>
      <c r="G394" s="67" t="s">
        <v>18</v>
      </c>
      <c r="H394" s="93">
        <v>6.3</v>
      </c>
      <c r="I394" s="213"/>
      <c r="J394" s="66" t="s">
        <v>751</v>
      </c>
      <c r="K394" s="93">
        <f t="shared" si="5"/>
        <v>0</v>
      </c>
      <c r="L394" s="66" t="s">
        <v>466</v>
      </c>
      <c r="M394" s="66" t="s">
        <v>117</v>
      </c>
      <c r="N394" s="195"/>
    </row>
    <row r="395" spans="1:151" ht="18.75" thickBot="1">
      <c r="A395" s="139"/>
      <c r="B395" s="67">
        <v>116</v>
      </c>
      <c r="C395" s="66" t="s">
        <v>1386</v>
      </c>
      <c r="D395" s="66"/>
      <c r="E395" s="66"/>
      <c r="F395" s="307"/>
      <c r="G395" s="67" t="s">
        <v>15</v>
      </c>
      <c r="H395" s="93">
        <v>8.1999999999999993</v>
      </c>
      <c r="I395" s="213"/>
      <c r="J395" s="66" t="s">
        <v>614</v>
      </c>
      <c r="K395" s="93">
        <f t="shared" si="5"/>
        <v>0</v>
      </c>
      <c r="L395" s="66" t="s">
        <v>1387</v>
      </c>
      <c r="M395" s="66" t="s">
        <v>1388</v>
      </c>
      <c r="N395" s="195"/>
    </row>
    <row r="396" spans="1:151" ht="18.75" thickBot="1">
      <c r="A396" s="139"/>
      <c r="B396" s="67">
        <v>396</v>
      </c>
      <c r="C396" s="66" t="s">
        <v>260</v>
      </c>
      <c r="D396" s="66"/>
      <c r="E396" s="66"/>
      <c r="F396" s="307"/>
      <c r="G396" s="67" t="s">
        <v>18</v>
      </c>
      <c r="H396" s="93">
        <v>6.1</v>
      </c>
      <c r="I396" s="213"/>
      <c r="J396" s="66" t="s">
        <v>614</v>
      </c>
      <c r="K396" s="93">
        <f t="shared" si="5"/>
        <v>0</v>
      </c>
      <c r="L396" s="66" t="s">
        <v>467</v>
      </c>
      <c r="M396" s="66" t="s">
        <v>57</v>
      </c>
      <c r="N396" s="195"/>
    </row>
    <row r="397" spans="1:151" ht="18.75" thickBot="1">
      <c r="A397" s="139"/>
      <c r="B397" s="67">
        <v>249</v>
      </c>
      <c r="C397" s="66" t="s">
        <v>1585</v>
      </c>
      <c r="D397" s="66"/>
      <c r="E397" s="66"/>
      <c r="F397" s="307"/>
      <c r="G397" s="67" t="s">
        <v>15</v>
      </c>
      <c r="H397" s="93">
        <v>8.1999999999999993</v>
      </c>
      <c r="I397" s="213"/>
      <c r="J397" s="66" t="s">
        <v>614</v>
      </c>
      <c r="K397" s="93">
        <f t="shared" si="5"/>
        <v>0</v>
      </c>
      <c r="L397" s="66" t="s">
        <v>1586</v>
      </c>
      <c r="M397" s="66" t="s">
        <v>1587</v>
      </c>
      <c r="N397" s="195"/>
    </row>
    <row r="398" spans="1:151" ht="18.75" thickBot="1">
      <c r="A398" s="139"/>
      <c r="B398" s="67">
        <v>404</v>
      </c>
      <c r="C398" s="66" t="s">
        <v>703</v>
      </c>
      <c r="D398" s="66"/>
      <c r="E398" s="66"/>
      <c r="F398" s="307"/>
      <c r="G398" s="67" t="s">
        <v>15</v>
      </c>
      <c r="H398" s="93">
        <v>8.1999999999999993</v>
      </c>
      <c r="I398" s="213"/>
      <c r="J398" s="66" t="s">
        <v>614</v>
      </c>
      <c r="K398" s="93">
        <f t="shared" si="5"/>
        <v>0</v>
      </c>
      <c r="L398" s="66" t="s">
        <v>704</v>
      </c>
      <c r="M398" s="66" t="s">
        <v>705</v>
      </c>
      <c r="N398" s="195"/>
    </row>
    <row r="399" spans="1:151" ht="18.75" thickBot="1">
      <c r="A399" s="139"/>
      <c r="B399" s="67">
        <v>1291</v>
      </c>
      <c r="C399" s="304" t="s">
        <v>256</v>
      </c>
      <c r="D399" s="66"/>
      <c r="E399" s="66"/>
      <c r="F399" s="307"/>
      <c r="G399" s="67" t="s">
        <v>15</v>
      </c>
      <c r="H399" s="116">
        <v>8.1999999999999993</v>
      </c>
      <c r="I399" s="207">
        <v>5.75</v>
      </c>
      <c r="J399" s="66" t="s">
        <v>751</v>
      </c>
      <c r="K399" s="93">
        <f t="shared" si="5"/>
        <v>0</v>
      </c>
      <c r="L399" s="66" t="s">
        <v>468</v>
      </c>
      <c r="M399" s="66" t="s">
        <v>56</v>
      </c>
      <c r="N399" s="195"/>
    </row>
    <row r="400" spans="1:151" ht="18.75" thickBot="1">
      <c r="A400" s="139"/>
      <c r="B400" s="67">
        <v>2006</v>
      </c>
      <c r="C400" s="66" t="s">
        <v>256</v>
      </c>
      <c r="D400" s="66"/>
      <c r="E400" s="66"/>
      <c r="F400" s="307"/>
      <c r="G400" s="67" t="s">
        <v>18</v>
      </c>
      <c r="H400" s="93">
        <v>6.1</v>
      </c>
      <c r="I400" s="213"/>
      <c r="J400" s="66" t="s">
        <v>614</v>
      </c>
      <c r="K400" s="93">
        <f t="shared" si="5"/>
        <v>0</v>
      </c>
      <c r="L400" s="66" t="s">
        <v>469</v>
      </c>
      <c r="M400" s="66" t="s">
        <v>164</v>
      </c>
      <c r="N400" s="195"/>
    </row>
    <row r="401" spans="1:14" ht="18.75" thickBot="1">
      <c r="A401" s="139"/>
      <c r="B401" s="67">
        <v>417</v>
      </c>
      <c r="C401" s="66" t="s">
        <v>1046</v>
      </c>
      <c r="D401" s="66"/>
      <c r="E401" s="66"/>
      <c r="F401" s="307"/>
      <c r="G401" s="67" t="s">
        <v>18</v>
      </c>
      <c r="H401" s="93">
        <v>7.1</v>
      </c>
      <c r="I401" s="213"/>
      <c r="J401" s="66" t="s">
        <v>614</v>
      </c>
      <c r="K401" s="93">
        <f t="shared" si="5"/>
        <v>0</v>
      </c>
      <c r="L401" s="66" t="s">
        <v>1047</v>
      </c>
      <c r="M401" s="66" t="s">
        <v>1048</v>
      </c>
      <c r="N401" s="195"/>
    </row>
    <row r="402" spans="1:14" ht="18.75" thickBot="1">
      <c r="A402" s="139"/>
      <c r="B402" s="67">
        <v>98</v>
      </c>
      <c r="C402" s="66" t="s">
        <v>1588</v>
      </c>
      <c r="D402" s="66"/>
      <c r="E402" s="66"/>
      <c r="F402" s="307"/>
      <c r="G402" s="67" t="s">
        <v>18</v>
      </c>
      <c r="H402" s="93">
        <v>6.3</v>
      </c>
      <c r="I402" s="213"/>
      <c r="J402" s="66" t="s">
        <v>611</v>
      </c>
      <c r="K402" s="93">
        <f t="shared" si="5"/>
        <v>0</v>
      </c>
      <c r="L402" s="66" t="s">
        <v>1589</v>
      </c>
      <c r="M402" s="66" t="s">
        <v>1590</v>
      </c>
      <c r="N402" s="195"/>
    </row>
    <row r="403" spans="1:14" ht="18.75" thickBot="1">
      <c r="A403" s="139"/>
      <c r="B403" s="67">
        <v>288</v>
      </c>
      <c r="C403" s="66" t="s">
        <v>1851</v>
      </c>
      <c r="D403" s="66"/>
      <c r="E403" s="66"/>
      <c r="F403" s="307"/>
      <c r="G403" s="67" t="s">
        <v>18</v>
      </c>
      <c r="H403" s="93">
        <v>6.3</v>
      </c>
      <c r="I403" s="213"/>
      <c r="J403" s="66" t="s">
        <v>1140</v>
      </c>
      <c r="K403" s="93">
        <f t="shared" si="5"/>
        <v>0</v>
      </c>
      <c r="L403" s="66" t="s">
        <v>1852</v>
      </c>
      <c r="M403" s="66" t="s">
        <v>1853</v>
      </c>
      <c r="N403" s="195"/>
    </row>
    <row r="404" spans="1:14" ht="18.75" thickBot="1">
      <c r="A404" s="139"/>
      <c r="B404" s="67">
        <v>199</v>
      </c>
      <c r="C404" s="66" t="s">
        <v>1854</v>
      </c>
      <c r="D404" s="66"/>
      <c r="E404" s="66"/>
      <c r="F404" s="307"/>
      <c r="G404" s="67" t="s">
        <v>18</v>
      </c>
      <c r="H404" s="93">
        <v>6.3</v>
      </c>
      <c r="I404" s="213"/>
      <c r="J404" s="66" t="s">
        <v>1140</v>
      </c>
      <c r="K404" s="93">
        <f t="shared" si="5"/>
        <v>0</v>
      </c>
      <c r="L404" s="66" t="s">
        <v>1855</v>
      </c>
      <c r="M404" s="66" t="s">
        <v>1856</v>
      </c>
      <c r="N404" s="195"/>
    </row>
    <row r="405" spans="1:14" ht="18.75" thickBot="1">
      <c r="A405" s="139"/>
      <c r="B405" s="67">
        <v>671</v>
      </c>
      <c r="C405" s="66" t="s">
        <v>1857</v>
      </c>
      <c r="D405" s="66"/>
      <c r="E405" s="66"/>
      <c r="F405" s="307"/>
      <c r="G405" s="67" t="s">
        <v>18</v>
      </c>
      <c r="H405" s="93">
        <v>6.3</v>
      </c>
      <c r="I405" s="213"/>
      <c r="J405" s="66" t="s">
        <v>1140</v>
      </c>
      <c r="K405" s="93">
        <f t="shared" si="5"/>
        <v>0</v>
      </c>
      <c r="L405" s="66" t="s">
        <v>1858</v>
      </c>
      <c r="M405" s="66" t="s">
        <v>1859</v>
      </c>
      <c r="N405" s="195"/>
    </row>
    <row r="406" spans="1:14" ht="18.75" thickBot="1">
      <c r="A406" s="139"/>
      <c r="B406" s="67">
        <v>55</v>
      </c>
      <c r="C406" s="66" t="s">
        <v>1389</v>
      </c>
      <c r="D406" s="66"/>
      <c r="E406" s="66"/>
      <c r="F406" s="307" t="s">
        <v>35</v>
      </c>
      <c r="G406" s="67" t="s">
        <v>18</v>
      </c>
      <c r="H406" s="93">
        <v>7.1</v>
      </c>
      <c r="I406" s="213"/>
      <c r="J406" s="66" t="s">
        <v>1163</v>
      </c>
      <c r="K406" s="93">
        <f t="shared" si="5"/>
        <v>0</v>
      </c>
      <c r="L406" s="66" t="s">
        <v>1390</v>
      </c>
      <c r="M406" s="66" t="s">
        <v>1391</v>
      </c>
      <c r="N406" s="195"/>
    </row>
    <row r="407" spans="1:14" ht="18.75" thickBot="1">
      <c r="A407" s="139"/>
      <c r="B407" s="67">
        <v>608</v>
      </c>
      <c r="C407" s="66" t="s">
        <v>1591</v>
      </c>
      <c r="D407" s="66"/>
      <c r="E407" s="66"/>
      <c r="F407" s="307" t="s">
        <v>35</v>
      </c>
      <c r="G407" s="67" t="s">
        <v>18</v>
      </c>
      <c r="H407" s="93">
        <v>7.75</v>
      </c>
      <c r="I407" s="213"/>
      <c r="J407" s="66" t="s">
        <v>611</v>
      </c>
      <c r="K407" s="93">
        <f t="shared" si="5"/>
        <v>0</v>
      </c>
      <c r="L407" s="66" t="s">
        <v>1592</v>
      </c>
      <c r="M407" s="66" t="s">
        <v>1593</v>
      </c>
      <c r="N407" s="195"/>
    </row>
    <row r="408" spans="1:14" ht="18.75" thickBot="1">
      <c r="A408" s="139"/>
      <c r="B408" s="67">
        <v>386</v>
      </c>
      <c r="C408" s="66" t="s">
        <v>1594</v>
      </c>
      <c r="D408" s="66"/>
      <c r="E408" s="66"/>
      <c r="F408" s="307"/>
      <c r="G408" s="67" t="s">
        <v>18</v>
      </c>
      <c r="H408" s="93">
        <v>7.5</v>
      </c>
      <c r="I408" s="213"/>
      <c r="J408" s="66" t="s">
        <v>611</v>
      </c>
      <c r="K408" s="93">
        <f t="shared" si="5"/>
        <v>0</v>
      </c>
      <c r="L408" s="66" t="s">
        <v>1595</v>
      </c>
      <c r="M408" s="66" t="s">
        <v>1596</v>
      </c>
      <c r="N408" s="195"/>
    </row>
    <row r="409" spans="1:14" ht="18.75" thickBot="1">
      <c r="A409" s="139"/>
      <c r="B409" s="67">
        <v>279</v>
      </c>
      <c r="C409" s="66" t="s">
        <v>263</v>
      </c>
      <c r="D409" s="66"/>
      <c r="E409" s="66"/>
      <c r="F409" s="307"/>
      <c r="G409" s="67" t="s">
        <v>18</v>
      </c>
      <c r="H409" s="93">
        <v>8.6</v>
      </c>
      <c r="I409" s="213"/>
      <c r="J409" s="66" t="s">
        <v>614</v>
      </c>
      <c r="K409" s="93">
        <f t="shared" si="5"/>
        <v>0</v>
      </c>
      <c r="L409" s="66" t="s">
        <v>470</v>
      </c>
      <c r="M409" s="66" t="s">
        <v>118</v>
      </c>
      <c r="N409" s="195"/>
    </row>
    <row r="410" spans="1:14" ht="18.75" thickBot="1">
      <c r="A410" s="139"/>
      <c r="B410" s="67">
        <v>577</v>
      </c>
      <c r="C410" s="304" t="s">
        <v>1164</v>
      </c>
      <c r="D410" s="66"/>
      <c r="E410" s="66"/>
      <c r="F410" s="307"/>
      <c r="G410" s="67" t="s">
        <v>18</v>
      </c>
      <c r="H410" s="93">
        <v>8.6</v>
      </c>
      <c r="I410" s="213"/>
      <c r="J410" s="66" t="s">
        <v>751</v>
      </c>
      <c r="K410" s="93">
        <f t="shared" si="5"/>
        <v>0</v>
      </c>
      <c r="L410" s="66" t="s">
        <v>1165</v>
      </c>
      <c r="M410" s="66" t="s">
        <v>1166</v>
      </c>
      <c r="N410" s="195"/>
    </row>
    <row r="411" spans="1:14" ht="18.75" thickBot="1">
      <c r="A411" s="139"/>
      <c r="B411" s="67">
        <v>123</v>
      </c>
      <c r="C411" s="66" t="s">
        <v>267</v>
      </c>
      <c r="D411" s="66"/>
      <c r="E411" s="66"/>
      <c r="F411" s="307"/>
      <c r="G411" s="67" t="s">
        <v>18</v>
      </c>
      <c r="H411" s="93">
        <v>7.6</v>
      </c>
      <c r="I411" s="213"/>
      <c r="J411" s="66" t="s">
        <v>614</v>
      </c>
      <c r="K411" s="93">
        <f t="shared" si="5"/>
        <v>0</v>
      </c>
      <c r="L411" s="66" t="s">
        <v>471</v>
      </c>
      <c r="M411" s="66" t="s">
        <v>167</v>
      </c>
      <c r="N411" s="195"/>
    </row>
    <row r="412" spans="1:14" ht="18.75" thickBot="1">
      <c r="A412" s="139"/>
      <c r="B412" s="67">
        <v>442</v>
      </c>
      <c r="C412" s="304" t="s">
        <v>268</v>
      </c>
      <c r="D412" s="66"/>
      <c r="E412" s="66"/>
      <c r="F412" s="307"/>
      <c r="G412" s="67" t="s">
        <v>18</v>
      </c>
      <c r="H412" s="116">
        <v>7.6</v>
      </c>
      <c r="I412" s="207">
        <v>5.5</v>
      </c>
      <c r="J412" s="66" t="s">
        <v>614</v>
      </c>
      <c r="K412" s="93">
        <f t="shared" si="5"/>
        <v>0</v>
      </c>
      <c r="L412" s="66" t="s">
        <v>472</v>
      </c>
      <c r="M412" s="66" t="s">
        <v>269</v>
      </c>
      <c r="N412" s="195"/>
    </row>
    <row r="413" spans="1:14" ht="18.75" thickBot="1">
      <c r="A413" s="139"/>
      <c r="B413" s="67">
        <v>101</v>
      </c>
      <c r="C413" s="66" t="s">
        <v>1597</v>
      </c>
      <c r="D413" s="66"/>
      <c r="E413" s="66"/>
      <c r="F413" s="307"/>
      <c r="G413" s="67" t="s">
        <v>18</v>
      </c>
      <c r="H413" s="93">
        <v>7.6</v>
      </c>
      <c r="I413" s="213"/>
      <c r="J413" s="66" t="s">
        <v>614</v>
      </c>
      <c r="K413" s="93">
        <f t="shared" si="5"/>
        <v>0</v>
      </c>
      <c r="L413" s="66" t="s">
        <v>1598</v>
      </c>
      <c r="M413" s="66" t="s">
        <v>1599</v>
      </c>
      <c r="N413" s="195"/>
    </row>
    <row r="414" spans="1:14" ht="18.75" thickBot="1">
      <c r="A414" s="139"/>
      <c r="B414" s="67">
        <v>411</v>
      </c>
      <c r="C414" s="304" t="s">
        <v>270</v>
      </c>
      <c r="D414" s="66"/>
      <c r="E414" s="66"/>
      <c r="F414" s="307" t="s">
        <v>35</v>
      </c>
      <c r="G414" s="67" t="s">
        <v>18</v>
      </c>
      <c r="H414" s="116">
        <v>10</v>
      </c>
      <c r="I414" s="207">
        <v>7</v>
      </c>
      <c r="J414" s="66" t="s">
        <v>614</v>
      </c>
      <c r="K414" s="93">
        <f t="shared" si="5"/>
        <v>0</v>
      </c>
      <c r="L414" s="66" t="s">
        <v>473</v>
      </c>
      <c r="M414" s="66" t="s">
        <v>271</v>
      </c>
      <c r="N414" s="195"/>
    </row>
    <row r="415" spans="1:14" ht="18.75" thickBot="1">
      <c r="A415" s="139"/>
      <c r="B415" s="67">
        <v>97</v>
      </c>
      <c r="C415" s="304" t="s">
        <v>1392</v>
      </c>
      <c r="D415" s="66"/>
      <c r="E415" s="66"/>
      <c r="F415" s="307"/>
      <c r="G415" s="67" t="s">
        <v>18</v>
      </c>
      <c r="H415" s="93">
        <v>8.6</v>
      </c>
      <c r="I415" s="213"/>
      <c r="J415" s="66" t="s">
        <v>614</v>
      </c>
      <c r="K415" s="93">
        <f t="shared" si="5"/>
        <v>0</v>
      </c>
      <c r="L415" s="66" t="s">
        <v>1393</v>
      </c>
      <c r="M415" s="66" t="s">
        <v>1394</v>
      </c>
      <c r="N415" s="195"/>
    </row>
    <row r="416" spans="1:14" ht="18.75" thickBot="1">
      <c r="A416" s="139"/>
      <c r="B416" s="67">
        <v>407</v>
      </c>
      <c r="C416" s="304" t="s">
        <v>264</v>
      </c>
      <c r="D416" s="66"/>
      <c r="E416" s="66"/>
      <c r="F416" s="307"/>
      <c r="G416" s="67" t="s">
        <v>18</v>
      </c>
      <c r="H416" s="93">
        <v>7.6</v>
      </c>
      <c r="I416" s="213"/>
      <c r="J416" s="66" t="s">
        <v>614</v>
      </c>
      <c r="K416" s="93">
        <f t="shared" si="5"/>
        <v>0</v>
      </c>
      <c r="L416" s="66" t="s">
        <v>474</v>
      </c>
      <c r="M416" s="66" t="s">
        <v>166</v>
      </c>
      <c r="N416" s="195"/>
    </row>
    <row r="417" spans="1:14" ht="18.75" thickBot="1">
      <c r="A417" s="139"/>
      <c r="B417" s="67">
        <v>260</v>
      </c>
      <c r="C417" s="66" t="s">
        <v>1247</v>
      </c>
      <c r="D417" s="66"/>
      <c r="E417" s="66"/>
      <c r="F417" s="307"/>
      <c r="G417" s="67" t="s">
        <v>18</v>
      </c>
      <c r="H417" s="93">
        <v>8.6</v>
      </c>
      <c r="I417" s="213"/>
      <c r="J417" s="66" t="s">
        <v>751</v>
      </c>
      <c r="K417" s="93">
        <f t="shared" si="5"/>
        <v>0</v>
      </c>
      <c r="L417" s="66" t="s">
        <v>1248</v>
      </c>
      <c r="M417" s="66" t="s">
        <v>1249</v>
      </c>
      <c r="N417" s="195"/>
    </row>
    <row r="418" spans="1:14" ht="18.75" thickBot="1">
      <c r="A418" s="139"/>
      <c r="B418" s="67">
        <v>121</v>
      </c>
      <c r="C418" s="66" t="s">
        <v>1250</v>
      </c>
      <c r="D418" s="66"/>
      <c r="E418" s="66"/>
      <c r="F418" s="307"/>
      <c r="G418" s="67" t="s">
        <v>18</v>
      </c>
      <c r="H418" s="93">
        <v>8.6</v>
      </c>
      <c r="I418" s="213"/>
      <c r="J418" s="66" t="s">
        <v>751</v>
      </c>
      <c r="K418" s="93">
        <f t="shared" si="5"/>
        <v>0</v>
      </c>
      <c r="L418" s="66" t="s">
        <v>1251</v>
      </c>
      <c r="M418" s="66" t="s">
        <v>1252</v>
      </c>
      <c r="N418" s="195"/>
    </row>
    <row r="419" spans="1:14" ht="18.75" thickBot="1">
      <c r="A419" s="139"/>
      <c r="B419" s="67">
        <v>267</v>
      </c>
      <c r="C419" s="66" t="s">
        <v>1253</v>
      </c>
      <c r="D419" s="66"/>
      <c r="E419" s="66"/>
      <c r="F419" s="307"/>
      <c r="G419" s="67" t="s">
        <v>18</v>
      </c>
      <c r="H419" s="93">
        <v>8.6</v>
      </c>
      <c r="I419" s="213"/>
      <c r="J419" s="66" t="s">
        <v>751</v>
      </c>
      <c r="K419" s="93">
        <f t="shared" si="5"/>
        <v>0</v>
      </c>
      <c r="L419" s="66" t="s">
        <v>1254</v>
      </c>
      <c r="M419" s="66" t="s">
        <v>1255</v>
      </c>
      <c r="N419" s="195"/>
    </row>
    <row r="420" spans="1:14" ht="18.75" thickBot="1">
      <c r="A420" s="139"/>
      <c r="B420" s="67">
        <v>227</v>
      </c>
      <c r="C420" s="304" t="s">
        <v>1860</v>
      </c>
      <c r="D420" s="66"/>
      <c r="E420" s="66"/>
      <c r="F420" s="307"/>
      <c r="G420" s="67" t="s">
        <v>18</v>
      </c>
      <c r="H420" s="93">
        <v>8.6</v>
      </c>
      <c r="I420" s="213"/>
      <c r="J420" s="66" t="s">
        <v>614</v>
      </c>
      <c r="K420" s="93">
        <f t="shared" si="5"/>
        <v>0</v>
      </c>
      <c r="L420" s="66" t="s">
        <v>1861</v>
      </c>
      <c r="M420" s="66" t="s">
        <v>1862</v>
      </c>
      <c r="N420" s="195"/>
    </row>
    <row r="421" spans="1:14" ht="18.75" thickBot="1">
      <c r="A421" s="139"/>
      <c r="B421" s="67">
        <v>572</v>
      </c>
      <c r="C421" s="304" t="s">
        <v>120</v>
      </c>
      <c r="D421" s="66"/>
      <c r="E421" s="66"/>
      <c r="F421" s="307"/>
      <c r="G421" s="67" t="s">
        <v>18</v>
      </c>
      <c r="H421" s="116">
        <v>8.6</v>
      </c>
      <c r="I421" s="207">
        <v>5.75</v>
      </c>
      <c r="J421" s="66" t="s">
        <v>614</v>
      </c>
      <c r="K421" s="93">
        <f t="shared" si="5"/>
        <v>0</v>
      </c>
      <c r="L421" s="66" t="s">
        <v>475</v>
      </c>
      <c r="M421" s="66" t="s">
        <v>121</v>
      </c>
      <c r="N421" s="195"/>
    </row>
    <row r="422" spans="1:14" ht="18.75" thickBot="1">
      <c r="A422" s="139"/>
      <c r="B422" s="67">
        <v>225</v>
      </c>
      <c r="C422" s="304" t="s">
        <v>1256</v>
      </c>
      <c r="D422" s="66"/>
      <c r="E422" s="66"/>
      <c r="F422" s="307"/>
      <c r="G422" s="67" t="s">
        <v>18</v>
      </c>
      <c r="H422" s="93">
        <v>8.6</v>
      </c>
      <c r="I422" s="213"/>
      <c r="J422" s="66" t="s">
        <v>751</v>
      </c>
      <c r="K422" s="93">
        <f t="shared" si="5"/>
        <v>0</v>
      </c>
      <c r="L422" s="66" t="s">
        <v>1257</v>
      </c>
      <c r="M422" s="66" t="s">
        <v>1258</v>
      </c>
      <c r="N422" s="195"/>
    </row>
    <row r="423" spans="1:14" ht="18.75" thickBot="1">
      <c r="A423" s="139"/>
      <c r="B423" s="67">
        <v>331</v>
      </c>
      <c r="C423" s="304" t="s">
        <v>1863</v>
      </c>
      <c r="D423" s="66"/>
      <c r="E423" s="66"/>
      <c r="F423" s="307"/>
      <c r="G423" s="67" t="s">
        <v>15</v>
      </c>
      <c r="H423" s="93">
        <v>8.1</v>
      </c>
      <c r="I423" s="213"/>
      <c r="J423" s="66" t="s">
        <v>614</v>
      </c>
      <c r="K423" s="93">
        <f t="shared" si="5"/>
        <v>0</v>
      </c>
      <c r="L423" s="66" t="s">
        <v>1864</v>
      </c>
      <c r="M423" s="66" t="s">
        <v>1865</v>
      </c>
      <c r="N423" s="195"/>
    </row>
    <row r="424" spans="1:14" ht="18.75" thickBot="1">
      <c r="A424" s="139"/>
      <c r="B424" s="67">
        <v>371</v>
      </c>
      <c r="C424" s="304" t="s">
        <v>265</v>
      </c>
      <c r="D424" s="66"/>
      <c r="E424" s="66"/>
      <c r="F424" s="307"/>
      <c r="G424" s="67" t="s">
        <v>18</v>
      </c>
      <c r="H424" s="93">
        <v>7.4</v>
      </c>
      <c r="I424" s="213"/>
      <c r="J424" s="66" t="s">
        <v>614</v>
      </c>
      <c r="K424" s="93">
        <f t="shared" si="5"/>
        <v>0</v>
      </c>
      <c r="L424" s="66" t="s">
        <v>476</v>
      </c>
      <c r="M424" s="66" t="s">
        <v>119</v>
      </c>
      <c r="N424" s="195"/>
    </row>
    <row r="425" spans="1:14" ht="18.75" thickBot="1">
      <c r="A425" s="139"/>
      <c r="B425" s="67">
        <v>168</v>
      </c>
      <c r="C425" s="66" t="s">
        <v>266</v>
      </c>
      <c r="D425" s="66"/>
      <c r="E425" s="66"/>
      <c r="F425" s="307"/>
      <c r="G425" s="67" t="s">
        <v>18</v>
      </c>
      <c r="H425" s="93">
        <v>6.1</v>
      </c>
      <c r="I425" s="213"/>
      <c r="J425" s="66" t="s">
        <v>751</v>
      </c>
      <c r="K425" s="93">
        <f t="shared" si="5"/>
        <v>0</v>
      </c>
      <c r="L425" s="66" t="s">
        <v>477</v>
      </c>
      <c r="M425" s="66" t="s">
        <v>58</v>
      </c>
      <c r="N425" s="195"/>
    </row>
    <row r="426" spans="1:14" ht="18.75" thickBot="1">
      <c r="A426" s="139"/>
      <c r="B426" s="67">
        <v>89</v>
      </c>
      <c r="C426" s="304" t="s">
        <v>1259</v>
      </c>
      <c r="D426" s="66"/>
      <c r="E426" s="66"/>
      <c r="F426" s="307"/>
      <c r="G426" s="67" t="s">
        <v>15</v>
      </c>
      <c r="H426" s="93">
        <v>9.1999999999999993</v>
      </c>
      <c r="I426" s="213"/>
      <c r="J426" s="66" t="s">
        <v>614</v>
      </c>
      <c r="K426" s="93">
        <f t="shared" si="5"/>
        <v>0</v>
      </c>
      <c r="L426" s="66" t="s">
        <v>1260</v>
      </c>
      <c r="M426" s="66" t="s">
        <v>1261</v>
      </c>
      <c r="N426" s="195"/>
    </row>
    <row r="427" spans="1:14" ht="18.75" thickBot="1">
      <c r="A427" s="139"/>
      <c r="B427" s="67">
        <v>319</v>
      </c>
      <c r="C427" s="304" t="s">
        <v>1262</v>
      </c>
      <c r="D427" s="66"/>
      <c r="E427" s="66"/>
      <c r="F427" s="307"/>
      <c r="G427" s="67" t="s">
        <v>18</v>
      </c>
      <c r="H427" s="93">
        <v>7.4</v>
      </c>
      <c r="I427" s="213"/>
      <c r="J427" s="66" t="s">
        <v>611</v>
      </c>
      <c r="K427" s="93">
        <f t="shared" si="5"/>
        <v>0</v>
      </c>
      <c r="L427" s="66" t="s">
        <v>1263</v>
      </c>
      <c r="M427" s="66" t="s">
        <v>1264</v>
      </c>
      <c r="N427" s="195"/>
    </row>
    <row r="428" spans="1:14" ht="18.75" thickBot="1">
      <c r="A428" s="139"/>
      <c r="B428" s="67">
        <v>2290</v>
      </c>
      <c r="C428" s="66" t="s">
        <v>1866</v>
      </c>
      <c r="D428" s="66"/>
      <c r="E428" s="66"/>
      <c r="F428" s="307"/>
      <c r="G428" s="67" t="s">
        <v>15</v>
      </c>
      <c r="H428" s="93">
        <v>10.199999999999999</v>
      </c>
      <c r="I428" s="213"/>
      <c r="J428" s="66" t="s">
        <v>1867</v>
      </c>
      <c r="K428" s="93">
        <f t="shared" si="5"/>
        <v>0</v>
      </c>
      <c r="L428" s="66" t="s">
        <v>1868</v>
      </c>
      <c r="M428" s="66" t="s">
        <v>1869</v>
      </c>
      <c r="N428" s="195"/>
    </row>
    <row r="429" spans="1:14" ht="18.75" thickBot="1">
      <c r="A429" s="139"/>
      <c r="B429" s="67">
        <v>2394</v>
      </c>
      <c r="C429" s="304" t="s">
        <v>1866</v>
      </c>
      <c r="D429" s="66"/>
      <c r="E429" s="66"/>
      <c r="F429" s="307"/>
      <c r="G429" s="67" t="s">
        <v>18</v>
      </c>
      <c r="H429" s="93">
        <v>7.4</v>
      </c>
      <c r="I429" s="213"/>
      <c r="J429" s="66" t="s">
        <v>2105</v>
      </c>
      <c r="K429" s="93">
        <f t="shared" si="5"/>
        <v>0</v>
      </c>
      <c r="L429" s="66" t="s">
        <v>1870</v>
      </c>
      <c r="M429" s="66" t="s">
        <v>1871</v>
      </c>
      <c r="N429" s="195"/>
    </row>
    <row r="430" spans="1:14" ht="18.75" thickBot="1">
      <c r="A430" s="139"/>
      <c r="B430" s="67">
        <v>135</v>
      </c>
      <c r="C430" s="66" t="s">
        <v>2106</v>
      </c>
      <c r="D430" s="66"/>
      <c r="E430" s="66"/>
      <c r="F430" s="307"/>
      <c r="G430" s="67" t="s">
        <v>18</v>
      </c>
      <c r="H430" s="93">
        <v>6.9</v>
      </c>
      <c r="I430" s="213"/>
      <c r="J430" s="66" t="s">
        <v>611</v>
      </c>
      <c r="K430" s="93">
        <f t="shared" si="5"/>
        <v>0</v>
      </c>
      <c r="L430" s="66" t="s">
        <v>2107</v>
      </c>
      <c r="M430" s="66" t="s">
        <v>2108</v>
      </c>
      <c r="N430" s="195"/>
    </row>
    <row r="431" spans="1:14" ht="18.75" thickBot="1">
      <c r="A431" s="139"/>
      <c r="B431" s="67">
        <v>78</v>
      </c>
      <c r="C431" s="304" t="s">
        <v>1461</v>
      </c>
      <c r="D431" s="66"/>
      <c r="E431" s="66"/>
      <c r="F431" s="307" t="s">
        <v>35</v>
      </c>
      <c r="G431" s="67" t="s">
        <v>18</v>
      </c>
      <c r="H431" s="93">
        <v>7.9</v>
      </c>
      <c r="I431" s="213" t="s">
        <v>1479</v>
      </c>
      <c r="J431" s="66" t="s">
        <v>614</v>
      </c>
      <c r="K431" s="93">
        <f t="shared" si="5"/>
        <v>0</v>
      </c>
      <c r="L431" s="66" t="s">
        <v>1462</v>
      </c>
      <c r="M431" s="66" t="s">
        <v>1463</v>
      </c>
      <c r="N431" s="195"/>
    </row>
    <row r="432" spans="1:14" ht="18.75" thickBot="1">
      <c r="A432" s="139"/>
      <c r="B432" s="67">
        <v>108</v>
      </c>
      <c r="C432" s="304" t="s">
        <v>1600</v>
      </c>
      <c r="D432" s="66"/>
      <c r="E432" s="66"/>
      <c r="F432" s="307"/>
      <c r="G432" s="67" t="s">
        <v>15</v>
      </c>
      <c r="H432" s="93">
        <v>8.1999999999999993</v>
      </c>
      <c r="I432" s="213"/>
      <c r="J432" s="66" t="s">
        <v>614</v>
      </c>
      <c r="K432" s="93">
        <f t="shared" si="5"/>
        <v>0</v>
      </c>
      <c r="L432" s="66" t="s">
        <v>1601</v>
      </c>
      <c r="M432" s="66" t="s">
        <v>1602</v>
      </c>
      <c r="N432" s="195"/>
    </row>
    <row r="433" spans="1:14" ht="18.75" thickBot="1">
      <c r="A433" s="139"/>
      <c r="B433" s="67">
        <v>4027</v>
      </c>
      <c r="C433" s="66" t="s">
        <v>313</v>
      </c>
      <c r="D433" s="66"/>
      <c r="E433" s="66"/>
      <c r="F433" s="307"/>
      <c r="G433" s="67" t="s">
        <v>18</v>
      </c>
      <c r="H433" s="93">
        <v>6.1</v>
      </c>
      <c r="I433" s="213"/>
      <c r="J433" s="66" t="s">
        <v>1603</v>
      </c>
      <c r="K433" s="93">
        <f t="shared" si="5"/>
        <v>0</v>
      </c>
      <c r="L433" s="66" t="s">
        <v>478</v>
      </c>
      <c r="M433" s="66" t="s">
        <v>129</v>
      </c>
      <c r="N433" s="195"/>
    </row>
    <row r="434" spans="1:14" ht="18.75" thickBot="1">
      <c r="A434" s="139"/>
      <c r="B434" s="67">
        <v>7793</v>
      </c>
      <c r="C434" s="66" t="s">
        <v>313</v>
      </c>
      <c r="D434" s="66"/>
      <c r="E434" s="66"/>
      <c r="F434" s="307"/>
      <c r="G434" s="67" t="s">
        <v>15</v>
      </c>
      <c r="H434" s="93">
        <v>8.1</v>
      </c>
      <c r="I434" s="213"/>
      <c r="J434" s="66" t="s">
        <v>614</v>
      </c>
      <c r="K434" s="93">
        <f t="shared" si="5"/>
        <v>0</v>
      </c>
      <c r="L434" s="66" t="s">
        <v>479</v>
      </c>
      <c r="M434" s="66" t="s">
        <v>62</v>
      </c>
      <c r="N434" s="195"/>
    </row>
    <row r="435" spans="1:14" ht="18.75" thickBot="1">
      <c r="A435" s="139"/>
      <c r="B435" s="67">
        <v>464</v>
      </c>
      <c r="C435" s="66" t="s">
        <v>1049</v>
      </c>
      <c r="D435" s="66"/>
      <c r="E435" s="66"/>
      <c r="F435" s="307"/>
      <c r="G435" s="67" t="s">
        <v>15</v>
      </c>
      <c r="H435" s="93">
        <v>8.1</v>
      </c>
      <c r="I435" s="213"/>
      <c r="J435" s="66" t="s">
        <v>609</v>
      </c>
      <c r="K435" s="93">
        <f t="shared" si="5"/>
        <v>0</v>
      </c>
      <c r="L435" s="66" t="s">
        <v>1050</v>
      </c>
      <c r="M435" s="66" t="s">
        <v>1051</v>
      </c>
      <c r="N435" s="195"/>
    </row>
    <row r="436" spans="1:14" ht="18.75" thickBot="1">
      <c r="A436" s="139"/>
      <c r="B436" s="67">
        <v>1422</v>
      </c>
      <c r="C436" s="138" t="s">
        <v>314</v>
      </c>
      <c r="D436" s="66"/>
      <c r="E436" s="66"/>
      <c r="F436" s="307" t="s">
        <v>35</v>
      </c>
      <c r="G436" s="67" t="s">
        <v>15</v>
      </c>
      <c r="H436" s="93">
        <v>10.5</v>
      </c>
      <c r="I436" s="213"/>
      <c r="J436" s="66" t="s">
        <v>751</v>
      </c>
      <c r="K436" s="93">
        <f t="shared" si="5"/>
        <v>0</v>
      </c>
      <c r="L436" s="66" t="s">
        <v>480</v>
      </c>
      <c r="M436" s="66" t="s">
        <v>130</v>
      </c>
      <c r="N436" s="195"/>
    </row>
    <row r="437" spans="1:14" ht="18.75" thickBot="1">
      <c r="A437" s="139"/>
      <c r="B437" s="67">
        <v>197</v>
      </c>
      <c r="C437" s="138" t="s">
        <v>317</v>
      </c>
      <c r="D437" s="66"/>
      <c r="E437" s="66"/>
      <c r="F437" s="307" t="s">
        <v>35</v>
      </c>
      <c r="G437" s="67" t="s">
        <v>15</v>
      </c>
      <c r="H437" s="93">
        <v>10.5</v>
      </c>
      <c r="I437" s="213"/>
      <c r="J437" s="66" t="s">
        <v>751</v>
      </c>
      <c r="K437" s="93">
        <f t="shared" si="5"/>
        <v>0</v>
      </c>
      <c r="L437" s="66" t="s">
        <v>481</v>
      </c>
      <c r="M437" s="66" t="s">
        <v>318</v>
      </c>
      <c r="N437" s="195"/>
    </row>
    <row r="438" spans="1:14" ht="18.75" thickBot="1">
      <c r="A438" s="139"/>
      <c r="B438" s="67">
        <v>71</v>
      </c>
      <c r="C438" s="138" t="s">
        <v>1872</v>
      </c>
      <c r="D438" s="66"/>
      <c r="E438" s="66"/>
      <c r="F438" s="307" t="s">
        <v>35</v>
      </c>
      <c r="G438" s="67" t="s">
        <v>15</v>
      </c>
      <c r="H438" s="93">
        <v>10.5</v>
      </c>
      <c r="I438" s="213"/>
      <c r="J438" s="66" t="s">
        <v>751</v>
      </c>
      <c r="K438" s="93">
        <f t="shared" si="5"/>
        <v>0</v>
      </c>
      <c r="L438" s="66" t="s">
        <v>1873</v>
      </c>
      <c r="M438" s="66" t="s">
        <v>1874</v>
      </c>
      <c r="N438" s="195"/>
    </row>
    <row r="439" spans="1:14" ht="18.75" thickBot="1">
      <c r="A439" s="139"/>
      <c r="B439" s="67">
        <v>136</v>
      </c>
      <c r="C439" s="138" t="s">
        <v>315</v>
      </c>
      <c r="D439" s="66"/>
      <c r="E439" s="66"/>
      <c r="F439" s="307" t="s">
        <v>35</v>
      </c>
      <c r="G439" s="67" t="s">
        <v>15</v>
      </c>
      <c r="H439" s="93">
        <v>10.5</v>
      </c>
      <c r="I439" s="213"/>
      <c r="J439" s="66" t="s">
        <v>751</v>
      </c>
      <c r="K439" s="93">
        <f t="shared" si="5"/>
        <v>0</v>
      </c>
      <c r="L439" s="66" t="s">
        <v>482</v>
      </c>
      <c r="M439" s="66" t="s">
        <v>316</v>
      </c>
      <c r="N439" s="195"/>
    </row>
    <row r="440" spans="1:14" ht="18.75" thickBot="1">
      <c r="A440" s="139"/>
      <c r="B440" s="67">
        <v>616</v>
      </c>
      <c r="C440" s="138" t="s">
        <v>319</v>
      </c>
      <c r="D440" s="66"/>
      <c r="E440" s="66"/>
      <c r="F440" s="307" t="s">
        <v>35</v>
      </c>
      <c r="G440" s="67" t="s">
        <v>15</v>
      </c>
      <c r="H440" s="93">
        <v>10.5</v>
      </c>
      <c r="I440" s="213"/>
      <c r="J440" s="66" t="s">
        <v>751</v>
      </c>
      <c r="K440" s="93">
        <f t="shared" ref="K440:K503" si="6">A440*H440</f>
        <v>0</v>
      </c>
      <c r="L440" s="66" t="s">
        <v>483</v>
      </c>
      <c r="M440" s="66" t="s">
        <v>131</v>
      </c>
      <c r="N440" s="195"/>
    </row>
    <row r="441" spans="1:14" ht="18.75" thickBot="1">
      <c r="A441" s="139"/>
      <c r="B441" s="67">
        <v>238</v>
      </c>
      <c r="C441" s="138" t="s">
        <v>320</v>
      </c>
      <c r="D441" s="66"/>
      <c r="E441" s="66"/>
      <c r="F441" s="307" t="s">
        <v>35</v>
      </c>
      <c r="G441" s="67" t="s">
        <v>15</v>
      </c>
      <c r="H441" s="93">
        <v>10.5</v>
      </c>
      <c r="I441" s="213"/>
      <c r="J441" s="66" t="s">
        <v>751</v>
      </c>
      <c r="K441" s="93">
        <f t="shared" si="6"/>
        <v>0</v>
      </c>
      <c r="L441" s="66" t="s">
        <v>484</v>
      </c>
      <c r="M441" s="66" t="s">
        <v>63</v>
      </c>
      <c r="N441" s="195"/>
    </row>
    <row r="442" spans="1:14" ht="18.75" thickBot="1">
      <c r="A442" s="139"/>
      <c r="B442" s="67">
        <v>55</v>
      </c>
      <c r="C442" s="138" t="s">
        <v>1604</v>
      </c>
      <c r="D442" s="66"/>
      <c r="E442" s="66"/>
      <c r="F442" s="307" t="s">
        <v>35</v>
      </c>
      <c r="G442" s="67" t="s">
        <v>15</v>
      </c>
      <c r="H442" s="93">
        <v>10.5</v>
      </c>
      <c r="I442" s="213"/>
      <c r="J442" s="66" t="s">
        <v>751</v>
      </c>
      <c r="K442" s="93">
        <f t="shared" si="6"/>
        <v>0</v>
      </c>
      <c r="L442" s="66" t="s">
        <v>1605</v>
      </c>
      <c r="M442" s="66" t="s">
        <v>1480</v>
      </c>
      <c r="N442" s="195"/>
    </row>
    <row r="443" spans="1:14" ht="18.75" thickBot="1">
      <c r="A443" s="139"/>
      <c r="B443" s="67">
        <v>168</v>
      </c>
      <c r="C443" s="138" t="s">
        <v>321</v>
      </c>
      <c r="D443" s="66"/>
      <c r="E443" s="66"/>
      <c r="F443" s="307" t="s">
        <v>35</v>
      </c>
      <c r="G443" s="67" t="s">
        <v>15</v>
      </c>
      <c r="H443" s="93">
        <v>10.5</v>
      </c>
      <c r="I443" s="213"/>
      <c r="J443" s="66" t="s">
        <v>751</v>
      </c>
      <c r="K443" s="93">
        <f t="shared" si="6"/>
        <v>0</v>
      </c>
      <c r="L443" s="66" t="s">
        <v>485</v>
      </c>
      <c r="M443" s="66" t="s">
        <v>322</v>
      </c>
      <c r="N443" s="195"/>
    </row>
    <row r="444" spans="1:14" ht="18.75" thickBot="1">
      <c r="A444" s="139"/>
      <c r="B444" s="67">
        <v>620</v>
      </c>
      <c r="C444" s="138" t="s">
        <v>323</v>
      </c>
      <c r="D444" s="66"/>
      <c r="E444" s="66"/>
      <c r="F444" s="307" t="s">
        <v>35</v>
      </c>
      <c r="G444" s="67" t="s">
        <v>15</v>
      </c>
      <c r="H444" s="93">
        <v>10.5</v>
      </c>
      <c r="I444" s="213"/>
      <c r="J444" s="66" t="s">
        <v>751</v>
      </c>
      <c r="K444" s="93">
        <f t="shared" si="6"/>
        <v>0</v>
      </c>
      <c r="L444" s="66" t="s">
        <v>486</v>
      </c>
      <c r="M444" s="66" t="s">
        <v>132</v>
      </c>
      <c r="N444" s="195"/>
    </row>
    <row r="445" spans="1:14" ht="18.75" thickBot="1">
      <c r="A445" s="139"/>
      <c r="B445" s="67">
        <v>3808</v>
      </c>
      <c r="C445" s="66" t="s">
        <v>324</v>
      </c>
      <c r="D445" s="66"/>
      <c r="E445" s="66"/>
      <c r="F445" s="307"/>
      <c r="G445" s="67" t="s">
        <v>15</v>
      </c>
      <c r="H445" s="93">
        <v>8.1</v>
      </c>
      <c r="I445" s="213"/>
      <c r="J445" s="66" t="s">
        <v>614</v>
      </c>
      <c r="K445" s="93">
        <f t="shared" si="6"/>
        <v>0</v>
      </c>
      <c r="L445" s="66" t="s">
        <v>488</v>
      </c>
      <c r="M445" s="66" t="s">
        <v>65</v>
      </c>
      <c r="N445" s="195"/>
    </row>
    <row r="446" spans="1:14" ht="18.75" thickBot="1">
      <c r="A446" s="139"/>
      <c r="B446" s="67">
        <v>5876</v>
      </c>
      <c r="C446" s="66" t="s">
        <v>324</v>
      </c>
      <c r="D446" s="66"/>
      <c r="E446" s="66"/>
      <c r="F446" s="307"/>
      <c r="G446" s="67" t="s">
        <v>18</v>
      </c>
      <c r="H446" s="93">
        <v>6.1</v>
      </c>
      <c r="I446" s="213"/>
      <c r="J446" s="66" t="s">
        <v>1606</v>
      </c>
      <c r="K446" s="93">
        <f t="shared" si="6"/>
        <v>0</v>
      </c>
      <c r="L446" s="66" t="s">
        <v>487</v>
      </c>
      <c r="M446" s="66" t="s">
        <v>64</v>
      </c>
      <c r="N446" s="195"/>
    </row>
    <row r="447" spans="1:14" ht="18.75" thickBot="1">
      <c r="A447" s="139"/>
      <c r="B447" s="67">
        <v>250</v>
      </c>
      <c r="C447" s="66" t="s">
        <v>2109</v>
      </c>
      <c r="D447" s="66"/>
      <c r="E447" s="66"/>
      <c r="F447" s="307"/>
      <c r="G447" s="67" t="s">
        <v>15</v>
      </c>
      <c r="H447" s="93">
        <v>9.6</v>
      </c>
      <c r="I447" s="213"/>
      <c r="J447" s="66" t="s">
        <v>611</v>
      </c>
      <c r="K447" s="93">
        <f t="shared" si="6"/>
        <v>0</v>
      </c>
      <c r="L447" s="66" t="s">
        <v>2110</v>
      </c>
      <c r="M447" s="66" t="s">
        <v>2111</v>
      </c>
      <c r="N447" s="195"/>
    </row>
    <row r="448" spans="1:14" ht="18.75" thickBot="1">
      <c r="A448" s="139"/>
      <c r="B448" s="67">
        <v>51</v>
      </c>
      <c r="C448" s="66" t="s">
        <v>278</v>
      </c>
      <c r="D448" s="66"/>
      <c r="E448" s="66"/>
      <c r="F448" s="307"/>
      <c r="G448" s="67" t="s">
        <v>18</v>
      </c>
      <c r="H448" s="93">
        <v>7.1</v>
      </c>
      <c r="I448" s="213"/>
      <c r="J448" s="66" t="s">
        <v>610</v>
      </c>
      <c r="K448" s="93">
        <f t="shared" si="6"/>
        <v>0</v>
      </c>
      <c r="L448" s="66" t="s">
        <v>489</v>
      </c>
      <c r="M448" s="66" t="s">
        <v>279</v>
      </c>
      <c r="N448" s="195"/>
    </row>
    <row r="449" spans="1:151" ht="18.75" thickBot="1">
      <c r="A449" s="139"/>
      <c r="B449" s="67">
        <v>343</v>
      </c>
      <c r="C449" s="66" t="s">
        <v>280</v>
      </c>
      <c r="D449" s="66"/>
      <c r="E449" s="66"/>
      <c r="F449" s="307"/>
      <c r="G449" s="67" t="s">
        <v>15</v>
      </c>
      <c r="H449" s="93">
        <v>9.6</v>
      </c>
      <c r="I449" s="213"/>
      <c r="J449" s="66" t="s">
        <v>611</v>
      </c>
      <c r="K449" s="93">
        <f t="shared" si="6"/>
        <v>0</v>
      </c>
      <c r="L449" s="66" t="s">
        <v>490</v>
      </c>
      <c r="M449" s="66" t="s">
        <v>281</v>
      </c>
      <c r="N449" s="195"/>
    </row>
    <row r="450" spans="1:151" ht="18.75" thickBot="1">
      <c r="A450" s="139"/>
      <c r="B450" s="67">
        <v>285</v>
      </c>
      <c r="C450" s="66" t="s">
        <v>285</v>
      </c>
      <c r="D450" s="66"/>
      <c r="E450" s="66"/>
      <c r="F450" s="307"/>
      <c r="G450" s="67" t="s">
        <v>15</v>
      </c>
      <c r="H450" s="93">
        <v>9.6</v>
      </c>
      <c r="I450" s="213"/>
      <c r="J450" s="66" t="s">
        <v>611</v>
      </c>
      <c r="K450" s="93">
        <f t="shared" si="6"/>
        <v>0</v>
      </c>
      <c r="L450" s="66" t="s">
        <v>491</v>
      </c>
      <c r="M450" s="66" t="s">
        <v>286</v>
      </c>
      <c r="N450" s="195"/>
    </row>
    <row r="451" spans="1:151" ht="18.75" thickBot="1">
      <c r="A451" s="139"/>
      <c r="B451" s="67">
        <v>43</v>
      </c>
      <c r="C451" s="66" t="s">
        <v>283</v>
      </c>
      <c r="D451" s="66"/>
      <c r="E451" s="66"/>
      <c r="F451" s="307"/>
      <c r="G451" s="67" t="s">
        <v>15</v>
      </c>
      <c r="H451" s="93">
        <v>9.6</v>
      </c>
      <c r="I451" s="213"/>
      <c r="J451" s="66" t="s">
        <v>611</v>
      </c>
      <c r="K451" s="93">
        <f t="shared" si="6"/>
        <v>0</v>
      </c>
      <c r="L451" s="66" t="s">
        <v>492</v>
      </c>
      <c r="M451" s="66" t="s">
        <v>284</v>
      </c>
      <c r="N451" s="195"/>
    </row>
    <row r="452" spans="1:151" ht="18.75" thickBot="1">
      <c r="A452" s="139"/>
      <c r="B452" s="67">
        <v>198</v>
      </c>
      <c r="C452" s="66" t="s">
        <v>282</v>
      </c>
      <c r="D452" s="66"/>
      <c r="E452" s="66"/>
      <c r="F452" s="307"/>
      <c r="G452" s="67" t="s">
        <v>15</v>
      </c>
      <c r="H452" s="93">
        <v>9.6</v>
      </c>
      <c r="I452" s="213"/>
      <c r="J452" s="66" t="s">
        <v>611</v>
      </c>
      <c r="K452" s="93">
        <f t="shared" si="6"/>
        <v>0</v>
      </c>
      <c r="L452" s="66" t="s">
        <v>493</v>
      </c>
      <c r="M452" s="66" t="s">
        <v>125</v>
      </c>
      <c r="N452" s="195"/>
    </row>
    <row r="453" spans="1:151" ht="18.75" thickBot="1">
      <c r="A453" s="139"/>
      <c r="B453" s="67">
        <v>693</v>
      </c>
      <c r="C453" s="66" t="s">
        <v>619</v>
      </c>
      <c r="D453" s="66"/>
      <c r="E453" s="66"/>
      <c r="F453" s="307"/>
      <c r="G453" s="67" t="s">
        <v>18</v>
      </c>
      <c r="H453" s="93">
        <v>7.8</v>
      </c>
      <c r="I453" s="213"/>
      <c r="J453" s="66" t="s">
        <v>611</v>
      </c>
      <c r="K453" s="93">
        <f t="shared" si="6"/>
        <v>0</v>
      </c>
      <c r="L453" s="66" t="s">
        <v>620</v>
      </c>
      <c r="M453" s="66" t="s">
        <v>621</v>
      </c>
      <c r="N453" s="195"/>
    </row>
    <row r="454" spans="1:151" ht="18.75" thickBot="1">
      <c r="A454" s="139"/>
      <c r="B454" s="67">
        <v>175</v>
      </c>
      <c r="C454" s="66" t="s">
        <v>2112</v>
      </c>
      <c r="D454" s="66"/>
      <c r="E454" s="66"/>
      <c r="F454" s="307" t="s">
        <v>35</v>
      </c>
      <c r="G454" s="67" t="s">
        <v>18</v>
      </c>
      <c r="H454" s="93">
        <v>8.4499999999999993</v>
      </c>
      <c r="I454" s="207"/>
      <c r="J454" s="66" t="s">
        <v>610</v>
      </c>
      <c r="K454" s="93">
        <f t="shared" si="6"/>
        <v>0</v>
      </c>
      <c r="L454" s="66" t="s">
        <v>2113</v>
      </c>
      <c r="M454" s="66" t="s">
        <v>2114</v>
      </c>
      <c r="N454" s="195"/>
    </row>
    <row r="455" spans="1:151" ht="18.75" thickBot="1">
      <c r="A455" s="139"/>
      <c r="B455" s="67">
        <v>264</v>
      </c>
      <c r="C455" s="66" t="s">
        <v>2115</v>
      </c>
      <c r="D455" s="66"/>
      <c r="E455" s="66"/>
      <c r="F455" s="307" t="s">
        <v>35</v>
      </c>
      <c r="G455" s="67" t="s">
        <v>18</v>
      </c>
      <c r="H455" s="93">
        <v>8.4499999999999993</v>
      </c>
      <c r="I455" s="213"/>
      <c r="J455" s="66" t="s">
        <v>610</v>
      </c>
      <c r="K455" s="93">
        <f t="shared" si="6"/>
        <v>0</v>
      </c>
      <c r="L455" s="66" t="s">
        <v>2116</v>
      </c>
      <c r="M455" s="66" t="s">
        <v>2117</v>
      </c>
      <c r="N455" s="195"/>
    </row>
    <row r="456" spans="1:151" ht="18.75" thickBot="1">
      <c r="A456" s="139"/>
      <c r="B456" s="67">
        <v>316</v>
      </c>
      <c r="C456" s="66" t="s">
        <v>289</v>
      </c>
      <c r="D456" s="66"/>
      <c r="E456" s="66"/>
      <c r="F456" s="307" t="s">
        <v>35</v>
      </c>
      <c r="G456" s="67" t="s">
        <v>18</v>
      </c>
      <c r="H456" s="93">
        <v>8.4499999999999993</v>
      </c>
      <c r="I456" s="213"/>
      <c r="J456" s="66" t="s">
        <v>611</v>
      </c>
      <c r="K456" s="93">
        <f t="shared" si="6"/>
        <v>0</v>
      </c>
      <c r="L456" s="66" t="s">
        <v>494</v>
      </c>
      <c r="M456" s="66" t="s">
        <v>290</v>
      </c>
      <c r="N456" s="195"/>
    </row>
    <row r="457" spans="1:151" ht="18.75" thickBot="1">
      <c r="A457" s="139"/>
      <c r="B457" s="67">
        <v>419</v>
      </c>
      <c r="C457" s="66" t="s">
        <v>291</v>
      </c>
      <c r="D457" s="66"/>
      <c r="E457" s="66"/>
      <c r="F457" s="307" t="s">
        <v>35</v>
      </c>
      <c r="G457" s="67" t="s">
        <v>18</v>
      </c>
      <c r="H457" s="93">
        <v>8.4499999999999993</v>
      </c>
      <c r="I457" s="213"/>
      <c r="J457" s="66" t="s">
        <v>611</v>
      </c>
      <c r="K457" s="93">
        <f t="shared" si="6"/>
        <v>0</v>
      </c>
      <c r="L457" s="66" t="s">
        <v>495</v>
      </c>
      <c r="M457" s="66" t="s">
        <v>292</v>
      </c>
      <c r="N457" s="195"/>
    </row>
    <row r="458" spans="1:151" ht="18.75" thickBot="1">
      <c r="A458" s="139"/>
      <c r="B458" s="67">
        <v>868</v>
      </c>
      <c r="C458" s="66" t="s">
        <v>293</v>
      </c>
      <c r="D458" s="66"/>
      <c r="E458" s="66"/>
      <c r="F458" s="307" t="s">
        <v>35</v>
      </c>
      <c r="G458" s="67" t="s">
        <v>18</v>
      </c>
      <c r="H458" s="93">
        <v>8.4499999999999993</v>
      </c>
      <c r="I458" s="213"/>
      <c r="J458" s="66" t="s">
        <v>611</v>
      </c>
      <c r="K458" s="93">
        <f t="shared" si="6"/>
        <v>0</v>
      </c>
      <c r="L458" s="66" t="s">
        <v>496</v>
      </c>
      <c r="M458" s="66" t="s">
        <v>294</v>
      </c>
      <c r="N458" s="195"/>
    </row>
    <row r="459" spans="1:151" ht="18.75" thickBot="1">
      <c r="A459" s="139"/>
      <c r="B459" s="67">
        <v>417</v>
      </c>
      <c r="C459" s="66" t="s">
        <v>2118</v>
      </c>
      <c r="D459" s="66"/>
      <c r="E459" s="66"/>
      <c r="F459" s="307" t="s">
        <v>35</v>
      </c>
      <c r="G459" s="67" t="s">
        <v>18</v>
      </c>
      <c r="H459" s="93">
        <v>8.4499999999999993</v>
      </c>
      <c r="I459" s="213"/>
      <c r="J459" s="66" t="s">
        <v>611</v>
      </c>
      <c r="K459" s="93">
        <f t="shared" si="6"/>
        <v>0</v>
      </c>
      <c r="L459" s="66" t="s">
        <v>2119</v>
      </c>
      <c r="M459" s="66" t="s">
        <v>2120</v>
      </c>
      <c r="N459" s="195"/>
    </row>
    <row r="460" spans="1:151" s="128" customFormat="1" ht="18.75" thickBot="1">
      <c r="A460" s="139"/>
      <c r="B460" s="67">
        <v>190</v>
      </c>
      <c r="C460" s="66" t="s">
        <v>1875</v>
      </c>
      <c r="D460" s="66"/>
      <c r="E460" s="66"/>
      <c r="F460" s="307" t="s">
        <v>35</v>
      </c>
      <c r="G460" s="67" t="s">
        <v>15</v>
      </c>
      <c r="H460" s="93">
        <v>9.6</v>
      </c>
      <c r="I460" s="213"/>
      <c r="J460" s="66" t="s">
        <v>611</v>
      </c>
      <c r="K460" s="93">
        <f t="shared" si="6"/>
        <v>0</v>
      </c>
      <c r="L460" s="66" t="s">
        <v>1876</v>
      </c>
      <c r="M460" s="66" t="s">
        <v>1877</v>
      </c>
      <c r="N460" s="195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</row>
    <row r="461" spans="1:151" ht="18.75" thickBot="1">
      <c r="A461" s="139"/>
      <c r="B461" s="67">
        <v>1078</v>
      </c>
      <c r="C461" s="66" t="s">
        <v>287</v>
      </c>
      <c r="D461" s="66"/>
      <c r="E461" s="66"/>
      <c r="F461" s="307" t="s">
        <v>35</v>
      </c>
      <c r="G461" s="67" t="s">
        <v>15</v>
      </c>
      <c r="H461" s="93">
        <v>9.6</v>
      </c>
      <c r="I461" s="213"/>
      <c r="J461" s="66" t="s">
        <v>611</v>
      </c>
      <c r="K461" s="93">
        <f t="shared" si="6"/>
        <v>0</v>
      </c>
      <c r="L461" s="66" t="s">
        <v>497</v>
      </c>
      <c r="M461" s="66" t="s">
        <v>288</v>
      </c>
      <c r="N461" s="195"/>
    </row>
    <row r="462" spans="1:151" ht="18.75" thickBot="1">
      <c r="A462" s="139"/>
      <c r="B462" s="67">
        <v>583</v>
      </c>
      <c r="C462" s="66" t="s">
        <v>622</v>
      </c>
      <c r="D462" s="66"/>
      <c r="E462" s="66"/>
      <c r="F462" s="307"/>
      <c r="G462" s="67" t="s">
        <v>15</v>
      </c>
      <c r="H462" s="93">
        <v>9.6</v>
      </c>
      <c r="I462" s="213"/>
      <c r="J462" s="66" t="s">
        <v>611</v>
      </c>
      <c r="K462" s="93">
        <f t="shared" si="6"/>
        <v>0</v>
      </c>
      <c r="L462" s="66" t="s">
        <v>623</v>
      </c>
      <c r="M462" s="66" t="s">
        <v>624</v>
      </c>
      <c r="N462" s="195"/>
    </row>
    <row r="463" spans="1:151" ht="18.75" thickBot="1">
      <c r="A463" s="139"/>
      <c r="B463" s="67">
        <v>258</v>
      </c>
      <c r="C463" s="66" t="s">
        <v>295</v>
      </c>
      <c r="D463" s="66"/>
      <c r="E463" s="66"/>
      <c r="F463" s="307"/>
      <c r="G463" s="67" t="s">
        <v>15</v>
      </c>
      <c r="H463" s="93">
        <v>9.6</v>
      </c>
      <c r="I463" s="213"/>
      <c r="J463" s="66" t="s">
        <v>610</v>
      </c>
      <c r="K463" s="93">
        <f t="shared" si="6"/>
        <v>0</v>
      </c>
      <c r="L463" s="66" t="s">
        <v>498</v>
      </c>
      <c r="M463" s="66" t="s">
        <v>126</v>
      </c>
      <c r="N463" s="195"/>
    </row>
    <row r="464" spans="1:151" ht="18.75" thickBot="1">
      <c r="A464" s="139"/>
      <c r="B464" s="67">
        <v>340</v>
      </c>
      <c r="C464" s="66" t="s">
        <v>296</v>
      </c>
      <c r="D464" s="66"/>
      <c r="E464" s="66"/>
      <c r="F464" s="307"/>
      <c r="G464" s="67" t="s">
        <v>15</v>
      </c>
      <c r="H464" s="93">
        <v>9.6</v>
      </c>
      <c r="I464" s="213"/>
      <c r="J464" s="66" t="s">
        <v>611</v>
      </c>
      <c r="K464" s="93">
        <f t="shared" si="6"/>
        <v>0</v>
      </c>
      <c r="L464" s="66" t="s">
        <v>499</v>
      </c>
      <c r="M464" s="66" t="s">
        <v>127</v>
      </c>
      <c r="N464" s="195"/>
    </row>
    <row r="465" spans="1:151" ht="18.75" thickBot="1">
      <c r="A465" s="139"/>
      <c r="B465" s="67">
        <v>167</v>
      </c>
      <c r="C465" s="66" t="s">
        <v>297</v>
      </c>
      <c r="D465" s="66"/>
      <c r="E465" s="66"/>
      <c r="F465" s="307"/>
      <c r="G465" s="67" t="s">
        <v>18</v>
      </c>
      <c r="H465" s="93">
        <v>7.1</v>
      </c>
      <c r="I465" s="213"/>
      <c r="J465" s="66" t="s">
        <v>611</v>
      </c>
      <c r="K465" s="93">
        <f t="shared" si="6"/>
        <v>0</v>
      </c>
      <c r="L465" s="66" t="s">
        <v>500</v>
      </c>
      <c r="M465" s="66" t="s">
        <v>298</v>
      </c>
      <c r="N465" s="195"/>
    </row>
    <row r="466" spans="1:151" ht="18.75" thickBot="1">
      <c r="A466" s="139"/>
      <c r="B466" s="67">
        <v>282</v>
      </c>
      <c r="C466" s="66" t="s">
        <v>625</v>
      </c>
      <c r="D466" s="66"/>
      <c r="E466" s="66"/>
      <c r="F466" s="307"/>
      <c r="G466" s="67" t="s">
        <v>15</v>
      </c>
      <c r="H466" s="93">
        <v>9.6</v>
      </c>
      <c r="I466" s="213"/>
      <c r="J466" s="66" t="s">
        <v>611</v>
      </c>
      <c r="K466" s="93">
        <f t="shared" si="6"/>
        <v>0</v>
      </c>
      <c r="L466" s="66" t="s">
        <v>626</v>
      </c>
      <c r="M466" s="66" t="s">
        <v>627</v>
      </c>
      <c r="N466" s="195"/>
    </row>
    <row r="467" spans="1:151" ht="18.75" thickBot="1">
      <c r="A467" s="139"/>
      <c r="B467" s="67">
        <v>194</v>
      </c>
      <c r="C467" s="66" t="s">
        <v>299</v>
      </c>
      <c r="D467" s="66"/>
      <c r="E467" s="66"/>
      <c r="F467" s="307"/>
      <c r="G467" s="67" t="s">
        <v>15</v>
      </c>
      <c r="H467" s="93">
        <v>9.6</v>
      </c>
      <c r="I467" s="213"/>
      <c r="J467" s="66" t="s">
        <v>611</v>
      </c>
      <c r="K467" s="93">
        <f t="shared" si="6"/>
        <v>0</v>
      </c>
      <c r="L467" s="66" t="s">
        <v>501</v>
      </c>
      <c r="M467" s="66" t="s">
        <v>300</v>
      </c>
      <c r="N467" s="195"/>
    </row>
    <row r="468" spans="1:151" ht="18.75" thickBot="1">
      <c r="A468" s="139"/>
      <c r="B468" s="67">
        <v>278</v>
      </c>
      <c r="C468" s="66" t="s">
        <v>301</v>
      </c>
      <c r="D468" s="66"/>
      <c r="E468" s="66"/>
      <c r="F468" s="307"/>
      <c r="G468" s="67" t="s">
        <v>15</v>
      </c>
      <c r="H468" s="93">
        <v>9.6</v>
      </c>
      <c r="I468" s="213"/>
      <c r="J468" s="66" t="s">
        <v>611</v>
      </c>
      <c r="K468" s="93">
        <f t="shared" si="6"/>
        <v>0</v>
      </c>
      <c r="L468" s="66" t="s">
        <v>502</v>
      </c>
      <c r="M468" s="66" t="s">
        <v>302</v>
      </c>
      <c r="N468" s="195"/>
    </row>
    <row r="469" spans="1:151" ht="18.75" thickBot="1">
      <c r="A469" s="139"/>
      <c r="B469" s="67">
        <v>605</v>
      </c>
      <c r="C469" s="66" t="s">
        <v>305</v>
      </c>
      <c r="D469" s="66"/>
      <c r="E469" s="66"/>
      <c r="F469" s="307" t="s">
        <v>35</v>
      </c>
      <c r="G469" s="67" t="s">
        <v>18</v>
      </c>
      <c r="H469" s="93">
        <v>8.4499999999999993</v>
      </c>
      <c r="I469" s="213"/>
      <c r="J469" s="66" t="s">
        <v>611</v>
      </c>
      <c r="K469" s="93">
        <f t="shared" si="6"/>
        <v>0</v>
      </c>
      <c r="L469" s="66" t="s">
        <v>503</v>
      </c>
      <c r="M469" s="66" t="s">
        <v>306</v>
      </c>
      <c r="N469" s="195"/>
    </row>
    <row r="470" spans="1:151" ht="18.75" thickBot="1">
      <c r="A470" s="139"/>
      <c r="B470" s="67">
        <v>938</v>
      </c>
      <c r="C470" s="66" t="s">
        <v>307</v>
      </c>
      <c r="D470" s="66"/>
      <c r="E470" s="66"/>
      <c r="F470" s="307" t="s">
        <v>35</v>
      </c>
      <c r="G470" s="67" t="s">
        <v>18</v>
      </c>
      <c r="H470" s="93">
        <v>8.4499999999999993</v>
      </c>
      <c r="I470" s="213"/>
      <c r="J470" s="66" t="s">
        <v>611</v>
      </c>
      <c r="K470" s="93">
        <f t="shared" si="6"/>
        <v>0</v>
      </c>
      <c r="L470" s="66" t="s">
        <v>504</v>
      </c>
      <c r="M470" s="66" t="s">
        <v>308</v>
      </c>
      <c r="N470" s="195"/>
    </row>
    <row r="471" spans="1:151" ht="18.75" thickBot="1">
      <c r="A471" s="139"/>
      <c r="B471" s="67">
        <v>194</v>
      </c>
      <c r="C471" s="66" t="s">
        <v>1607</v>
      </c>
      <c r="D471" s="66"/>
      <c r="E471" s="66"/>
      <c r="F471" s="307" t="s">
        <v>35</v>
      </c>
      <c r="G471" s="67" t="s">
        <v>18</v>
      </c>
      <c r="H471" s="93">
        <v>8.4499999999999993</v>
      </c>
      <c r="I471" s="213"/>
      <c r="J471" s="66" t="s">
        <v>612</v>
      </c>
      <c r="K471" s="93">
        <f t="shared" si="6"/>
        <v>0</v>
      </c>
      <c r="L471" s="66" t="s">
        <v>1608</v>
      </c>
      <c r="M471" s="66" t="s">
        <v>1609</v>
      </c>
      <c r="N471" s="195"/>
    </row>
    <row r="472" spans="1:151" ht="18.75" thickBot="1">
      <c r="A472" s="139"/>
      <c r="B472" s="67">
        <v>70</v>
      </c>
      <c r="C472" s="66" t="s">
        <v>1878</v>
      </c>
      <c r="D472" s="66"/>
      <c r="E472" s="66"/>
      <c r="F472" s="307" t="s">
        <v>35</v>
      </c>
      <c r="G472" s="67" t="s">
        <v>18</v>
      </c>
      <c r="H472" s="93">
        <v>8.4499999999999993</v>
      </c>
      <c r="I472" s="213"/>
      <c r="J472" s="66" t="s">
        <v>610</v>
      </c>
      <c r="K472" s="93">
        <f t="shared" si="6"/>
        <v>0</v>
      </c>
      <c r="L472" s="66" t="s">
        <v>1879</v>
      </c>
      <c r="M472" s="66" t="s">
        <v>1880</v>
      </c>
      <c r="N472" s="195"/>
    </row>
    <row r="473" spans="1:151" ht="18.75" thickBot="1">
      <c r="A473" s="139"/>
      <c r="B473" s="67">
        <v>210</v>
      </c>
      <c r="C473" s="66" t="s">
        <v>2121</v>
      </c>
      <c r="D473" s="66"/>
      <c r="E473" s="66"/>
      <c r="F473" s="307" t="s">
        <v>35</v>
      </c>
      <c r="G473" s="67" t="s">
        <v>18</v>
      </c>
      <c r="H473" s="93">
        <v>8.4499999999999993</v>
      </c>
      <c r="I473" s="213"/>
      <c r="J473" s="66" t="s">
        <v>611</v>
      </c>
      <c r="K473" s="93">
        <f t="shared" si="6"/>
        <v>0</v>
      </c>
      <c r="L473" s="66" t="s">
        <v>2122</v>
      </c>
      <c r="M473" s="66" t="s">
        <v>2123</v>
      </c>
      <c r="N473" s="195"/>
    </row>
    <row r="474" spans="1:151" ht="18.75" thickBot="1">
      <c r="A474" s="139"/>
      <c r="B474" s="67">
        <v>250</v>
      </c>
      <c r="C474" s="66" t="s">
        <v>2124</v>
      </c>
      <c r="D474" s="66"/>
      <c r="E474" s="66"/>
      <c r="F474" s="307" t="s">
        <v>35</v>
      </c>
      <c r="G474" s="67" t="s">
        <v>18</v>
      </c>
      <c r="H474" s="93">
        <v>8.4499999999999993</v>
      </c>
      <c r="I474" s="207"/>
      <c r="J474" s="66" t="s">
        <v>611</v>
      </c>
      <c r="K474" s="93">
        <f t="shared" si="6"/>
        <v>0</v>
      </c>
      <c r="L474" s="66" t="s">
        <v>2125</v>
      </c>
      <c r="M474" s="66" t="s">
        <v>2126</v>
      </c>
      <c r="N474" s="195"/>
    </row>
    <row r="475" spans="1:151" s="131" customFormat="1" ht="16.5" customHeight="1" thickBot="1">
      <c r="A475" s="139"/>
      <c r="B475" s="67">
        <v>212</v>
      </c>
      <c r="C475" s="66" t="s">
        <v>311</v>
      </c>
      <c r="D475" s="66"/>
      <c r="E475" s="66"/>
      <c r="F475" s="307"/>
      <c r="G475" s="67" t="s">
        <v>18</v>
      </c>
      <c r="H475" s="93">
        <v>7.1</v>
      </c>
      <c r="I475" s="213"/>
      <c r="J475" s="66" t="s">
        <v>611</v>
      </c>
      <c r="K475" s="93">
        <f t="shared" si="6"/>
        <v>0</v>
      </c>
      <c r="L475" s="66" t="s">
        <v>505</v>
      </c>
      <c r="M475" s="66" t="s">
        <v>312</v>
      </c>
      <c r="N475" s="195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</row>
    <row r="476" spans="1:151" s="128" customFormat="1" ht="18.75" thickBot="1">
      <c r="A476" s="139"/>
      <c r="B476" s="67">
        <v>342</v>
      </c>
      <c r="C476" s="66" t="s">
        <v>309</v>
      </c>
      <c r="D476" s="66"/>
      <c r="E476" s="66"/>
      <c r="F476" s="307"/>
      <c r="G476" s="67" t="s">
        <v>18</v>
      </c>
      <c r="H476" s="93">
        <v>7.1</v>
      </c>
      <c r="I476" s="213"/>
      <c r="J476" s="66" t="s">
        <v>611</v>
      </c>
      <c r="K476" s="93">
        <f t="shared" si="6"/>
        <v>0</v>
      </c>
      <c r="L476" s="66" t="s">
        <v>506</v>
      </c>
      <c r="M476" s="66" t="s">
        <v>310</v>
      </c>
      <c r="N476" s="195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</row>
    <row r="477" spans="1:151" s="128" customFormat="1" ht="18.75" thickBot="1">
      <c r="A477" s="139"/>
      <c r="B477" s="67">
        <v>128</v>
      </c>
      <c r="C477" s="66" t="s">
        <v>628</v>
      </c>
      <c r="D477" s="66"/>
      <c r="E477" s="66"/>
      <c r="F477" s="307"/>
      <c r="G477" s="67" t="s">
        <v>18</v>
      </c>
      <c r="H477" s="93">
        <v>7.1</v>
      </c>
      <c r="I477" s="213"/>
      <c r="J477" s="66" t="s">
        <v>611</v>
      </c>
      <c r="K477" s="93">
        <f t="shared" si="6"/>
        <v>0</v>
      </c>
      <c r="L477" s="66" t="s">
        <v>629</v>
      </c>
      <c r="M477" s="66" t="s">
        <v>630</v>
      </c>
      <c r="N477" s="195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</row>
    <row r="478" spans="1:151" s="131" customFormat="1" ht="18.75" thickBot="1">
      <c r="A478" s="139"/>
      <c r="B478" s="67">
        <v>499</v>
      </c>
      <c r="C478" s="66" t="s">
        <v>631</v>
      </c>
      <c r="D478" s="66"/>
      <c r="E478" s="66"/>
      <c r="F478" s="307"/>
      <c r="G478" s="67" t="s">
        <v>18</v>
      </c>
      <c r="H478" s="93">
        <v>7.1</v>
      </c>
      <c r="I478" s="213"/>
      <c r="J478" s="66" t="s">
        <v>611</v>
      </c>
      <c r="K478" s="93">
        <f t="shared" si="6"/>
        <v>0</v>
      </c>
      <c r="L478" s="66" t="s">
        <v>632</v>
      </c>
      <c r="M478" s="66" t="s">
        <v>633</v>
      </c>
      <c r="N478" s="19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</row>
    <row r="479" spans="1:151" s="128" customFormat="1" ht="18.75" thickBot="1">
      <c r="A479" s="139"/>
      <c r="B479" s="67">
        <v>666</v>
      </c>
      <c r="C479" s="66" t="s">
        <v>276</v>
      </c>
      <c r="D479" s="66"/>
      <c r="E479" s="66"/>
      <c r="F479" s="307"/>
      <c r="G479" s="67" t="s">
        <v>15</v>
      </c>
      <c r="H479" s="93">
        <v>8.4</v>
      </c>
      <c r="I479" s="213"/>
      <c r="J479" s="66" t="s">
        <v>611</v>
      </c>
      <c r="K479" s="93">
        <f t="shared" si="6"/>
        <v>0</v>
      </c>
      <c r="L479" s="66" t="s">
        <v>507</v>
      </c>
      <c r="M479" s="66" t="s">
        <v>124</v>
      </c>
      <c r="N479" s="195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</row>
    <row r="480" spans="1:151" s="128" customFormat="1" ht="18.75" thickBot="1">
      <c r="A480" s="139"/>
      <c r="B480" s="67">
        <v>327</v>
      </c>
      <c r="C480" s="66" t="s">
        <v>304</v>
      </c>
      <c r="D480" s="66"/>
      <c r="E480" s="66"/>
      <c r="F480" s="307"/>
      <c r="G480" s="67" t="s">
        <v>18</v>
      </c>
      <c r="H480" s="93">
        <v>7.8</v>
      </c>
      <c r="I480" s="213"/>
      <c r="J480" s="66" t="s">
        <v>611</v>
      </c>
      <c r="K480" s="93">
        <f t="shared" si="6"/>
        <v>0</v>
      </c>
      <c r="L480" s="66" t="s">
        <v>508</v>
      </c>
      <c r="M480" s="66" t="s">
        <v>128</v>
      </c>
      <c r="N480" s="19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</row>
    <row r="481" spans="1:151" ht="18.75" thickBot="1">
      <c r="A481" s="139"/>
      <c r="B481" s="67">
        <v>926</v>
      </c>
      <c r="C481" s="66" t="s">
        <v>277</v>
      </c>
      <c r="D481" s="66"/>
      <c r="E481" s="66"/>
      <c r="F481" s="307"/>
      <c r="G481" s="67" t="s">
        <v>15</v>
      </c>
      <c r="H481" s="93">
        <v>8.4</v>
      </c>
      <c r="I481" s="213"/>
      <c r="J481" s="66" t="s">
        <v>611</v>
      </c>
      <c r="K481" s="93">
        <f t="shared" si="6"/>
        <v>0</v>
      </c>
      <c r="L481" s="66" t="s">
        <v>509</v>
      </c>
      <c r="M481" s="66" t="s">
        <v>60</v>
      </c>
      <c r="N481" s="195"/>
    </row>
    <row r="482" spans="1:151" ht="18.75" thickBot="1">
      <c r="A482" s="139"/>
      <c r="B482" s="67">
        <v>1039</v>
      </c>
      <c r="C482" s="66" t="s">
        <v>277</v>
      </c>
      <c r="D482" s="66"/>
      <c r="E482" s="66"/>
      <c r="F482" s="307"/>
      <c r="G482" s="67" t="s">
        <v>18</v>
      </c>
      <c r="H482" s="93">
        <v>7.1</v>
      </c>
      <c r="I482" s="213"/>
      <c r="J482" s="66" t="s">
        <v>611</v>
      </c>
      <c r="K482" s="93">
        <f t="shared" si="6"/>
        <v>0</v>
      </c>
      <c r="L482" s="66" t="s">
        <v>634</v>
      </c>
      <c r="M482" s="66" t="s">
        <v>635</v>
      </c>
      <c r="N482" s="195"/>
    </row>
    <row r="483" spans="1:151" ht="18.75" thickBot="1">
      <c r="A483" s="139"/>
      <c r="B483" s="67">
        <v>922</v>
      </c>
      <c r="C483" s="66" t="s">
        <v>303</v>
      </c>
      <c r="D483" s="66"/>
      <c r="E483" s="66"/>
      <c r="F483" s="307"/>
      <c r="G483" s="67" t="s">
        <v>15</v>
      </c>
      <c r="H483" s="93">
        <v>9.6</v>
      </c>
      <c r="I483" s="213"/>
      <c r="J483" s="66" t="s">
        <v>611</v>
      </c>
      <c r="K483" s="93">
        <f t="shared" si="6"/>
        <v>0</v>
      </c>
      <c r="L483" s="66" t="s">
        <v>510</v>
      </c>
      <c r="M483" s="66" t="s">
        <v>61</v>
      </c>
      <c r="N483" s="195"/>
    </row>
    <row r="484" spans="1:151" ht="18.75" thickBot="1">
      <c r="A484" s="139"/>
      <c r="B484" s="67">
        <v>262</v>
      </c>
      <c r="C484" s="66" t="s">
        <v>2127</v>
      </c>
      <c r="D484" s="66"/>
      <c r="E484" s="66"/>
      <c r="F484" s="307"/>
      <c r="G484" s="67" t="s">
        <v>18</v>
      </c>
      <c r="H484" s="93">
        <v>8.1</v>
      </c>
      <c r="I484" s="213"/>
      <c r="J484" s="66" t="s">
        <v>611</v>
      </c>
      <c r="K484" s="93">
        <f t="shared" si="6"/>
        <v>0</v>
      </c>
      <c r="L484" s="66" t="s">
        <v>2128</v>
      </c>
      <c r="M484" s="66" t="s">
        <v>2129</v>
      </c>
      <c r="N484" s="195"/>
    </row>
    <row r="485" spans="1:151" ht="18.75" thickBot="1">
      <c r="A485" s="139"/>
      <c r="B485" s="67">
        <v>592</v>
      </c>
      <c r="C485" s="66" t="s">
        <v>272</v>
      </c>
      <c r="D485" s="66"/>
      <c r="E485" s="66"/>
      <c r="F485" s="307" t="s">
        <v>35</v>
      </c>
      <c r="G485" s="67" t="s">
        <v>18</v>
      </c>
      <c r="H485" s="93">
        <v>8.4</v>
      </c>
      <c r="I485" s="213"/>
      <c r="J485" s="66" t="s">
        <v>611</v>
      </c>
      <c r="K485" s="93">
        <f t="shared" si="6"/>
        <v>0</v>
      </c>
      <c r="L485" s="66" t="s">
        <v>511</v>
      </c>
      <c r="M485" s="66" t="s">
        <v>122</v>
      </c>
      <c r="N485" s="195"/>
    </row>
    <row r="486" spans="1:151" ht="18.75" thickBot="1">
      <c r="A486" s="139"/>
      <c r="B486" s="67">
        <v>264</v>
      </c>
      <c r="C486" s="66" t="s">
        <v>2130</v>
      </c>
      <c r="D486" s="66"/>
      <c r="E486" s="66"/>
      <c r="F486" s="307" t="s">
        <v>35</v>
      </c>
      <c r="G486" s="67" t="s">
        <v>18</v>
      </c>
      <c r="H486" s="93">
        <v>8.4</v>
      </c>
      <c r="I486" s="213"/>
      <c r="J486" s="66" t="s">
        <v>611</v>
      </c>
      <c r="K486" s="93">
        <f t="shared" si="6"/>
        <v>0</v>
      </c>
      <c r="L486" s="66" t="s">
        <v>2131</v>
      </c>
      <c r="M486" s="66" t="s">
        <v>2132</v>
      </c>
      <c r="N486" s="195"/>
    </row>
    <row r="487" spans="1:151" ht="18.75" thickBot="1">
      <c r="A487" s="139"/>
      <c r="B487" s="67">
        <v>550</v>
      </c>
      <c r="C487" s="66" t="s">
        <v>1167</v>
      </c>
      <c r="D487" s="66"/>
      <c r="E487" s="66"/>
      <c r="F487" s="307" t="s">
        <v>35</v>
      </c>
      <c r="G487" s="67" t="s">
        <v>18</v>
      </c>
      <c r="H487" s="93">
        <v>8.4</v>
      </c>
      <c r="I487" s="213"/>
      <c r="J487" s="66" t="s">
        <v>611</v>
      </c>
      <c r="K487" s="93">
        <f t="shared" si="6"/>
        <v>0</v>
      </c>
      <c r="L487" s="66" t="s">
        <v>512</v>
      </c>
      <c r="M487" s="66" t="s">
        <v>273</v>
      </c>
      <c r="N487" s="195"/>
    </row>
    <row r="488" spans="1:151" ht="18.75" thickBot="1">
      <c r="A488" s="139"/>
      <c r="B488" s="67">
        <v>646</v>
      </c>
      <c r="C488" s="66" t="s">
        <v>274</v>
      </c>
      <c r="D488" s="66"/>
      <c r="E488" s="66"/>
      <c r="F488" s="307"/>
      <c r="G488" s="67" t="s">
        <v>18</v>
      </c>
      <c r="H488" s="93">
        <v>7.9</v>
      </c>
      <c r="I488" s="213"/>
      <c r="J488" s="66" t="s">
        <v>610</v>
      </c>
      <c r="K488" s="93">
        <f t="shared" si="6"/>
        <v>0</v>
      </c>
      <c r="L488" s="66" t="s">
        <v>513</v>
      </c>
      <c r="M488" s="66" t="s">
        <v>123</v>
      </c>
      <c r="N488" s="195"/>
    </row>
    <row r="489" spans="1:151" ht="18.75" thickBot="1">
      <c r="A489" s="139"/>
      <c r="B489" s="67">
        <v>495</v>
      </c>
      <c r="C489" s="66" t="s">
        <v>2133</v>
      </c>
      <c r="D489" s="66"/>
      <c r="E489" s="66"/>
      <c r="F489" s="307"/>
      <c r="G489" s="67" t="s">
        <v>18</v>
      </c>
      <c r="H489" s="93">
        <v>7.9</v>
      </c>
      <c r="I489" s="213"/>
      <c r="J489" s="66" t="s">
        <v>612</v>
      </c>
      <c r="K489" s="93">
        <f t="shared" si="6"/>
        <v>0</v>
      </c>
      <c r="L489" s="66" t="s">
        <v>2134</v>
      </c>
      <c r="M489" s="66" t="s">
        <v>2135</v>
      </c>
      <c r="N489" s="195"/>
    </row>
    <row r="490" spans="1:151" ht="18.75" thickBot="1">
      <c r="A490" s="139"/>
      <c r="B490" s="67">
        <v>505</v>
      </c>
      <c r="C490" s="66" t="s">
        <v>1265</v>
      </c>
      <c r="D490" s="66"/>
      <c r="E490" s="66"/>
      <c r="F490" s="307"/>
      <c r="G490" s="67" t="s">
        <v>18</v>
      </c>
      <c r="H490" s="93">
        <v>7.9</v>
      </c>
      <c r="I490" s="213"/>
      <c r="J490" s="66" t="s">
        <v>611</v>
      </c>
      <c r="K490" s="93">
        <f t="shared" si="6"/>
        <v>0</v>
      </c>
      <c r="L490" s="66" t="s">
        <v>1266</v>
      </c>
      <c r="M490" s="66" t="s">
        <v>1267</v>
      </c>
      <c r="N490" s="195"/>
    </row>
    <row r="491" spans="1:151" ht="18.75" thickBot="1">
      <c r="A491" s="139"/>
      <c r="B491" s="67">
        <v>336</v>
      </c>
      <c r="C491" s="66" t="s">
        <v>275</v>
      </c>
      <c r="D491" s="66"/>
      <c r="E491" s="66"/>
      <c r="F491" s="307"/>
      <c r="G491" s="67" t="s">
        <v>18</v>
      </c>
      <c r="H491" s="93">
        <v>7.9</v>
      </c>
      <c r="I491" s="213"/>
      <c r="J491" s="66" t="s">
        <v>611</v>
      </c>
      <c r="K491" s="93">
        <f t="shared" si="6"/>
        <v>0</v>
      </c>
      <c r="L491" s="66" t="s">
        <v>514</v>
      </c>
      <c r="M491" s="66" t="s">
        <v>59</v>
      </c>
      <c r="N491" s="195"/>
    </row>
    <row r="492" spans="1:151" ht="18.75" thickBot="1">
      <c r="A492" s="139"/>
      <c r="B492" s="67">
        <v>224</v>
      </c>
      <c r="C492" s="66" t="s">
        <v>1395</v>
      </c>
      <c r="D492" s="66"/>
      <c r="E492" s="66"/>
      <c r="F492" s="307"/>
      <c r="G492" s="67" t="s">
        <v>16</v>
      </c>
      <c r="H492" s="93">
        <v>14.4</v>
      </c>
      <c r="I492" s="213"/>
      <c r="J492" s="66" t="s">
        <v>1136</v>
      </c>
      <c r="K492" s="93">
        <f t="shared" si="6"/>
        <v>0</v>
      </c>
      <c r="L492" s="66" t="s">
        <v>1396</v>
      </c>
      <c r="M492" s="66" t="s">
        <v>1397</v>
      </c>
      <c r="N492" s="195"/>
    </row>
    <row r="493" spans="1:151" ht="18.75" thickBot="1">
      <c r="A493" s="139"/>
      <c r="B493" s="67">
        <v>166</v>
      </c>
      <c r="C493" s="66" t="s">
        <v>1610</v>
      </c>
      <c r="D493" s="66"/>
      <c r="E493" s="66"/>
      <c r="F493" s="307"/>
      <c r="G493" s="67" t="s">
        <v>16</v>
      </c>
      <c r="H493" s="93">
        <v>14.4</v>
      </c>
      <c r="I493" s="213"/>
      <c r="J493" s="66" t="s">
        <v>613</v>
      </c>
      <c r="K493" s="93">
        <f t="shared" si="6"/>
        <v>0</v>
      </c>
      <c r="L493" s="66" t="s">
        <v>1611</v>
      </c>
      <c r="M493" s="66" t="s">
        <v>1612</v>
      </c>
      <c r="N493" s="195"/>
    </row>
    <row r="494" spans="1:151" ht="18.75" thickBot="1">
      <c r="A494" s="139"/>
      <c r="B494" s="67">
        <v>88</v>
      </c>
      <c r="C494" s="66" t="s">
        <v>1613</v>
      </c>
      <c r="D494" s="66"/>
      <c r="E494" s="66"/>
      <c r="F494" s="307"/>
      <c r="G494" s="67" t="s">
        <v>16</v>
      </c>
      <c r="H494" s="93">
        <v>14.4</v>
      </c>
      <c r="I494" s="213"/>
      <c r="J494" s="66" t="s">
        <v>1136</v>
      </c>
      <c r="K494" s="93">
        <f t="shared" si="6"/>
        <v>0</v>
      </c>
      <c r="L494" s="66" t="s">
        <v>1614</v>
      </c>
      <c r="M494" s="66" t="s">
        <v>1615</v>
      </c>
      <c r="N494" s="195"/>
    </row>
    <row r="495" spans="1:151" s="128" customFormat="1" ht="18.75" thickBot="1">
      <c r="A495" s="139"/>
      <c r="B495" s="67">
        <v>100</v>
      </c>
      <c r="C495" s="66" t="s">
        <v>2136</v>
      </c>
      <c r="D495" s="66"/>
      <c r="E495" s="66"/>
      <c r="F495" s="307"/>
      <c r="G495" s="67" t="s">
        <v>16</v>
      </c>
      <c r="H495" s="93">
        <v>14.4</v>
      </c>
      <c r="I495" s="213"/>
      <c r="J495" s="66" t="s">
        <v>1136</v>
      </c>
      <c r="K495" s="93">
        <f t="shared" si="6"/>
        <v>0</v>
      </c>
      <c r="L495" s="66" t="s">
        <v>2137</v>
      </c>
      <c r="M495" s="66" t="s">
        <v>2138</v>
      </c>
      <c r="N495" s="195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</row>
    <row r="496" spans="1:151" ht="18.75" thickBot="1">
      <c r="A496" s="139"/>
      <c r="B496" s="67">
        <v>100</v>
      </c>
      <c r="C496" s="304" t="s">
        <v>2139</v>
      </c>
      <c r="D496" s="66"/>
      <c r="E496" s="66"/>
      <c r="F496" s="307"/>
      <c r="G496" s="67" t="s">
        <v>16</v>
      </c>
      <c r="H496" s="93">
        <v>14.4</v>
      </c>
      <c r="I496" s="213"/>
      <c r="J496" s="66" t="s">
        <v>1136</v>
      </c>
      <c r="K496" s="93">
        <f t="shared" si="6"/>
        <v>0</v>
      </c>
      <c r="L496" s="66" t="s">
        <v>2140</v>
      </c>
      <c r="M496" s="66" t="s">
        <v>2141</v>
      </c>
      <c r="N496" s="195"/>
    </row>
    <row r="497" spans="1:151" ht="18.75" thickBot="1">
      <c r="A497" s="139"/>
      <c r="B497" s="67">
        <v>117</v>
      </c>
      <c r="C497" s="66" t="s">
        <v>2142</v>
      </c>
      <c r="D497" s="66"/>
      <c r="E497" s="66"/>
      <c r="F497" s="307"/>
      <c r="G497" s="67" t="s">
        <v>16</v>
      </c>
      <c r="H497" s="93">
        <v>14.4</v>
      </c>
      <c r="I497" s="213"/>
      <c r="J497" s="66" t="s">
        <v>1136</v>
      </c>
      <c r="K497" s="93">
        <f t="shared" si="6"/>
        <v>0</v>
      </c>
      <c r="L497" s="66" t="s">
        <v>2143</v>
      </c>
      <c r="M497" s="66" t="s">
        <v>2144</v>
      </c>
      <c r="N497" s="195"/>
    </row>
    <row r="498" spans="1:151" s="128" customFormat="1" ht="18.75" thickBot="1">
      <c r="A498" s="139"/>
      <c r="B498" s="67">
        <v>187</v>
      </c>
      <c r="C498" s="66" t="s">
        <v>1616</v>
      </c>
      <c r="D498" s="66"/>
      <c r="E498" s="66"/>
      <c r="F498" s="307"/>
      <c r="G498" s="67" t="s">
        <v>16</v>
      </c>
      <c r="H498" s="93">
        <v>15</v>
      </c>
      <c r="I498" s="213"/>
      <c r="J498" s="66" t="s">
        <v>1136</v>
      </c>
      <c r="K498" s="93">
        <f t="shared" si="6"/>
        <v>0</v>
      </c>
      <c r="L498" s="66" t="s">
        <v>1617</v>
      </c>
      <c r="M498" s="66" t="s">
        <v>1618</v>
      </c>
      <c r="N498" s="195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</row>
    <row r="499" spans="1:151" ht="18.75" thickBot="1">
      <c r="A499" s="139"/>
      <c r="B499" s="67">
        <v>101</v>
      </c>
      <c r="C499" s="66" t="s">
        <v>1398</v>
      </c>
      <c r="D499" s="66"/>
      <c r="E499" s="66"/>
      <c r="F499" s="307" t="s">
        <v>35</v>
      </c>
      <c r="G499" s="67" t="s">
        <v>16</v>
      </c>
      <c r="H499" s="93">
        <v>15</v>
      </c>
      <c r="I499" s="213"/>
      <c r="J499" s="66" t="s">
        <v>1136</v>
      </c>
      <c r="K499" s="93">
        <f t="shared" si="6"/>
        <v>0</v>
      </c>
      <c r="L499" s="66" t="s">
        <v>1399</v>
      </c>
      <c r="M499" s="66" t="s">
        <v>1400</v>
      </c>
      <c r="N499" s="195"/>
    </row>
    <row r="500" spans="1:151" ht="18.75" thickBot="1">
      <c r="A500" s="139"/>
      <c r="B500" s="67">
        <v>337</v>
      </c>
      <c r="C500" s="66" t="s">
        <v>1619</v>
      </c>
      <c r="D500" s="66"/>
      <c r="E500" s="66"/>
      <c r="F500" s="307" t="s">
        <v>35</v>
      </c>
      <c r="G500" s="67" t="s">
        <v>16</v>
      </c>
      <c r="H500" s="93">
        <v>15</v>
      </c>
      <c r="I500" s="213"/>
      <c r="J500" s="66" t="s">
        <v>1136</v>
      </c>
      <c r="K500" s="93">
        <f t="shared" si="6"/>
        <v>0</v>
      </c>
      <c r="L500" s="66" t="s">
        <v>1620</v>
      </c>
      <c r="M500" s="66" t="s">
        <v>1483</v>
      </c>
      <c r="N500" s="195"/>
    </row>
    <row r="501" spans="1:151" ht="18.75" thickBot="1">
      <c r="A501" s="139"/>
      <c r="B501" s="67">
        <v>100</v>
      </c>
      <c r="C501" s="66" t="s">
        <v>1621</v>
      </c>
      <c r="D501" s="66"/>
      <c r="E501" s="66"/>
      <c r="F501" s="307" t="s">
        <v>35</v>
      </c>
      <c r="G501" s="67" t="s">
        <v>16</v>
      </c>
      <c r="H501" s="93">
        <v>15</v>
      </c>
      <c r="I501" s="213"/>
      <c r="J501" s="66" t="s">
        <v>1136</v>
      </c>
      <c r="K501" s="93">
        <f t="shared" si="6"/>
        <v>0</v>
      </c>
      <c r="L501" s="66" t="s">
        <v>1622</v>
      </c>
      <c r="M501" s="66" t="s">
        <v>1623</v>
      </c>
      <c r="N501" s="195"/>
    </row>
    <row r="502" spans="1:151" ht="18.75" thickBot="1">
      <c r="A502" s="139"/>
      <c r="B502" s="67">
        <v>131</v>
      </c>
      <c r="C502" s="66" t="s">
        <v>1464</v>
      </c>
      <c r="D502" s="66"/>
      <c r="E502" s="66"/>
      <c r="F502" s="307" t="s">
        <v>35</v>
      </c>
      <c r="G502" s="67" t="s">
        <v>16</v>
      </c>
      <c r="H502" s="93">
        <v>15</v>
      </c>
      <c r="I502" s="213"/>
      <c r="J502" s="66" t="s">
        <v>613</v>
      </c>
      <c r="K502" s="93">
        <f t="shared" si="6"/>
        <v>0</v>
      </c>
      <c r="L502" s="66" t="s">
        <v>1465</v>
      </c>
      <c r="M502" s="66" t="s">
        <v>1466</v>
      </c>
      <c r="N502" s="195"/>
    </row>
    <row r="503" spans="1:151" ht="18.75" thickBot="1">
      <c r="A503" s="139"/>
      <c r="B503" s="67">
        <v>416</v>
      </c>
      <c r="C503" s="66" t="s">
        <v>1624</v>
      </c>
      <c r="D503" s="66"/>
      <c r="E503" s="66"/>
      <c r="F503" s="307" t="s">
        <v>35</v>
      </c>
      <c r="G503" s="67" t="s">
        <v>16</v>
      </c>
      <c r="H503" s="93">
        <v>15</v>
      </c>
      <c r="I503" s="213"/>
      <c r="J503" s="66" t="s">
        <v>1136</v>
      </c>
      <c r="K503" s="93">
        <f t="shared" si="6"/>
        <v>0</v>
      </c>
      <c r="L503" s="66" t="s">
        <v>1625</v>
      </c>
      <c r="M503" s="66" t="s">
        <v>1626</v>
      </c>
      <c r="N503" s="195"/>
    </row>
    <row r="504" spans="1:151" ht="18.75" thickBot="1">
      <c r="A504" s="139"/>
      <c r="B504" s="67">
        <v>165</v>
      </c>
      <c r="C504" s="66" t="s">
        <v>1484</v>
      </c>
      <c r="D504" s="66"/>
      <c r="E504" s="66"/>
      <c r="F504" s="307" t="s">
        <v>35</v>
      </c>
      <c r="G504" s="67" t="s">
        <v>16</v>
      </c>
      <c r="H504" s="93">
        <v>15</v>
      </c>
      <c r="I504" s="213"/>
      <c r="J504" s="66" t="s">
        <v>613</v>
      </c>
      <c r="K504" s="93">
        <f t="shared" ref="K504:K567" si="7">A504*H504</f>
        <v>0</v>
      </c>
      <c r="L504" s="66" t="s">
        <v>1627</v>
      </c>
      <c r="M504" s="66" t="s">
        <v>1485</v>
      </c>
      <c r="N504" s="195"/>
    </row>
    <row r="505" spans="1:151" ht="18.75" thickBot="1">
      <c r="A505" s="139"/>
      <c r="B505" s="67">
        <v>95</v>
      </c>
      <c r="C505" s="66" t="s">
        <v>1628</v>
      </c>
      <c r="D505" s="66"/>
      <c r="E505" s="66"/>
      <c r="F505" s="307" t="s">
        <v>35</v>
      </c>
      <c r="G505" s="67" t="s">
        <v>16</v>
      </c>
      <c r="H505" s="93">
        <v>15</v>
      </c>
      <c r="I505" s="213"/>
      <c r="J505" s="66" t="s">
        <v>1136</v>
      </c>
      <c r="K505" s="93">
        <f t="shared" si="7"/>
        <v>0</v>
      </c>
      <c r="L505" s="66" t="s">
        <v>1629</v>
      </c>
      <c r="M505" s="66" t="s">
        <v>1630</v>
      </c>
      <c r="N505" s="195"/>
    </row>
    <row r="506" spans="1:151" ht="18.75" thickBot="1">
      <c r="A506" s="139"/>
      <c r="B506" s="67">
        <v>345</v>
      </c>
      <c r="C506" s="66" t="s">
        <v>1631</v>
      </c>
      <c r="D506" s="66"/>
      <c r="E506" s="66"/>
      <c r="F506" s="307" t="s">
        <v>35</v>
      </c>
      <c r="G506" s="67" t="s">
        <v>16</v>
      </c>
      <c r="H506" s="93">
        <v>15</v>
      </c>
      <c r="I506" s="213"/>
      <c r="J506" s="66" t="s">
        <v>1136</v>
      </c>
      <c r="K506" s="93">
        <f t="shared" si="7"/>
        <v>0</v>
      </c>
      <c r="L506" s="66" t="s">
        <v>1632</v>
      </c>
      <c r="M506" s="66" t="s">
        <v>1633</v>
      </c>
      <c r="N506" s="195"/>
    </row>
    <row r="507" spans="1:151" ht="18.75" thickBot="1">
      <c r="A507" s="139"/>
      <c r="B507" s="67">
        <v>157</v>
      </c>
      <c r="C507" s="66" t="s">
        <v>1634</v>
      </c>
      <c r="D507" s="66"/>
      <c r="E507" s="66"/>
      <c r="F507" s="307" t="s">
        <v>35</v>
      </c>
      <c r="G507" s="67" t="s">
        <v>16</v>
      </c>
      <c r="H507" s="93">
        <v>15</v>
      </c>
      <c r="I507" s="213"/>
      <c r="J507" s="66" t="s">
        <v>1136</v>
      </c>
      <c r="K507" s="93">
        <f t="shared" si="7"/>
        <v>0</v>
      </c>
      <c r="L507" s="66" t="s">
        <v>1635</v>
      </c>
      <c r="M507" s="66" t="s">
        <v>1636</v>
      </c>
      <c r="N507" s="195"/>
    </row>
    <row r="508" spans="1:151" ht="18.75" thickBot="1">
      <c r="A508" s="139"/>
      <c r="B508" s="67">
        <v>280</v>
      </c>
      <c r="C508" s="304" t="s">
        <v>2145</v>
      </c>
      <c r="D508" s="66"/>
      <c r="E508" s="66"/>
      <c r="F508" s="307" t="s">
        <v>35</v>
      </c>
      <c r="G508" s="67" t="s">
        <v>16</v>
      </c>
      <c r="H508" s="93">
        <v>15</v>
      </c>
      <c r="I508" s="213" t="s">
        <v>1479</v>
      </c>
      <c r="J508" s="66" t="s">
        <v>1136</v>
      </c>
      <c r="K508" s="93">
        <f t="shared" si="7"/>
        <v>0</v>
      </c>
      <c r="L508" s="66" t="s">
        <v>2146</v>
      </c>
      <c r="M508" s="66" t="s">
        <v>1965</v>
      </c>
      <c r="N508" s="195"/>
    </row>
    <row r="509" spans="1:151" ht="18.75" thickBot="1">
      <c r="A509" s="139"/>
      <c r="B509" s="67">
        <v>296</v>
      </c>
      <c r="C509" s="66" t="s">
        <v>706</v>
      </c>
      <c r="D509" s="66"/>
      <c r="E509" s="66"/>
      <c r="F509" s="307"/>
      <c r="G509" s="67" t="s">
        <v>15</v>
      </c>
      <c r="H509" s="93">
        <v>9.3000000000000007</v>
      </c>
      <c r="I509" s="213"/>
      <c r="J509" s="66" t="s">
        <v>611</v>
      </c>
      <c r="K509" s="93">
        <f t="shared" si="7"/>
        <v>0</v>
      </c>
      <c r="L509" s="66" t="s">
        <v>707</v>
      </c>
      <c r="M509" s="66" t="s">
        <v>708</v>
      </c>
      <c r="N509" s="195"/>
    </row>
    <row r="510" spans="1:151" ht="18.75" thickBot="1">
      <c r="A510" s="139"/>
      <c r="B510" s="67">
        <v>108</v>
      </c>
      <c r="C510" s="66" t="s">
        <v>327</v>
      </c>
      <c r="D510" s="66"/>
      <c r="E510" s="66"/>
      <c r="F510" s="307"/>
      <c r="G510" s="67" t="s">
        <v>15</v>
      </c>
      <c r="H510" s="93">
        <v>9.6</v>
      </c>
      <c r="I510" s="213"/>
      <c r="J510" s="66" t="s">
        <v>611</v>
      </c>
      <c r="K510" s="93">
        <f t="shared" si="7"/>
        <v>0</v>
      </c>
      <c r="L510" s="66" t="s">
        <v>515</v>
      </c>
      <c r="M510" s="66" t="s">
        <v>328</v>
      </c>
      <c r="N510" s="195"/>
    </row>
    <row r="511" spans="1:151" ht="18.75" thickBot="1">
      <c r="A511" s="139"/>
      <c r="B511" s="67">
        <v>191</v>
      </c>
      <c r="C511" s="66" t="s">
        <v>329</v>
      </c>
      <c r="D511" s="66"/>
      <c r="E511" s="66"/>
      <c r="F511" s="307"/>
      <c r="G511" s="67" t="s">
        <v>15</v>
      </c>
      <c r="H511" s="93">
        <v>9.3000000000000007</v>
      </c>
      <c r="I511" s="213"/>
      <c r="J511" s="66" t="s">
        <v>610</v>
      </c>
      <c r="K511" s="93">
        <f t="shared" si="7"/>
        <v>0</v>
      </c>
      <c r="L511" s="66" t="s">
        <v>516</v>
      </c>
      <c r="M511" s="66" t="s">
        <v>330</v>
      </c>
      <c r="N511" s="195"/>
    </row>
    <row r="512" spans="1:151" ht="18.75" thickBot="1">
      <c r="A512" s="139"/>
      <c r="B512" s="67">
        <v>155</v>
      </c>
      <c r="C512" s="66" t="s">
        <v>1401</v>
      </c>
      <c r="D512" s="66"/>
      <c r="E512" s="66"/>
      <c r="F512" s="307"/>
      <c r="G512" s="67" t="s">
        <v>15</v>
      </c>
      <c r="H512" s="93">
        <v>9.3000000000000007</v>
      </c>
      <c r="I512" s="213"/>
      <c r="J512" s="66" t="s">
        <v>610</v>
      </c>
      <c r="K512" s="93">
        <f t="shared" si="7"/>
        <v>0</v>
      </c>
      <c r="L512" s="66" t="s">
        <v>1402</v>
      </c>
      <c r="M512" s="66" t="s">
        <v>1403</v>
      </c>
      <c r="N512" s="195"/>
    </row>
    <row r="513" spans="1:151" ht="18.75" thickBot="1">
      <c r="A513" s="139"/>
      <c r="B513" s="67">
        <v>3711</v>
      </c>
      <c r="C513" s="66" t="s">
        <v>332</v>
      </c>
      <c r="D513" s="66"/>
      <c r="E513" s="66"/>
      <c r="F513" s="307"/>
      <c r="G513" s="67" t="s">
        <v>18</v>
      </c>
      <c r="H513" s="93">
        <v>6.2</v>
      </c>
      <c r="I513" s="213"/>
      <c r="J513" s="66" t="s">
        <v>610</v>
      </c>
      <c r="K513" s="93">
        <f t="shared" si="7"/>
        <v>0</v>
      </c>
      <c r="L513" s="66" t="s">
        <v>517</v>
      </c>
      <c r="M513" s="66" t="s">
        <v>135</v>
      </c>
      <c r="N513" s="195"/>
    </row>
    <row r="514" spans="1:151" ht="18.75" thickBot="1">
      <c r="A514" s="139"/>
      <c r="B514" s="67">
        <v>1019</v>
      </c>
      <c r="C514" s="66" t="s">
        <v>332</v>
      </c>
      <c r="D514" s="66"/>
      <c r="E514" s="66"/>
      <c r="F514" s="307"/>
      <c r="G514" s="67" t="s">
        <v>15</v>
      </c>
      <c r="H514" s="93">
        <v>8.4</v>
      </c>
      <c r="I514" s="213"/>
      <c r="J514" s="66" t="s">
        <v>611</v>
      </c>
      <c r="K514" s="93">
        <f t="shared" si="7"/>
        <v>0</v>
      </c>
      <c r="L514" s="66" t="s">
        <v>518</v>
      </c>
      <c r="M514" s="66" t="s">
        <v>67</v>
      </c>
      <c r="N514" s="195"/>
    </row>
    <row r="515" spans="1:151" ht="18.75" thickBot="1">
      <c r="A515" s="139"/>
      <c r="B515" s="67">
        <v>633</v>
      </c>
      <c r="C515" s="66" t="s">
        <v>333</v>
      </c>
      <c r="D515" s="66"/>
      <c r="E515" s="66"/>
      <c r="F515" s="307"/>
      <c r="G515" s="67" t="s">
        <v>15</v>
      </c>
      <c r="H515" s="93">
        <v>8.4</v>
      </c>
      <c r="I515" s="213"/>
      <c r="J515" s="66" t="s">
        <v>611</v>
      </c>
      <c r="K515" s="93">
        <f t="shared" si="7"/>
        <v>0</v>
      </c>
      <c r="L515" s="66" t="s">
        <v>519</v>
      </c>
      <c r="M515" s="66" t="s">
        <v>68</v>
      </c>
      <c r="N515" s="195"/>
    </row>
    <row r="516" spans="1:151" ht="18.75" thickBot="1">
      <c r="A516" s="139"/>
      <c r="B516" s="67">
        <v>744</v>
      </c>
      <c r="C516" s="66" t="s">
        <v>334</v>
      </c>
      <c r="D516" s="66"/>
      <c r="E516" s="66"/>
      <c r="F516" s="307"/>
      <c r="G516" s="67" t="s">
        <v>15</v>
      </c>
      <c r="H516" s="93">
        <v>8.4</v>
      </c>
      <c r="I516" s="213"/>
      <c r="J516" s="66" t="s">
        <v>611</v>
      </c>
      <c r="K516" s="93">
        <f t="shared" si="7"/>
        <v>0</v>
      </c>
      <c r="L516" s="66" t="s">
        <v>520</v>
      </c>
      <c r="M516" s="66" t="s">
        <v>69</v>
      </c>
      <c r="N516" s="195"/>
    </row>
    <row r="517" spans="1:151" ht="18.75" thickBot="1">
      <c r="A517" s="139"/>
      <c r="B517" s="67">
        <v>538</v>
      </c>
      <c r="C517" s="66" t="s">
        <v>335</v>
      </c>
      <c r="D517" s="66"/>
      <c r="E517" s="66"/>
      <c r="F517" s="307"/>
      <c r="G517" s="67" t="s">
        <v>18</v>
      </c>
      <c r="H517" s="93">
        <v>6.2</v>
      </c>
      <c r="I517" s="213"/>
      <c r="J517" s="66" t="s">
        <v>610</v>
      </c>
      <c r="K517" s="93">
        <f t="shared" si="7"/>
        <v>0</v>
      </c>
      <c r="L517" s="66" t="s">
        <v>521</v>
      </c>
      <c r="M517" s="66" t="s">
        <v>70</v>
      </c>
      <c r="N517" s="195"/>
    </row>
    <row r="518" spans="1:151" s="126" customFormat="1" ht="18.75" thickBot="1">
      <c r="A518" s="139"/>
      <c r="B518" s="67">
        <v>414</v>
      </c>
      <c r="C518" s="66" t="s">
        <v>336</v>
      </c>
      <c r="D518" s="66"/>
      <c r="E518" s="66"/>
      <c r="F518" s="307"/>
      <c r="G518" s="67" t="s">
        <v>15</v>
      </c>
      <c r="H518" s="93">
        <v>9.3000000000000007</v>
      </c>
      <c r="I518" s="213"/>
      <c r="J518" s="66" t="s">
        <v>610</v>
      </c>
      <c r="K518" s="93">
        <f t="shared" si="7"/>
        <v>0</v>
      </c>
      <c r="L518" s="66" t="s">
        <v>522</v>
      </c>
      <c r="M518" s="66" t="s">
        <v>71</v>
      </c>
      <c r="N518" s="195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</row>
    <row r="519" spans="1:151" s="126" customFormat="1" ht="18.75" thickBot="1">
      <c r="A519" s="139"/>
      <c r="B519" s="67">
        <v>309</v>
      </c>
      <c r="C519" s="66" t="s">
        <v>337</v>
      </c>
      <c r="D519" s="66"/>
      <c r="E519" s="66"/>
      <c r="F519" s="307"/>
      <c r="G519" s="67" t="s">
        <v>18</v>
      </c>
      <c r="H519" s="93">
        <v>6.4</v>
      </c>
      <c r="I519" s="213"/>
      <c r="J519" s="66" t="s">
        <v>610</v>
      </c>
      <c r="K519" s="93">
        <f t="shared" si="7"/>
        <v>0</v>
      </c>
      <c r="L519" s="66" t="s">
        <v>523</v>
      </c>
      <c r="M519" s="66" t="s">
        <v>338</v>
      </c>
      <c r="N519" s="195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</row>
    <row r="520" spans="1:151" ht="18.75" thickBot="1">
      <c r="A520" s="139"/>
      <c r="B520" s="67">
        <v>163</v>
      </c>
      <c r="C520" s="66" t="s">
        <v>1637</v>
      </c>
      <c r="D520" s="66"/>
      <c r="E520" s="66"/>
      <c r="F520" s="307"/>
      <c r="G520" s="67" t="s">
        <v>15</v>
      </c>
      <c r="H520" s="93">
        <v>8.4</v>
      </c>
      <c r="I520" s="213"/>
      <c r="J520" s="66" t="s">
        <v>610</v>
      </c>
      <c r="K520" s="93">
        <f t="shared" si="7"/>
        <v>0</v>
      </c>
      <c r="L520" s="66" t="s">
        <v>1638</v>
      </c>
      <c r="M520" s="66" t="s">
        <v>1639</v>
      </c>
      <c r="N520" s="195"/>
    </row>
    <row r="521" spans="1:151" ht="18.75" thickBot="1">
      <c r="A521" s="139"/>
      <c r="B521" s="67">
        <v>234</v>
      </c>
      <c r="C521" s="66" t="s">
        <v>410</v>
      </c>
      <c r="D521" s="66"/>
      <c r="E521" s="66"/>
      <c r="F521" s="307"/>
      <c r="G521" s="67" t="s">
        <v>18</v>
      </c>
      <c r="H521" s="93">
        <v>6.4</v>
      </c>
      <c r="I521" s="213"/>
      <c r="J521" s="66" t="s">
        <v>610</v>
      </c>
      <c r="K521" s="93">
        <f t="shared" si="7"/>
        <v>0</v>
      </c>
      <c r="L521" s="66" t="s">
        <v>524</v>
      </c>
      <c r="M521" s="66" t="s">
        <v>411</v>
      </c>
      <c r="N521" s="195"/>
    </row>
    <row r="522" spans="1:151" ht="18.75" thickBot="1">
      <c r="A522" s="139"/>
      <c r="B522" s="67">
        <v>45</v>
      </c>
      <c r="C522" s="66" t="s">
        <v>1052</v>
      </c>
      <c r="D522" s="66"/>
      <c r="E522" s="66"/>
      <c r="F522" s="307"/>
      <c r="G522" s="67" t="s">
        <v>15</v>
      </c>
      <c r="H522" s="93">
        <v>9.3000000000000007</v>
      </c>
      <c r="I522" s="213"/>
      <c r="J522" s="66" t="s">
        <v>611</v>
      </c>
      <c r="K522" s="93">
        <f t="shared" si="7"/>
        <v>0</v>
      </c>
      <c r="L522" s="66" t="s">
        <v>1053</v>
      </c>
      <c r="M522" s="66" t="s">
        <v>1054</v>
      </c>
      <c r="N522" s="195"/>
    </row>
    <row r="523" spans="1:151" ht="18.75" thickBot="1">
      <c r="A523" s="139"/>
      <c r="B523" s="67">
        <v>107</v>
      </c>
      <c r="C523" s="66" t="s">
        <v>339</v>
      </c>
      <c r="D523" s="66"/>
      <c r="E523" s="66"/>
      <c r="F523" s="307"/>
      <c r="G523" s="67" t="s">
        <v>18</v>
      </c>
      <c r="H523" s="93">
        <v>6.4</v>
      </c>
      <c r="I523" s="213"/>
      <c r="J523" s="66" t="s">
        <v>610</v>
      </c>
      <c r="K523" s="93">
        <f t="shared" si="7"/>
        <v>0</v>
      </c>
      <c r="L523" s="66" t="s">
        <v>525</v>
      </c>
      <c r="M523" s="66" t="s">
        <v>340</v>
      </c>
      <c r="N523" s="195"/>
    </row>
    <row r="524" spans="1:151" ht="18.75" thickBot="1">
      <c r="A524" s="139"/>
      <c r="B524" s="67">
        <v>1236</v>
      </c>
      <c r="C524" s="66" t="s">
        <v>833</v>
      </c>
      <c r="D524" s="66"/>
      <c r="E524" s="66"/>
      <c r="F524" s="307"/>
      <c r="G524" s="67" t="s">
        <v>15</v>
      </c>
      <c r="H524" s="93">
        <v>8.4</v>
      </c>
      <c r="I524" s="213"/>
      <c r="J524" s="66" t="s">
        <v>611</v>
      </c>
      <c r="K524" s="93">
        <f t="shared" si="7"/>
        <v>0</v>
      </c>
      <c r="L524" s="66" t="s">
        <v>834</v>
      </c>
      <c r="M524" s="66" t="s">
        <v>835</v>
      </c>
      <c r="N524" s="195"/>
    </row>
    <row r="525" spans="1:151" ht="18.75" thickBot="1">
      <c r="A525" s="139"/>
      <c r="B525" s="67">
        <v>103</v>
      </c>
      <c r="C525" s="66" t="s">
        <v>343</v>
      </c>
      <c r="D525" s="66"/>
      <c r="E525" s="66"/>
      <c r="F525" s="307"/>
      <c r="G525" s="67" t="s">
        <v>15</v>
      </c>
      <c r="H525" s="93">
        <v>9.3000000000000007</v>
      </c>
      <c r="I525" s="213"/>
      <c r="J525" s="66" t="s">
        <v>611</v>
      </c>
      <c r="K525" s="93">
        <f t="shared" si="7"/>
        <v>0</v>
      </c>
      <c r="L525" s="66" t="s">
        <v>526</v>
      </c>
      <c r="M525" s="66" t="s">
        <v>344</v>
      </c>
      <c r="N525" s="195"/>
    </row>
    <row r="526" spans="1:151" ht="18.75" thickBot="1">
      <c r="A526" s="139"/>
      <c r="B526" s="67">
        <v>130</v>
      </c>
      <c r="C526" s="66" t="s">
        <v>345</v>
      </c>
      <c r="D526" s="66"/>
      <c r="E526" s="66"/>
      <c r="F526" s="307"/>
      <c r="G526" s="67" t="s">
        <v>18</v>
      </c>
      <c r="H526" s="93">
        <v>6.4</v>
      </c>
      <c r="I526" s="213"/>
      <c r="J526" s="66" t="s">
        <v>611</v>
      </c>
      <c r="K526" s="93">
        <f t="shared" si="7"/>
        <v>0</v>
      </c>
      <c r="L526" s="66" t="s">
        <v>527</v>
      </c>
      <c r="M526" s="66" t="s">
        <v>346</v>
      </c>
      <c r="N526" s="195"/>
    </row>
    <row r="527" spans="1:151" ht="18.75" thickBot="1">
      <c r="A527" s="139"/>
      <c r="B527" s="67">
        <v>492</v>
      </c>
      <c r="C527" s="66" t="s">
        <v>636</v>
      </c>
      <c r="D527" s="66"/>
      <c r="E527" s="66"/>
      <c r="F527" s="307"/>
      <c r="G527" s="67" t="s">
        <v>18</v>
      </c>
      <c r="H527" s="93">
        <v>6.1</v>
      </c>
      <c r="I527" s="213"/>
      <c r="J527" s="66" t="s">
        <v>610</v>
      </c>
      <c r="K527" s="93">
        <f t="shared" si="7"/>
        <v>0</v>
      </c>
      <c r="L527" s="66" t="s">
        <v>637</v>
      </c>
      <c r="M527" s="66" t="s">
        <v>638</v>
      </c>
      <c r="N527" s="195"/>
    </row>
    <row r="528" spans="1:151" ht="18.75" thickBot="1">
      <c r="A528" s="139"/>
      <c r="B528" s="67">
        <v>599</v>
      </c>
      <c r="C528" s="66" t="s">
        <v>636</v>
      </c>
      <c r="D528" s="66"/>
      <c r="E528" s="66"/>
      <c r="F528" s="307"/>
      <c r="G528" s="67" t="s">
        <v>15</v>
      </c>
      <c r="H528" s="93">
        <v>8.4</v>
      </c>
      <c r="I528" s="213"/>
      <c r="J528" s="66" t="s">
        <v>610</v>
      </c>
      <c r="K528" s="93">
        <f t="shared" si="7"/>
        <v>0</v>
      </c>
      <c r="L528" s="66" t="s">
        <v>639</v>
      </c>
      <c r="M528" s="66" t="s">
        <v>640</v>
      </c>
      <c r="N528" s="195"/>
    </row>
    <row r="529" spans="1:151" s="126" customFormat="1" ht="18.75" thickBot="1">
      <c r="A529" s="139"/>
      <c r="B529" s="67">
        <v>111</v>
      </c>
      <c r="C529" s="66" t="s">
        <v>412</v>
      </c>
      <c r="D529" s="66"/>
      <c r="E529" s="66"/>
      <c r="F529" s="307"/>
      <c r="G529" s="67" t="s">
        <v>18</v>
      </c>
      <c r="H529" s="93">
        <v>6.4</v>
      </c>
      <c r="I529" s="213"/>
      <c r="J529" s="66" t="s">
        <v>609</v>
      </c>
      <c r="K529" s="93">
        <f t="shared" si="7"/>
        <v>0</v>
      </c>
      <c r="L529" s="66" t="s">
        <v>528</v>
      </c>
      <c r="M529" s="66" t="s">
        <v>413</v>
      </c>
      <c r="N529" s="19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</row>
    <row r="530" spans="1:151" s="127" customFormat="1" ht="18.75" thickBot="1">
      <c r="A530" s="139"/>
      <c r="B530" s="67">
        <v>831</v>
      </c>
      <c r="C530" s="66" t="s">
        <v>347</v>
      </c>
      <c r="D530" s="66"/>
      <c r="E530" s="66"/>
      <c r="F530" s="307" t="s">
        <v>35</v>
      </c>
      <c r="G530" s="67" t="s">
        <v>18</v>
      </c>
      <c r="H530" s="93">
        <v>8.3000000000000007</v>
      </c>
      <c r="I530" s="213"/>
      <c r="J530" s="66" t="s">
        <v>610</v>
      </c>
      <c r="K530" s="93">
        <f t="shared" si="7"/>
        <v>0</v>
      </c>
      <c r="L530" s="66" t="s">
        <v>529</v>
      </c>
      <c r="M530" s="66" t="s">
        <v>136</v>
      </c>
      <c r="N530" s="195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</row>
    <row r="531" spans="1:151" ht="18.75" thickBot="1">
      <c r="A531" s="139"/>
      <c r="B531" s="67">
        <v>559</v>
      </c>
      <c r="C531" s="66" t="s">
        <v>348</v>
      </c>
      <c r="D531" s="66"/>
      <c r="E531" s="66"/>
      <c r="F531" s="307" t="s">
        <v>35</v>
      </c>
      <c r="G531" s="67" t="s">
        <v>15</v>
      </c>
      <c r="H531" s="93">
        <v>10.199999999999999</v>
      </c>
      <c r="I531" s="213"/>
      <c r="J531" s="66" t="s">
        <v>611</v>
      </c>
      <c r="K531" s="93">
        <f t="shared" si="7"/>
        <v>0</v>
      </c>
      <c r="L531" s="66" t="s">
        <v>530</v>
      </c>
      <c r="M531" s="66" t="s">
        <v>137</v>
      </c>
      <c r="N531" s="195"/>
    </row>
    <row r="532" spans="1:151" s="127" customFormat="1" ht="18" customHeight="1" thickBot="1">
      <c r="A532" s="139"/>
      <c r="B532" s="67">
        <v>372</v>
      </c>
      <c r="C532" s="66" t="s">
        <v>357</v>
      </c>
      <c r="D532" s="66"/>
      <c r="E532" s="66"/>
      <c r="F532" s="307" t="s">
        <v>35</v>
      </c>
      <c r="G532" s="67" t="s">
        <v>15</v>
      </c>
      <c r="H532" s="93">
        <v>10.199999999999999</v>
      </c>
      <c r="I532" s="213"/>
      <c r="J532" s="66" t="s">
        <v>611</v>
      </c>
      <c r="K532" s="93">
        <f t="shared" si="7"/>
        <v>0</v>
      </c>
      <c r="L532" s="66" t="s">
        <v>531</v>
      </c>
      <c r="M532" s="66" t="s">
        <v>358</v>
      </c>
      <c r="N532" s="195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</row>
    <row r="533" spans="1:151" s="126" customFormat="1" ht="18.75" thickBot="1">
      <c r="A533" s="139"/>
      <c r="B533" s="67">
        <v>755</v>
      </c>
      <c r="C533" s="66" t="s">
        <v>331</v>
      </c>
      <c r="D533" s="66"/>
      <c r="E533" s="66"/>
      <c r="F533" s="307" t="s">
        <v>35</v>
      </c>
      <c r="G533" s="67" t="s">
        <v>15</v>
      </c>
      <c r="H533" s="93">
        <v>10.199999999999999</v>
      </c>
      <c r="I533" s="213"/>
      <c r="J533" s="66" t="s">
        <v>610</v>
      </c>
      <c r="K533" s="93">
        <f t="shared" si="7"/>
        <v>0</v>
      </c>
      <c r="L533" s="66" t="s">
        <v>532</v>
      </c>
      <c r="M533" s="66" t="s">
        <v>134</v>
      </c>
      <c r="N533" s="195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</row>
    <row r="534" spans="1:151" ht="18.75" thickBot="1">
      <c r="A534" s="139"/>
      <c r="B534" s="67">
        <v>528</v>
      </c>
      <c r="C534" s="66" t="s">
        <v>355</v>
      </c>
      <c r="D534" s="66"/>
      <c r="E534" s="66"/>
      <c r="F534" s="307" t="s">
        <v>35</v>
      </c>
      <c r="G534" s="67" t="s">
        <v>15</v>
      </c>
      <c r="H534" s="93">
        <v>10.199999999999999</v>
      </c>
      <c r="I534" s="213"/>
      <c r="J534" s="66" t="s">
        <v>610</v>
      </c>
      <c r="K534" s="93">
        <f t="shared" si="7"/>
        <v>0</v>
      </c>
      <c r="L534" s="66" t="s">
        <v>533</v>
      </c>
      <c r="M534" s="66" t="s">
        <v>356</v>
      </c>
      <c r="N534" s="195"/>
    </row>
    <row r="535" spans="1:151" ht="18.75" thickBot="1">
      <c r="A535" s="139"/>
      <c r="B535" s="67">
        <v>326</v>
      </c>
      <c r="C535" s="66" t="s">
        <v>353</v>
      </c>
      <c r="D535" s="66"/>
      <c r="E535" s="66"/>
      <c r="F535" s="307" t="s">
        <v>35</v>
      </c>
      <c r="G535" s="67" t="s">
        <v>15</v>
      </c>
      <c r="H535" s="93">
        <v>10.199999999999999</v>
      </c>
      <c r="I535" s="213"/>
      <c r="J535" s="66" t="s">
        <v>611</v>
      </c>
      <c r="K535" s="93">
        <f t="shared" si="7"/>
        <v>0</v>
      </c>
      <c r="L535" s="66" t="s">
        <v>534</v>
      </c>
      <c r="M535" s="66" t="s">
        <v>354</v>
      </c>
      <c r="N535" s="195"/>
    </row>
    <row r="536" spans="1:151" ht="18.75" thickBot="1">
      <c r="A536" s="139"/>
      <c r="B536" s="67">
        <v>183</v>
      </c>
      <c r="C536" s="66" t="s">
        <v>341</v>
      </c>
      <c r="D536" s="66"/>
      <c r="E536" s="66"/>
      <c r="F536" s="307" t="s">
        <v>35</v>
      </c>
      <c r="G536" s="67" t="s">
        <v>15</v>
      </c>
      <c r="H536" s="93">
        <v>10.199999999999999</v>
      </c>
      <c r="I536" s="213"/>
      <c r="J536" s="66" t="s">
        <v>610</v>
      </c>
      <c r="K536" s="93">
        <f t="shared" si="7"/>
        <v>0</v>
      </c>
      <c r="L536" s="66" t="s">
        <v>535</v>
      </c>
      <c r="M536" s="66" t="s">
        <v>342</v>
      </c>
      <c r="N536" s="195"/>
    </row>
    <row r="537" spans="1:151" ht="18.75" thickBot="1">
      <c r="A537" s="139"/>
      <c r="B537" s="67">
        <v>630</v>
      </c>
      <c r="C537" s="66" t="s">
        <v>349</v>
      </c>
      <c r="D537" s="66"/>
      <c r="E537" s="66"/>
      <c r="F537" s="307" t="s">
        <v>35</v>
      </c>
      <c r="G537" s="67" t="s">
        <v>15</v>
      </c>
      <c r="H537" s="93">
        <v>10.199999999999999</v>
      </c>
      <c r="I537" s="213"/>
      <c r="J537" s="66" t="s">
        <v>611</v>
      </c>
      <c r="K537" s="93">
        <f t="shared" si="7"/>
        <v>0</v>
      </c>
      <c r="L537" s="66" t="s">
        <v>536</v>
      </c>
      <c r="M537" s="66" t="s">
        <v>350</v>
      </c>
      <c r="N537" s="195"/>
    </row>
    <row r="538" spans="1:151" ht="18.75" thickBot="1">
      <c r="A538" s="139"/>
      <c r="B538" s="67">
        <v>390</v>
      </c>
      <c r="C538" s="66" t="s">
        <v>351</v>
      </c>
      <c r="D538" s="66"/>
      <c r="E538" s="66"/>
      <c r="F538" s="307" t="s">
        <v>35</v>
      </c>
      <c r="G538" s="67" t="s">
        <v>18</v>
      </c>
      <c r="H538" s="93">
        <v>8.3000000000000007</v>
      </c>
      <c r="I538" s="213"/>
      <c r="J538" s="66" t="s">
        <v>611</v>
      </c>
      <c r="K538" s="93">
        <f t="shared" si="7"/>
        <v>0</v>
      </c>
      <c r="L538" s="66" t="s">
        <v>537</v>
      </c>
      <c r="M538" s="66" t="s">
        <v>352</v>
      </c>
      <c r="N538" s="195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  <c r="AK538" s="127"/>
      <c r="AL538" s="127"/>
      <c r="AM538" s="127"/>
      <c r="AN538" s="127"/>
      <c r="AO538" s="127"/>
      <c r="AP538" s="127"/>
      <c r="AQ538" s="127"/>
      <c r="AR538" s="127"/>
      <c r="AS538" s="127"/>
      <c r="AT538" s="127"/>
      <c r="AU538" s="127"/>
      <c r="AV538" s="127"/>
      <c r="AW538" s="127"/>
      <c r="AX538" s="127"/>
      <c r="AY538" s="127"/>
      <c r="AZ538" s="127"/>
      <c r="BA538" s="127"/>
      <c r="BB538" s="127"/>
      <c r="BC538" s="127"/>
      <c r="BD538" s="127"/>
      <c r="BE538" s="127"/>
      <c r="BF538" s="127"/>
      <c r="BG538" s="127"/>
      <c r="BH538" s="127"/>
      <c r="BI538" s="127"/>
      <c r="BJ538" s="127"/>
      <c r="BK538" s="127"/>
      <c r="BL538" s="127"/>
      <c r="BM538" s="127"/>
      <c r="BN538" s="127"/>
      <c r="BO538" s="127"/>
      <c r="BP538" s="127"/>
      <c r="BQ538" s="127"/>
      <c r="BR538" s="127"/>
      <c r="BS538" s="127"/>
      <c r="BT538" s="127"/>
      <c r="BU538" s="127"/>
      <c r="BV538" s="127"/>
      <c r="BW538" s="127"/>
      <c r="BX538" s="127"/>
      <c r="BY538" s="127"/>
      <c r="BZ538" s="127"/>
      <c r="CA538" s="127"/>
      <c r="CB538" s="127"/>
      <c r="CC538" s="127"/>
      <c r="CD538" s="127"/>
      <c r="CE538" s="127"/>
      <c r="CF538" s="127"/>
      <c r="CG538" s="127"/>
      <c r="CH538" s="127"/>
      <c r="CI538" s="127"/>
      <c r="CJ538" s="127"/>
      <c r="CK538" s="127"/>
      <c r="CL538" s="127"/>
      <c r="CM538" s="127"/>
      <c r="CN538" s="127"/>
      <c r="CO538" s="127"/>
      <c r="CP538" s="127"/>
      <c r="CQ538" s="127"/>
      <c r="CR538" s="127"/>
      <c r="CS538" s="127"/>
      <c r="CT538" s="127"/>
      <c r="CU538" s="127"/>
      <c r="CV538" s="127"/>
      <c r="CW538" s="127"/>
      <c r="CX538" s="127"/>
      <c r="CY538" s="127"/>
      <c r="CZ538" s="127"/>
      <c r="DA538" s="127"/>
      <c r="DB538" s="127"/>
      <c r="DC538" s="127"/>
      <c r="DD538" s="127"/>
      <c r="DE538" s="127"/>
      <c r="DF538" s="127"/>
      <c r="DG538" s="127"/>
      <c r="DH538" s="127"/>
      <c r="DI538" s="127"/>
      <c r="DJ538" s="127"/>
      <c r="DK538" s="127"/>
      <c r="DL538" s="127"/>
      <c r="DM538" s="127"/>
      <c r="DN538" s="127"/>
      <c r="DO538" s="127"/>
      <c r="DP538" s="127"/>
      <c r="DQ538" s="127"/>
      <c r="DR538" s="127"/>
      <c r="DS538" s="127"/>
      <c r="DT538" s="127"/>
      <c r="DU538" s="127"/>
      <c r="DV538" s="127"/>
      <c r="DW538" s="127"/>
      <c r="DX538" s="127"/>
      <c r="DY538" s="127"/>
      <c r="DZ538" s="127"/>
      <c r="EA538" s="127"/>
      <c r="EB538" s="127"/>
      <c r="EC538" s="127"/>
      <c r="ED538" s="127"/>
      <c r="EE538" s="127"/>
      <c r="EF538" s="127"/>
      <c r="EG538" s="127"/>
      <c r="EH538" s="127"/>
      <c r="EI538" s="127"/>
      <c r="EJ538" s="127"/>
      <c r="EK538" s="127"/>
      <c r="EL538" s="127"/>
      <c r="EM538" s="127"/>
      <c r="EN538" s="127"/>
      <c r="EO538" s="127"/>
      <c r="EP538" s="127"/>
      <c r="EQ538" s="127"/>
      <c r="ER538" s="127"/>
      <c r="ES538" s="127"/>
      <c r="ET538" s="127"/>
      <c r="EU538" s="127"/>
    </row>
    <row r="539" spans="1:151" ht="18.75" thickBot="1">
      <c r="A539" s="139"/>
      <c r="B539" s="67">
        <v>206</v>
      </c>
      <c r="C539" s="66" t="s">
        <v>359</v>
      </c>
      <c r="D539" s="66"/>
      <c r="E539" s="66"/>
      <c r="F539" s="307" t="s">
        <v>35</v>
      </c>
      <c r="G539" s="67" t="s">
        <v>18</v>
      </c>
      <c r="H539" s="93">
        <v>8.3000000000000007</v>
      </c>
      <c r="I539" s="213"/>
      <c r="J539" s="66" t="s">
        <v>610</v>
      </c>
      <c r="K539" s="93">
        <f t="shared" si="7"/>
        <v>0</v>
      </c>
      <c r="L539" s="66" t="s">
        <v>538</v>
      </c>
      <c r="M539" s="66" t="s">
        <v>360</v>
      </c>
      <c r="N539" s="195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26"/>
      <c r="AR539" s="126"/>
      <c r="AS539" s="126"/>
      <c r="AT539" s="126"/>
      <c r="AU539" s="126"/>
      <c r="AV539" s="126"/>
      <c r="AW539" s="126"/>
      <c r="AX539" s="126"/>
      <c r="AY539" s="126"/>
      <c r="AZ539" s="126"/>
      <c r="BA539" s="126"/>
      <c r="BB539" s="126"/>
      <c r="BC539" s="126"/>
      <c r="BD539" s="126"/>
      <c r="BE539" s="126"/>
      <c r="BF539" s="126"/>
      <c r="BG539" s="126"/>
      <c r="BH539" s="126"/>
      <c r="BI539" s="126"/>
      <c r="BJ539" s="126"/>
      <c r="BK539" s="126"/>
      <c r="BL539" s="126"/>
      <c r="BM539" s="126"/>
      <c r="BN539" s="126"/>
      <c r="BO539" s="126"/>
      <c r="BP539" s="126"/>
      <c r="BQ539" s="126"/>
      <c r="BR539" s="126"/>
      <c r="BS539" s="126"/>
      <c r="BT539" s="126"/>
      <c r="BU539" s="126"/>
      <c r="BV539" s="126"/>
      <c r="BW539" s="126"/>
      <c r="BX539" s="126"/>
      <c r="BY539" s="126"/>
      <c r="BZ539" s="126"/>
      <c r="CA539" s="126"/>
      <c r="CB539" s="126"/>
      <c r="CC539" s="126"/>
      <c r="CD539" s="126"/>
      <c r="CE539" s="126"/>
      <c r="CF539" s="126"/>
      <c r="CG539" s="126"/>
      <c r="CH539" s="126"/>
      <c r="CI539" s="126"/>
      <c r="CJ539" s="126"/>
      <c r="CK539" s="126"/>
      <c r="CL539" s="126"/>
      <c r="CM539" s="126"/>
      <c r="CN539" s="126"/>
      <c r="CO539" s="126"/>
      <c r="CP539" s="126"/>
      <c r="CQ539" s="126"/>
      <c r="CR539" s="126"/>
      <c r="CS539" s="126"/>
      <c r="CT539" s="126"/>
      <c r="CU539" s="126"/>
      <c r="CV539" s="126"/>
      <c r="CW539" s="126"/>
      <c r="CX539" s="126"/>
      <c r="CY539" s="126"/>
      <c r="CZ539" s="126"/>
      <c r="DA539" s="126"/>
      <c r="DB539" s="126"/>
      <c r="DC539" s="126"/>
      <c r="DD539" s="126"/>
      <c r="DE539" s="126"/>
      <c r="DF539" s="126"/>
      <c r="DG539" s="126"/>
      <c r="DH539" s="126"/>
      <c r="DI539" s="126"/>
      <c r="DJ539" s="126"/>
      <c r="DK539" s="126"/>
      <c r="DL539" s="126"/>
      <c r="DM539" s="126"/>
      <c r="DN539" s="126"/>
      <c r="DO539" s="126"/>
      <c r="DP539" s="126"/>
      <c r="DQ539" s="126"/>
      <c r="DR539" s="126"/>
      <c r="DS539" s="126"/>
      <c r="DT539" s="126"/>
      <c r="DU539" s="126"/>
      <c r="DV539" s="126"/>
      <c r="DW539" s="126"/>
      <c r="DX539" s="126"/>
      <c r="DY539" s="126"/>
      <c r="DZ539" s="126"/>
      <c r="EA539" s="126"/>
      <c r="EB539" s="126"/>
      <c r="EC539" s="126"/>
      <c r="ED539" s="126"/>
      <c r="EE539" s="126"/>
      <c r="EF539" s="126"/>
      <c r="EG539" s="126"/>
      <c r="EH539" s="126"/>
      <c r="EI539" s="126"/>
      <c r="EJ539" s="126"/>
      <c r="EK539" s="126"/>
      <c r="EL539" s="126"/>
      <c r="EM539" s="126"/>
      <c r="EN539" s="126"/>
      <c r="EO539" s="126"/>
      <c r="EP539" s="126"/>
      <c r="EQ539" s="126"/>
      <c r="ER539" s="126"/>
      <c r="ES539" s="126"/>
      <c r="ET539" s="126"/>
      <c r="EU539" s="126"/>
    </row>
    <row r="540" spans="1:151" ht="18.75" thickBot="1">
      <c r="A540" s="139"/>
      <c r="B540" s="67">
        <v>292</v>
      </c>
      <c r="C540" s="66" t="s">
        <v>836</v>
      </c>
      <c r="D540" s="66"/>
      <c r="E540" s="66"/>
      <c r="F540" s="307" t="s">
        <v>35</v>
      </c>
      <c r="G540" s="67" t="s">
        <v>15</v>
      </c>
      <c r="H540" s="93">
        <v>10.199999999999999</v>
      </c>
      <c r="I540" s="213"/>
      <c r="J540" s="66" t="s">
        <v>611</v>
      </c>
      <c r="K540" s="93">
        <f t="shared" si="7"/>
        <v>0</v>
      </c>
      <c r="L540" s="66" t="s">
        <v>837</v>
      </c>
      <c r="M540" s="66" t="s">
        <v>838</v>
      </c>
      <c r="N540" s="195"/>
    </row>
    <row r="541" spans="1:151" ht="18.75" thickBot="1">
      <c r="A541" s="139"/>
      <c r="B541" s="67">
        <v>328</v>
      </c>
      <c r="C541" s="66" t="s">
        <v>641</v>
      </c>
      <c r="D541" s="66"/>
      <c r="E541" s="66"/>
      <c r="F541" s="307"/>
      <c r="G541" s="67" t="s">
        <v>15</v>
      </c>
      <c r="H541" s="93">
        <v>8.4</v>
      </c>
      <c r="I541" s="213"/>
      <c r="J541" s="66" t="s">
        <v>610</v>
      </c>
      <c r="K541" s="93">
        <f t="shared" si="7"/>
        <v>0</v>
      </c>
      <c r="L541" s="66" t="s">
        <v>642</v>
      </c>
      <c r="M541" s="66" t="s">
        <v>643</v>
      </c>
      <c r="N541" s="195"/>
    </row>
    <row r="542" spans="1:151" ht="18.75" thickBot="1">
      <c r="A542" s="139"/>
      <c r="B542" s="67">
        <v>207</v>
      </c>
      <c r="C542" s="66" t="s">
        <v>644</v>
      </c>
      <c r="D542" s="66"/>
      <c r="E542" s="66"/>
      <c r="F542" s="307"/>
      <c r="G542" s="67" t="s">
        <v>15</v>
      </c>
      <c r="H542" s="93">
        <v>9.3000000000000007</v>
      </c>
      <c r="I542" s="213"/>
      <c r="J542" s="66" t="s">
        <v>610</v>
      </c>
      <c r="K542" s="93">
        <f t="shared" si="7"/>
        <v>0</v>
      </c>
      <c r="L542" s="66" t="s">
        <v>645</v>
      </c>
      <c r="M542" s="66" t="s">
        <v>646</v>
      </c>
      <c r="N542" s="195"/>
    </row>
    <row r="543" spans="1:151" s="128" customFormat="1" ht="18.75" thickBot="1">
      <c r="A543" s="139"/>
      <c r="B543" s="67">
        <v>443</v>
      </c>
      <c r="C543" s="66" t="s">
        <v>361</v>
      </c>
      <c r="D543" s="66"/>
      <c r="E543" s="66"/>
      <c r="F543" s="307"/>
      <c r="G543" s="67" t="s">
        <v>15</v>
      </c>
      <c r="H543" s="93">
        <v>8.4</v>
      </c>
      <c r="I543" s="213"/>
      <c r="J543" s="66" t="s">
        <v>610</v>
      </c>
      <c r="K543" s="93">
        <f t="shared" si="7"/>
        <v>0</v>
      </c>
      <c r="L543" s="66" t="s">
        <v>539</v>
      </c>
      <c r="M543" s="66" t="s">
        <v>72</v>
      </c>
      <c r="N543" s="195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</row>
    <row r="544" spans="1:151" ht="18.75" thickBot="1">
      <c r="A544" s="139"/>
      <c r="B544" s="67">
        <v>662</v>
      </c>
      <c r="C544" s="66" t="s">
        <v>325</v>
      </c>
      <c r="D544" s="66"/>
      <c r="E544" s="66"/>
      <c r="F544" s="307"/>
      <c r="G544" s="67" t="s">
        <v>15</v>
      </c>
      <c r="H544" s="93">
        <v>8.4</v>
      </c>
      <c r="I544" s="213"/>
      <c r="J544" s="66" t="s">
        <v>611</v>
      </c>
      <c r="K544" s="93">
        <f t="shared" si="7"/>
        <v>0</v>
      </c>
      <c r="L544" s="66" t="s">
        <v>540</v>
      </c>
      <c r="M544" s="66" t="s">
        <v>66</v>
      </c>
      <c r="N544" s="195"/>
    </row>
    <row r="545" spans="1:151" ht="18.75" thickBot="1">
      <c r="A545" s="139"/>
      <c r="B545" s="67">
        <v>1448</v>
      </c>
      <c r="C545" s="66" t="s">
        <v>326</v>
      </c>
      <c r="D545" s="66"/>
      <c r="E545" s="66"/>
      <c r="F545" s="307"/>
      <c r="G545" s="67" t="s">
        <v>18</v>
      </c>
      <c r="H545" s="93">
        <v>6.1</v>
      </c>
      <c r="I545" s="213"/>
      <c r="J545" s="66" t="s">
        <v>610</v>
      </c>
      <c r="K545" s="93">
        <f t="shared" si="7"/>
        <v>0</v>
      </c>
      <c r="L545" s="66" t="s">
        <v>542</v>
      </c>
      <c r="M545" s="66" t="s">
        <v>168</v>
      </c>
      <c r="N545" s="195"/>
    </row>
    <row r="546" spans="1:151" s="128" customFormat="1" ht="18.75" thickBot="1">
      <c r="A546" s="139"/>
      <c r="B546" s="67">
        <v>1788</v>
      </c>
      <c r="C546" s="66" t="s">
        <v>326</v>
      </c>
      <c r="D546" s="66"/>
      <c r="E546" s="66"/>
      <c r="F546" s="307"/>
      <c r="G546" s="67" t="s">
        <v>15</v>
      </c>
      <c r="H546" s="93">
        <v>8.4</v>
      </c>
      <c r="I546" s="213"/>
      <c r="J546" s="66" t="s">
        <v>610</v>
      </c>
      <c r="K546" s="93">
        <f t="shared" si="7"/>
        <v>0</v>
      </c>
      <c r="L546" s="66" t="s">
        <v>541</v>
      </c>
      <c r="M546" s="66" t="s">
        <v>133</v>
      </c>
      <c r="N546" s="195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</row>
    <row r="547" spans="1:151" ht="18.75" thickBot="1">
      <c r="A547" s="139"/>
      <c r="B547" s="67">
        <v>782</v>
      </c>
      <c r="C547" s="66" t="s">
        <v>1055</v>
      </c>
      <c r="D547" s="66"/>
      <c r="E547" s="66"/>
      <c r="F547" s="307"/>
      <c r="G547" s="67" t="s">
        <v>18</v>
      </c>
      <c r="H547" s="93">
        <v>6.1</v>
      </c>
      <c r="I547" s="213"/>
      <c r="J547" s="66" t="s">
        <v>610</v>
      </c>
      <c r="K547" s="93">
        <f t="shared" si="7"/>
        <v>0</v>
      </c>
      <c r="L547" s="66" t="s">
        <v>1056</v>
      </c>
      <c r="M547" s="66" t="s">
        <v>1057</v>
      </c>
      <c r="N547" s="195"/>
    </row>
    <row r="548" spans="1:151" s="128" customFormat="1" ht="18.75" thickBot="1">
      <c r="A548" s="139"/>
      <c r="B548" s="67">
        <v>450</v>
      </c>
      <c r="C548" s="66" t="s">
        <v>2147</v>
      </c>
      <c r="D548" s="66"/>
      <c r="E548" s="66"/>
      <c r="F548" s="307"/>
      <c r="G548" s="67" t="s">
        <v>15</v>
      </c>
      <c r="H548" s="93">
        <v>9.1999999999999993</v>
      </c>
      <c r="I548" s="213"/>
      <c r="J548" s="66" t="s">
        <v>611</v>
      </c>
      <c r="K548" s="93">
        <f t="shared" si="7"/>
        <v>0</v>
      </c>
      <c r="L548" s="66" t="s">
        <v>2148</v>
      </c>
      <c r="M548" s="66" t="s">
        <v>2149</v>
      </c>
      <c r="N548" s="195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  <c r="AF548" s="127"/>
      <c r="AG548" s="127"/>
      <c r="AH548" s="127"/>
      <c r="AI548" s="127"/>
      <c r="AJ548" s="127"/>
      <c r="AK548" s="127"/>
      <c r="AL548" s="127"/>
      <c r="AM548" s="127"/>
      <c r="AN548" s="127"/>
      <c r="AO548" s="127"/>
      <c r="AP548" s="127"/>
      <c r="AQ548" s="127"/>
      <c r="AR548" s="127"/>
      <c r="AS548" s="127"/>
      <c r="AT548" s="127"/>
      <c r="AU548" s="127"/>
      <c r="AV548" s="127"/>
      <c r="AW548" s="127"/>
      <c r="AX548" s="127"/>
      <c r="AY548" s="127"/>
      <c r="AZ548" s="127"/>
      <c r="BA548" s="127"/>
      <c r="BB548" s="127"/>
      <c r="BC548" s="127"/>
      <c r="BD548" s="127"/>
      <c r="BE548" s="127"/>
      <c r="BF548" s="127"/>
      <c r="BG548" s="127"/>
      <c r="BH548" s="127"/>
      <c r="BI548" s="127"/>
      <c r="BJ548" s="127"/>
      <c r="BK548" s="127"/>
      <c r="BL548" s="127"/>
      <c r="BM548" s="127"/>
      <c r="BN548" s="127"/>
      <c r="BO548" s="127"/>
      <c r="BP548" s="127"/>
      <c r="BQ548" s="127"/>
      <c r="BR548" s="127"/>
      <c r="BS548" s="127"/>
      <c r="BT548" s="127"/>
      <c r="BU548" s="127"/>
      <c r="BV548" s="127"/>
      <c r="BW548" s="127"/>
      <c r="BX548" s="127"/>
      <c r="BY548" s="127"/>
      <c r="BZ548" s="127"/>
      <c r="CA548" s="127"/>
      <c r="CB548" s="127"/>
      <c r="CC548" s="127"/>
      <c r="CD548" s="127"/>
      <c r="CE548" s="127"/>
      <c r="CF548" s="127"/>
      <c r="CG548" s="127"/>
      <c r="CH548" s="127"/>
      <c r="CI548" s="127"/>
      <c r="CJ548" s="127"/>
      <c r="CK548" s="127"/>
      <c r="CL548" s="127"/>
      <c r="CM548" s="127"/>
      <c r="CN548" s="127"/>
      <c r="CO548" s="127"/>
      <c r="CP548" s="127"/>
      <c r="CQ548" s="127"/>
      <c r="CR548" s="127"/>
      <c r="CS548" s="127"/>
      <c r="CT548" s="127"/>
      <c r="CU548" s="127"/>
      <c r="CV548" s="127"/>
      <c r="CW548" s="127"/>
      <c r="CX548" s="127"/>
      <c r="CY548" s="127"/>
      <c r="CZ548" s="127"/>
      <c r="DA548" s="127"/>
      <c r="DB548" s="127"/>
      <c r="DC548" s="127"/>
      <c r="DD548" s="127"/>
      <c r="DE548" s="127"/>
      <c r="DF548" s="127"/>
      <c r="DG548" s="127"/>
      <c r="DH548" s="127"/>
      <c r="DI548" s="127"/>
      <c r="DJ548" s="127"/>
      <c r="DK548" s="127"/>
      <c r="DL548" s="127"/>
      <c r="DM548" s="127"/>
      <c r="DN548" s="127"/>
      <c r="DO548" s="127"/>
      <c r="DP548" s="127"/>
      <c r="DQ548" s="127"/>
      <c r="DR548" s="127"/>
      <c r="DS548" s="127"/>
      <c r="DT548" s="127"/>
      <c r="DU548" s="127"/>
      <c r="DV548" s="127"/>
      <c r="DW548" s="127"/>
      <c r="DX548" s="127"/>
      <c r="DY548" s="127"/>
      <c r="DZ548" s="127"/>
      <c r="EA548" s="127"/>
      <c r="EB548" s="127"/>
      <c r="EC548" s="127"/>
      <c r="ED548" s="127"/>
      <c r="EE548" s="127"/>
      <c r="EF548" s="127"/>
      <c r="EG548" s="127"/>
      <c r="EH548" s="127"/>
      <c r="EI548" s="127"/>
      <c r="EJ548" s="127"/>
      <c r="EK548" s="127"/>
      <c r="EL548" s="127"/>
      <c r="EM548" s="127"/>
      <c r="EN548" s="127"/>
      <c r="EO548" s="127"/>
      <c r="EP548" s="127"/>
      <c r="EQ548" s="127"/>
      <c r="ER548" s="127"/>
      <c r="ES548" s="127"/>
      <c r="ET548" s="127"/>
      <c r="EU548" s="127"/>
    </row>
    <row r="549" spans="1:151" ht="18.75" thickBot="1">
      <c r="A549" s="139"/>
      <c r="B549" s="67">
        <v>450</v>
      </c>
      <c r="C549" s="66" t="s">
        <v>2150</v>
      </c>
      <c r="D549" s="66"/>
      <c r="E549" s="66"/>
      <c r="F549" s="307"/>
      <c r="G549" s="67" t="s">
        <v>15</v>
      </c>
      <c r="H549" s="93">
        <v>9.1999999999999993</v>
      </c>
      <c r="I549" s="213" t="s">
        <v>1479</v>
      </c>
      <c r="J549" s="66" t="s">
        <v>610</v>
      </c>
      <c r="K549" s="93">
        <f t="shared" si="7"/>
        <v>0</v>
      </c>
      <c r="L549" s="66" t="s">
        <v>2151</v>
      </c>
      <c r="M549" s="66" t="s">
        <v>2152</v>
      </c>
      <c r="N549" s="195"/>
    </row>
    <row r="550" spans="1:151" ht="18.75" thickBot="1">
      <c r="A550" s="139"/>
      <c r="B550" s="67">
        <v>471</v>
      </c>
      <c r="C550" s="66" t="s">
        <v>2153</v>
      </c>
      <c r="D550" s="66"/>
      <c r="E550" s="66"/>
      <c r="F550" s="307"/>
      <c r="G550" s="67" t="s">
        <v>15</v>
      </c>
      <c r="H550" s="93">
        <v>9.1999999999999993</v>
      </c>
      <c r="I550" s="213"/>
      <c r="J550" s="66" t="s">
        <v>611</v>
      </c>
      <c r="K550" s="93">
        <f t="shared" si="7"/>
        <v>0</v>
      </c>
      <c r="L550" s="66" t="s">
        <v>2154</v>
      </c>
      <c r="M550" s="66" t="s">
        <v>2155</v>
      </c>
      <c r="N550" s="195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  <c r="AF550" s="127"/>
      <c r="AG550" s="127"/>
      <c r="AH550" s="127"/>
      <c r="AI550" s="127"/>
      <c r="AJ550" s="127"/>
      <c r="AK550" s="127"/>
      <c r="AL550" s="127"/>
      <c r="AM550" s="127"/>
      <c r="AN550" s="127"/>
      <c r="AO550" s="127"/>
      <c r="AP550" s="127"/>
      <c r="AQ550" s="127"/>
      <c r="AR550" s="127"/>
      <c r="AS550" s="127"/>
      <c r="AT550" s="127"/>
      <c r="AU550" s="127"/>
      <c r="AV550" s="127"/>
      <c r="AW550" s="127"/>
      <c r="AX550" s="127"/>
      <c r="AY550" s="127"/>
      <c r="AZ550" s="127"/>
      <c r="BA550" s="127"/>
      <c r="BB550" s="127"/>
      <c r="BC550" s="127"/>
      <c r="BD550" s="127"/>
      <c r="BE550" s="127"/>
      <c r="BF550" s="127"/>
      <c r="BG550" s="127"/>
      <c r="BH550" s="127"/>
      <c r="BI550" s="127"/>
      <c r="BJ550" s="127"/>
      <c r="BK550" s="127"/>
      <c r="BL550" s="127"/>
      <c r="BM550" s="127"/>
      <c r="BN550" s="127"/>
      <c r="BO550" s="127"/>
      <c r="BP550" s="127"/>
      <c r="BQ550" s="127"/>
      <c r="BR550" s="127"/>
      <c r="BS550" s="127"/>
      <c r="BT550" s="127"/>
      <c r="BU550" s="127"/>
      <c r="BV550" s="127"/>
      <c r="BW550" s="127"/>
      <c r="BX550" s="127"/>
      <c r="BY550" s="127"/>
      <c r="BZ550" s="127"/>
      <c r="CA550" s="127"/>
      <c r="CB550" s="127"/>
      <c r="CC550" s="127"/>
      <c r="CD550" s="127"/>
      <c r="CE550" s="127"/>
      <c r="CF550" s="127"/>
      <c r="CG550" s="127"/>
      <c r="CH550" s="127"/>
      <c r="CI550" s="127"/>
      <c r="CJ550" s="127"/>
      <c r="CK550" s="127"/>
      <c r="CL550" s="127"/>
      <c r="CM550" s="127"/>
      <c r="CN550" s="127"/>
      <c r="CO550" s="127"/>
      <c r="CP550" s="127"/>
      <c r="CQ550" s="127"/>
      <c r="CR550" s="127"/>
      <c r="CS550" s="127"/>
      <c r="CT550" s="127"/>
      <c r="CU550" s="127"/>
      <c r="CV550" s="127"/>
      <c r="CW550" s="127"/>
      <c r="CX550" s="127"/>
      <c r="CY550" s="127"/>
      <c r="CZ550" s="127"/>
      <c r="DA550" s="127"/>
      <c r="DB550" s="127"/>
      <c r="DC550" s="127"/>
      <c r="DD550" s="127"/>
      <c r="DE550" s="127"/>
      <c r="DF550" s="127"/>
      <c r="DG550" s="127"/>
      <c r="DH550" s="127"/>
      <c r="DI550" s="127"/>
      <c r="DJ550" s="127"/>
      <c r="DK550" s="127"/>
      <c r="DL550" s="127"/>
      <c r="DM550" s="127"/>
      <c r="DN550" s="127"/>
      <c r="DO550" s="127"/>
      <c r="DP550" s="127"/>
      <c r="DQ550" s="127"/>
      <c r="DR550" s="127"/>
      <c r="DS550" s="127"/>
      <c r="DT550" s="127"/>
      <c r="DU550" s="127"/>
      <c r="DV550" s="127"/>
      <c r="DW550" s="127"/>
      <c r="DX550" s="127"/>
      <c r="DY550" s="127"/>
      <c r="DZ550" s="127"/>
      <c r="EA550" s="127"/>
      <c r="EB550" s="127"/>
      <c r="EC550" s="127"/>
      <c r="ED550" s="127"/>
      <c r="EE550" s="127"/>
      <c r="EF550" s="127"/>
      <c r="EG550" s="127"/>
      <c r="EH550" s="127"/>
      <c r="EI550" s="127"/>
      <c r="EJ550" s="127"/>
      <c r="EK550" s="127"/>
      <c r="EL550" s="127"/>
      <c r="EM550" s="127"/>
      <c r="EN550" s="127"/>
      <c r="EO550" s="127"/>
      <c r="EP550" s="127"/>
      <c r="EQ550" s="127"/>
      <c r="ER550" s="127"/>
      <c r="ES550" s="127"/>
      <c r="ET550" s="127"/>
      <c r="EU550" s="127"/>
    </row>
    <row r="551" spans="1:151" ht="18.75" thickBot="1">
      <c r="A551" s="139"/>
      <c r="B551" s="67">
        <v>450</v>
      </c>
      <c r="C551" s="66" t="s">
        <v>2156</v>
      </c>
      <c r="D551" s="66"/>
      <c r="E551" s="66"/>
      <c r="F551" s="307"/>
      <c r="G551" s="67" t="s">
        <v>15</v>
      </c>
      <c r="H551" s="93">
        <v>9.1999999999999993</v>
      </c>
      <c r="I551" s="213"/>
      <c r="J551" s="66" t="s">
        <v>611</v>
      </c>
      <c r="K551" s="93">
        <f t="shared" si="7"/>
        <v>0</v>
      </c>
      <c r="L551" s="66" t="s">
        <v>2157</v>
      </c>
      <c r="M551" s="66" t="s">
        <v>2158</v>
      </c>
      <c r="N551" s="195"/>
    </row>
    <row r="552" spans="1:151" ht="18.75" thickBot="1">
      <c r="A552" s="139"/>
      <c r="B552" s="67">
        <v>1400</v>
      </c>
      <c r="C552" s="66" t="s">
        <v>2159</v>
      </c>
      <c r="D552" s="66"/>
      <c r="E552" s="66"/>
      <c r="F552" s="307"/>
      <c r="G552" s="67" t="s">
        <v>15</v>
      </c>
      <c r="H552" s="93">
        <v>9.1999999999999993</v>
      </c>
      <c r="I552" s="213"/>
      <c r="J552" s="66" t="s">
        <v>611</v>
      </c>
      <c r="K552" s="93">
        <f t="shared" si="7"/>
        <v>0</v>
      </c>
      <c r="L552" s="66" t="s">
        <v>2160</v>
      </c>
      <c r="M552" s="66" t="s">
        <v>2161</v>
      </c>
      <c r="N552" s="195"/>
    </row>
    <row r="553" spans="1:151" ht="18.75" thickBot="1">
      <c r="A553" s="139"/>
      <c r="B553" s="67">
        <v>438</v>
      </c>
      <c r="C553" s="66" t="s">
        <v>2162</v>
      </c>
      <c r="D553" s="66"/>
      <c r="E553" s="66"/>
      <c r="F553" s="307"/>
      <c r="G553" s="67" t="s">
        <v>15</v>
      </c>
      <c r="H553" s="93">
        <v>9.1999999999999993</v>
      </c>
      <c r="I553" s="213"/>
      <c r="J553" s="66" t="s">
        <v>611</v>
      </c>
      <c r="K553" s="93">
        <f t="shared" si="7"/>
        <v>0</v>
      </c>
      <c r="L553" s="66" t="s">
        <v>2163</v>
      </c>
      <c r="M553" s="66" t="s">
        <v>2164</v>
      </c>
      <c r="N553" s="195"/>
    </row>
    <row r="554" spans="1:151" s="128" customFormat="1" ht="18.75" thickBot="1">
      <c r="A554" s="139"/>
      <c r="B554" s="67">
        <v>450</v>
      </c>
      <c r="C554" s="66" t="s">
        <v>2165</v>
      </c>
      <c r="D554" s="66"/>
      <c r="E554" s="66"/>
      <c r="F554" s="307"/>
      <c r="G554" s="67" t="s">
        <v>15</v>
      </c>
      <c r="H554" s="93">
        <v>9.1999999999999993</v>
      </c>
      <c r="I554" s="213"/>
      <c r="J554" s="66" t="s">
        <v>611</v>
      </c>
      <c r="K554" s="93">
        <f t="shared" si="7"/>
        <v>0</v>
      </c>
      <c r="L554" s="66" t="s">
        <v>2166</v>
      </c>
      <c r="M554" s="66" t="s">
        <v>2167</v>
      </c>
      <c r="N554" s="195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</row>
    <row r="555" spans="1:151" ht="18.75" thickBot="1">
      <c r="A555" s="139"/>
      <c r="B555" s="67">
        <v>450</v>
      </c>
      <c r="C555" s="66" t="s">
        <v>2168</v>
      </c>
      <c r="D555" s="66"/>
      <c r="E555" s="66"/>
      <c r="F555" s="307"/>
      <c r="G555" s="67" t="s">
        <v>15</v>
      </c>
      <c r="H555" s="93">
        <v>9.1999999999999993</v>
      </c>
      <c r="I555" s="213"/>
      <c r="J555" s="66" t="s">
        <v>609</v>
      </c>
      <c r="K555" s="93">
        <f t="shared" si="7"/>
        <v>0</v>
      </c>
      <c r="L555" s="66" t="s">
        <v>2169</v>
      </c>
      <c r="M555" s="66" t="s">
        <v>2170</v>
      </c>
      <c r="N555" s="195"/>
    </row>
    <row r="556" spans="1:151" ht="18.75" thickBot="1">
      <c r="A556" s="139"/>
      <c r="B556" s="67">
        <v>550</v>
      </c>
      <c r="C556" s="66" t="s">
        <v>2171</v>
      </c>
      <c r="D556" s="66"/>
      <c r="E556" s="66"/>
      <c r="F556" s="307"/>
      <c r="G556" s="67" t="s">
        <v>15</v>
      </c>
      <c r="H556" s="93">
        <v>9.1999999999999993</v>
      </c>
      <c r="I556" s="213" t="s">
        <v>1479</v>
      </c>
      <c r="J556" s="66" t="s">
        <v>610</v>
      </c>
      <c r="K556" s="93">
        <f t="shared" si="7"/>
        <v>0</v>
      </c>
      <c r="L556" s="66" t="s">
        <v>2172</v>
      </c>
      <c r="M556" s="66" t="s">
        <v>2173</v>
      </c>
      <c r="N556" s="195"/>
    </row>
    <row r="557" spans="1:151" ht="18.75" thickBot="1">
      <c r="A557" s="139"/>
      <c r="B557" s="67">
        <v>123</v>
      </c>
      <c r="C557" s="304" t="s">
        <v>1467</v>
      </c>
      <c r="D557" s="66"/>
      <c r="E557" s="66"/>
      <c r="F557" s="307"/>
      <c r="G557" s="67" t="s">
        <v>15</v>
      </c>
      <c r="H557" s="93">
        <v>8.1</v>
      </c>
      <c r="I557" s="213"/>
      <c r="J557" s="66" t="s">
        <v>614</v>
      </c>
      <c r="K557" s="93">
        <f t="shared" si="7"/>
        <v>0</v>
      </c>
      <c r="L557" s="66" t="s">
        <v>1468</v>
      </c>
      <c r="M557" s="66" t="s">
        <v>1469</v>
      </c>
      <c r="N557" s="195"/>
    </row>
    <row r="558" spans="1:151" ht="18.75" thickBot="1">
      <c r="A558" s="139"/>
      <c r="B558" s="67">
        <v>235</v>
      </c>
      <c r="C558" s="66" t="s">
        <v>1470</v>
      </c>
      <c r="D558" s="66"/>
      <c r="E558" s="66"/>
      <c r="F558" s="307"/>
      <c r="G558" s="67" t="s">
        <v>15</v>
      </c>
      <c r="H558" s="93">
        <v>8.1</v>
      </c>
      <c r="I558" s="213" t="s">
        <v>1479</v>
      </c>
      <c r="J558" s="66" t="s">
        <v>611</v>
      </c>
      <c r="K558" s="93">
        <f t="shared" si="7"/>
        <v>0</v>
      </c>
      <c r="L558" s="66" t="s">
        <v>1471</v>
      </c>
      <c r="M558" s="66" t="s">
        <v>1472</v>
      </c>
      <c r="N558" s="195"/>
    </row>
    <row r="559" spans="1:151" ht="18.75" thickBot="1">
      <c r="A559" s="139"/>
      <c r="B559" s="67">
        <v>508</v>
      </c>
      <c r="C559" s="66" t="s">
        <v>1640</v>
      </c>
      <c r="D559" s="66"/>
      <c r="E559" s="66"/>
      <c r="F559" s="307"/>
      <c r="G559" s="67" t="s">
        <v>18</v>
      </c>
      <c r="H559" s="93">
        <v>6.1</v>
      </c>
      <c r="I559" s="213"/>
      <c r="J559" s="66" t="s">
        <v>2174</v>
      </c>
      <c r="K559" s="93">
        <f t="shared" si="7"/>
        <v>0</v>
      </c>
      <c r="L559" s="66" t="s">
        <v>1641</v>
      </c>
      <c r="M559" s="66" t="s">
        <v>1642</v>
      </c>
      <c r="N559" s="195"/>
    </row>
    <row r="560" spans="1:151" ht="18.75" thickBot="1">
      <c r="A560" s="139"/>
      <c r="B560" s="67">
        <v>460</v>
      </c>
      <c r="C560" s="66" t="s">
        <v>1643</v>
      </c>
      <c r="D560" s="66"/>
      <c r="E560" s="66"/>
      <c r="F560" s="307"/>
      <c r="G560" s="67" t="s">
        <v>18</v>
      </c>
      <c r="H560" s="93">
        <v>6.1</v>
      </c>
      <c r="I560" s="213"/>
      <c r="J560" s="66" t="s">
        <v>2175</v>
      </c>
      <c r="K560" s="93">
        <f t="shared" si="7"/>
        <v>0</v>
      </c>
      <c r="L560" s="66" t="s">
        <v>1644</v>
      </c>
      <c r="M560" s="66" t="s">
        <v>1645</v>
      </c>
      <c r="N560" s="195"/>
    </row>
    <row r="561" spans="1:14" ht="18.75" thickBot="1">
      <c r="A561" s="139"/>
      <c r="B561" s="67">
        <v>471</v>
      </c>
      <c r="C561" s="66" t="s">
        <v>1268</v>
      </c>
      <c r="D561" s="66"/>
      <c r="E561" s="66"/>
      <c r="F561" s="307"/>
      <c r="G561" s="67" t="s">
        <v>18</v>
      </c>
      <c r="H561" s="93">
        <v>6.1</v>
      </c>
      <c r="I561" s="213"/>
      <c r="J561" s="66" t="s">
        <v>615</v>
      </c>
      <c r="K561" s="93">
        <f t="shared" si="7"/>
        <v>0</v>
      </c>
      <c r="L561" s="66" t="s">
        <v>1269</v>
      </c>
      <c r="M561" s="66" t="s">
        <v>1270</v>
      </c>
      <c r="N561" s="195"/>
    </row>
    <row r="562" spans="1:14" ht="18.75" thickBot="1">
      <c r="A562" s="139"/>
      <c r="B562" s="67">
        <v>1028</v>
      </c>
      <c r="C562" s="304" t="s">
        <v>1404</v>
      </c>
      <c r="D562" s="66"/>
      <c r="E562" s="66"/>
      <c r="F562" s="307"/>
      <c r="G562" s="67" t="s">
        <v>18</v>
      </c>
      <c r="H562" s="93">
        <v>8.1</v>
      </c>
      <c r="I562" s="213"/>
      <c r="J562" s="66" t="s">
        <v>614</v>
      </c>
      <c r="K562" s="93">
        <f t="shared" si="7"/>
        <v>0</v>
      </c>
      <c r="L562" s="66" t="s">
        <v>1405</v>
      </c>
      <c r="M562" s="66" t="s">
        <v>1406</v>
      </c>
      <c r="N562" s="195"/>
    </row>
    <row r="563" spans="1:14" ht="18.75" thickBot="1">
      <c r="A563" s="139"/>
      <c r="B563" s="67">
        <v>707</v>
      </c>
      <c r="C563" s="304" t="s">
        <v>1881</v>
      </c>
      <c r="D563" s="66"/>
      <c r="E563" s="66"/>
      <c r="F563" s="307" t="s">
        <v>35</v>
      </c>
      <c r="G563" s="67" t="s">
        <v>18</v>
      </c>
      <c r="H563" s="93">
        <v>8.6</v>
      </c>
      <c r="I563" s="213"/>
      <c r="J563" s="66" t="s">
        <v>2176</v>
      </c>
      <c r="K563" s="93">
        <f t="shared" si="7"/>
        <v>0</v>
      </c>
      <c r="L563" s="66" t="s">
        <v>1882</v>
      </c>
      <c r="M563" s="66" t="s">
        <v>1883</v>
      </c>
      <c r="N563" s="195"/>
    </row>
    <row r="564" spans="1:14" ht="18.75" thickBot="1">
      <c r="A564" s="139"/>
      <c r="B564" s="67">
        <v>794</v>
      </c>
      <c r="C564" s="66" t="s">
        <v>1884</v>
      </c>
      <c r="D564" s="66"/>
      <c r="E564" s="66"/>
      <c r="F564" s="307"/>
      <c r="G564" s="67" t="s">
        <v>18</v>
      </c>
      <c r="H564" s="93">
        <v>8.1</v>
      </c>
      <c r="I564" s="213"/>
      <c r="J564" s="66" t="s">
        <v>1136</v>
      </c>
      <c r="K564" s="93">
        <f t="shared" si="7"/>
        <v>0</v>
      </c>
      <c r="L564" s="66" t="s">
        <v>1885</v>
      </c>
      <c r="M564" s="66" t="s">
        <v>1886</v>
      </c>
      <c r="N564" s="195"/>
    </row>
    <row r="565" spans="1:14" ht="18.75" thickBot="1">
      <c r="A565" s="139"/>
      <c r="B565" s="67">
        <v>416</v>
      </c>
      <c r="C565" s="66" t="s">
        <v>1407</v>
      </c>
      <c r="D565" s="66"/>
      <c r="E565" s="66"/>
      <c r="F565" s="307"/>
      <c r="G565" s="67" t="s">
        <v>18</v>
      </c>
      <c r="H565" s="93">
        <v>8.1</v>
      </c>
      <c r="I565" s="213"/>
      <c r="J565" s="66" t="s">
        <v>615</v>
      </c>
      <c r="K565" s="93">
        <f t="shared" si="7"/>
        <v>0</v>
      </c>
      <c r="L565" s="66" t="s">
        <v>1408</v>
      </c>
      <c r="M565" s="66" t="s">
        <v>1409</v>
      </c>
      <c r="N565" s="195"/>
    </row>
    <row r="566" spans="1:14" ht="18.75" thickBot="1">
      <c r="A566" s="139"/>
      <c r="B566" s="67">
        <v>140</v>
      </c>
      <c r="C566" s="66" t="s">
        <v>362</v>
      </c>
      <c r="D566" s="66"/>
      <c r="E566" s="66"/>
      <c r="F566" s="307"/>
      <c r="G566" s="67" t="s">
        <v>15</v>
      </c>
      <c r="H566" s="93">
        <v>8.1999999999999993</v>
      </c>
      <c r="I566" s="213"/>
      <c r="J566" s="66" t="s">
        <v>1140</v>
      </c>
      <c r="K566" s="93">
        <f t="shared" si="7"/>
        <v>0</v>
      </c>
      <c r="L566" s="66" t="s">
        <v>543</v>
      </c>
      <c r="M566" s="66" t="s">
        <v>169</v>
      </c>
      <c r="N566" s="195"/>
    </row>
    <row r="567" spans="1:14" ht="18.75" thickBot="1">
      <c r="A567" s="139"/>
      <c r="B567" s="67">
        <v>513</v>
      </c>
      <c r="C567" s="66" t="s">
        <v>364</v>
      </c>
      <c r="D567" s="66"/>
      <c r="E567" s="66"/>
      <c r="F567" s="307"/>
      <c r="G567" s="67" t="s">
        <v>15</v>
      </c>
      <c r="H567" s="93">
        <v>8.4</v>
      </c>
      <c r="I567" s="213"/>
      <c r="J567" s="66" t="s">
        <v>2298</v>
      </c>
      <c r="K567" s="93">
        <f t="shared" si="7"/>
        <v>0</v>
      </c>
      <c r="L567" s="66" t="s">
        <v>544</v>
      </c>
      <c r="M567" s="66" t="s">
        <v>365</v>
      </c>
      <c r="N567" s="195"/>
    </row>
    <row r="568" spans="1:14" ht="18.75" thickBot="1">
      <c r="A568" s="139"/>
      <c r="B568" s="67">
        <v>629</v>
      </c>
      <c r="C568" s="66" t="s">
        <v>363</v>
      </c>
      <c r="D568" s="66"/>
      <c r="E568" s="66"/>
      <c r="F568" s="307"/>
      <c r="G568" s="67" t="s">
        <v>15</v>
      </c>
      <c r="H568" s="93">
        <v>8.4</v>
      </c>
      <c r="I568" s="213"/>
      <c r="J568" s="66" t="s">
        <v>1140</v>
      </c>
      <c r="K568" s="93">
        <f t="shared" ref="K568:K629" si="8">A568*H568</f>
        <v>0</v>
      </c>
      <c r="L568" s="66" t="s">
        <v>545</v>
      </c>
      <c r="M568" s="66" t="s">
        <v>75</v>
      </c>
      <c r="N568" s="195"/>
    </row>
    <row r="569" spans="1:14" ht="18.75" thickBot="1">
      <c r="A569" s="139"/>
      <c r="B569" s="67">
        <v>2064</v>
      </c>
      <c r="C569" s="304" t="s">
        <v>24</v>
      </c>
      <c r="D569" s="66"/>
      <c r="E569" s="66"/>
      <c r="F569" s="307"/>
      <c r="G569" s="67" t="s">
        <v>18</v>
      </c>
      <c r="H569" s="93">
        <v>6.1</v>
      </c>
      <c r="I569" s="213"/>
      <c r="J569" s="66" t="s">
        <v>751</v>
      </c>
      <c r="K569" s="93">
        <f t="shared" si="8"/>
        <v>0</v>
      </c>
      <c r="L569" s="66" t="s">
        <v>546</v>
      </c>
      <c r="M569" s="66" t="s">
        <v>73</v>
      </c>
      <c r="N569" s="195"/>
    </row>
    <row r="570" spans="1:14" ht="18.75" thickBot="1">
      <c r="A570" s="139"/>
      <c r="B570" s="67">
        <v>503</v>
      </c>
      <c r="C570" s="66" t="s">
        <v>24</v>
      </c>
      <c r="D570" s="66"/>
      <c r="E570" s="66"/>
      <c r="F570" s="307"/>
      <c r="G570" s="67" t="s">
        <v>15</v>
      </c>
      <c r="H570" s="93">
        <v>8.1</v>
      </c>
      <c r="I570" s="213"/>
      <c r="J570" s="66" t="s">
        <v>614</v>
      </c>
      <c r="K570" s="93">
        <f t="shared" si="8"/>
        <v>0</v>
      </c>
      <c r="L570" s="66" t="s">
        <v>547</v>
      </c>
      <c r="M570" s="66" t="s">
        <v>74</v>
      </c>
      <c r="N570" s="195"/>
    </row>
    <row r="571" spans="1:14" ht="18.75" thickBot="1">
      <c r="A571" s="139"/>
      <c r="B571" s="67">
        <v>1135</v>
      </c>
      <c r="C571" s="66" t="s">
        <v>25</v>
      </c>
      <c r="D571" s="66"/>
      <c r="E571" s="66"/>
      <c r="F571" s="307"/>
      <c r="G571" s="67" t="s">
        <v>15</v>
      </c>
      <c r="H571" s="93">
        <v>8.1</v>
      </c>
      <c r="I571" s="213"/>
      <c r="J571" s="66" t="s">
        <v>1271</v>
      </c>
      <c r="K571" s="93">
        <f t="shared" si="8"/>
        <v>0</v>
      </c>
      <c r="L571" s="66" t="s">
        <v>549</v>
      </c>
      <c r="M571" s="66" t="s">
        <v>77</v>
      </c>
      <c r="N571" s="195"/>
    </row>
    <row r="572" spans="1:14" ht="18.75" thickBot="1">
      <c r="A572" s="139"/>
      <c r="B572" s="67">
        <v>299</v>
      </c>
      <c r="C572" s="66" t="s">
        <v>25</v>
      </c>
      <c r="D572" s="66"/>
      <c r="E572" s="66"/>
      <c r="F572" s="307"/>
      <c r="G572" s="67" t="s">
        <v>18</v>
      </c>
      <c r="H572" s="93">
        <v>6.1</v>
      </c>
      <c r="I572" s="213"/>
      <c r="J572" s="66" t="s">
        <v>1140</v>
      </c>
      <c r="K572" s="93">
        <f t="shared" si="8"/>
        <v>0</v>
      </c>
      <c r="L572" s="66" t="s">
        <v>548</v>
      </c>
      <c r="M572" s="66" t="s">
        <v>76</v>
      </c>
      <c r="N572" s="195"/>
    </row>
    <row r="573" spans="1:14" ht="18.75" thickBot="1">
      <c r="A573" s="139"/>
      <c r="B573" s="67">
        <v>485</v>
      </c>
      <c r="C573" s="66" t="s">
        <v>1646</v>
      </c>
      <c r="D573" s="66"/>
      <c r="E573" s="66"/>
      <c r="F573" s="307"/>
      <c r="G573" s="67" t="s">
        <v>18</v>
      </c>
      <c r="H573" s="93">
        <v>6.1</v>
      </c>
      <c r="I573" s="213"/>
      <c r="J573" s="66" t="s">
        <v>1271</v>
      </c>
      <c r="K573" s="93">
        <f t="shared" si="8"/>
        <v>0</v>
      </c>
      <c r="L573" s="66" t="s">
        <v>1647</v>
      </c>
      <c r="M573" s="66" t="s">
        <v>1648</v>
      </c>
      <c r="N573" s="195"/>
    </row>
    <row r="574" spans="1:14" ht="18.75" thickBot="1">
      <c r="A574" s="139"/>
      <c r="B574" s="67">
        <v>216</v>
      </c>
      <c r="C574" s="66" t="s">
        <v>1649</v>
      </c>
      <c r="D574" s="66"/>
      <c r="E574" s="66"/>
      <c r="F574" s="307"/>
      <c r="G574" s="67" t="s">
        <v>15</v>
      </c>
      <c r="H574" s="93">
        <v>8.1999999999999993</v>
      </c>
      <c r="I574" s="213"/>
      <c r="J574" s="66" t="s">
        <v>614</v>
      </c>
      <c r="K574" s="93">
        <f t="shared" si="8"/>
        <v>0</v>
      </c>
      <c r="L574" s="66" t="s">
        <v>1650</v>
      </c>
      <c r="M574" s="66" t="s">
        <v>1651</v>
      </c>
      <c r="N574" s="195"/>
    </row>
    <row r="575" spans="1:14" ht="18.75" thickBot="1">
      <c r="A575" s="139"/>
      <c r="B575" s="67">
        <v>325</v>
      </c>
      <c r="C575" s="66" t="s">
        <v>1272</v>
      </c>
      <c r="D575" s="66"/>
      <c r="E575" s="66"/>
      <c r="F575" s="307"/>
      <c r="G575" s="67" t="s">
        <v>15</v>
      </c>
      <c r="H575" s="93">
        <v>8.1999999999999993</v>
      </c>
      <c r="I575" s="213"/>
      <c r="J575" s="66" t="s">
        <v>1140</v>
      </c>
      <c r="K575" s="93">
        <f t="shared" si="8"/>
        <v>0</v>
      </c>
      <c r="L575" s="66" t="s">
        <v>1273</v>
      </c>
      <c r="M575" s="66" t="s">
        <v>1274</v>
      </c>
      <c r="N575" s="195"/>
    </row>
    <row r="576" spans="1:14" ht="18.75" thickBot="1">
      <c r="A576" s="139"/>
      <c r="B576" s="67">
        <v>2289</v>
      </c>
      <c r="C576" s="66" t="s">
        <v>31</v>
      </c>
      <c r="D576" s="66"/>
      <c r="E576" s="66"/>
      <c r="F576" s="307"/>
      <c r="G576" s="67" t="s">
        <v>18</v>
      </c>
      <c r="H576" s="93">
        <v>6.1</v>
      </c>
      <c r="I576" s="213"/>
      <c r="J576" s="66" t="s">
        <v>610</v>
      </c>
      <c r="K576" s="93">
        <f t="shared" si="8"/>
        <v>0</v>
      </c>
      <c r="L576" s="66" t="s">
        <v>550</v>
      </c>
      <c r="M576" s="66" t="s">
        <v>78</v>
      </c>
      <c r="N576" s="195"/>
    </row>
    <row r="577" spans="1:151" ht="18.75" thickBot="1">
      <c r="A577" s="139"/>
      <c r="B577" s="67">
        <v>118</v>
      </c>
      <c r="C577" s="304" t="s">
        <v>139</v>
      </c>
      <c r="D577" s="66"/>
      <c r="E577" s="66"/>
      <c r="F577" s="307"/>
      <c r="G577" s="67" t="s">
        <v>18</v>
      </c>
      <c r="H577" s="93">
        <v>7.4</v>
      </c>
      <c r="I577" s="213"/>
      <c r="J577" s="66" t="s">
        <v>922</v>
      </c>
      <c r="K577" s="93">
        <f t="shared" si="8"/>
        <v>0</v>
      </c>
      <c r="L577" s="66" t="s">
        <v>551</v>
      </c>
      <c r="M577" s="66" t="s">
        <v>140</v>
      </c>
      <c r="N577" s="195"/>
    </row>
    <row r="578" spans="1:151" ht="18.75" thickBot="1">
      <c r="A578" s="139"/>
      <c r="B578" s="67">
        <v>72</v>
      </c>
      <c r="C578" s="66" t="s">
        <v>2177</v>
      </c>
      <c r="D578" s="66"/>
      <c r="E578" s="66"/>
      <c r="F578" s="307" t="s">
        <v>35</v>
      </c>
      <c r="G578" s="67" t="s">
        <v>18</v>
      </c>
      <c r="H578" s="93">
        <v>8.1999999999999993</v>
      </c>
      <c r="I578" s="213"/>
      <c r="J578" s="66" t="s">
        <v>611</v>
      </c>
      <c r="K578" s="93">
        <f t="shared" si="8"/>
        <v>0</v>
      </c>
      <c r="L578" s="66" t="s">
        <v>2178</v>
      </c>
      <c r="M578" s="66" t="s">
        <v>2179</v>
      </c>
      <c r="N578" s="195"/>
    </row>
    <row r="579" spans="1:151" ht="18.75" thickBot="1">
      <c r="A579" s="139"/>
      <c r="B579" s="67">
        <v>398</v>
      </c>
      <c r="C579" s="66" t="s">
        <v>2180</v>
      </c>
      <c r="D579" s="66"/>
      <c r="E579" s="66"/>
      <c r="F579" s="307"/>
      <c r="G579" s="67" t="s">
        <v>18</v>
      </c>
      <c r="H579" s="93">
        <v>7.4</v>
      </c>
      <c r="I579" s="213"/>
      <c r="J579" s="66" t="s">
        <v>611</v>
      </c>
      <c r="K579" s="93">
        <f t="shared" si="8"/>
        <v>0</v>
      </c>
      <c r="L579" s="66" t="s">
        <v>2181</v>
      </c>
      <c r="M579" s="66" t="s">
        <v>2182</v>
      </c>
      <c r="N579" s="195"/>
    </row>
    <row r="580" spans="1:151" ht="18.75" thickBot="1">
      <c r="A580" s="139"/>
      <c r="B580" s="67">
        <v>438</v>
      </c>
      <c r="C580" s="66" t="s">
        <v>138</v>
      </c>
      <c r="D580" s="66"/>
      <c r="E580" s="66"/>
      <c r="F580" s="307"/>
      <c r="G580" s="67" t="s">
        <v>18</v>
      </c>
      <c r="H580" s="93">
        <v>7.4</v>
      </c>
      <c r="I580" s="213"/>
      <c r="J580" s="66" t="s">
        <v>610</v>
      </c>
      <c r="K580" s="93">
        <f t="shared" si="8"/>
        <v>0</v>
      </c>
      <c r="L580" s="66" t="s">
        <v>552</v>
      </c>
      <c r="M580" s="66" t="s">
        <v>79</v>
      </c>
      <c r="N580" s="195"/>
    </row>
    <row r="581" spans="1:151" ht="18.75" thickBot="1">
      <c r="A581" s="139"/>
      <c r="B581" s="67">
        <v>119</v>
      </c>
      <c r="C581" s="66" t="s">
        <v>1887</v>
      </c>
      <c r="D581" s="66"/>
      <c r="E581" s="66"/>
      <c r="F581" s="307"/>
      <c r="G581" s="67" t="s">
        <v>18</v>
      </c>
      <c r="H581" s="93">
        <v>6.6</v>
      </c>
      <c r="I581" s="213"/>
      <c r="J581" s="66" t="s">
        <v>614</v>
      </c>
      <c r="K581" s="93">
        <f t="shared" si="8"/>
        <v>0</v>
      </c>
      <c r="L581" s="66" t="s">
        <v>1888</v>
      </c>
      <c r="M581" s="66" t="s">
        <v>1889</v>
      </c>
      <c r="N581" s="195"/>
    </row>
    <row r="582" spans="1:151" ht="18.75" thickBot="1">
      <c r="A582" s="139"/>
      <c r="B582" s="67">
        <v>815</v>
      </c>
      <c r="C582" s="66" t="s">
        <v>1890</v>
      </c>
      <c r="D582" s="66"/>
      <c r="E582" s="66"/>
      <c r="F582" s="307"/>
      <c r="G582" s="67" t="s">
        <v>18</v>
      </c>
      <c r="H582" s="93">
        <v>6.6</v>
      </c>
      <c r="I582" s="213"/>
      <c r="J582" s="66" t="s">
        <v>614</v>
      </c>
      <c r="K582" s="93">
        <f t="shared" si="8"/>
        <v>0</v>
      </c>
      <c r="L582" s="66" t="s">
        <v>1891</v>
      </c>
      <c r="M582" s="66" t="s">
        <v>1892</v>
      </c>
      <c r="N582" s="195"/>
    </row>
    <row r="583" spans="1:151" ht="18.75" thickBot="1">
      <c r="A583" s="139"/>
      <c r="B583" s="67">
        <v>1108</v>
      </c>
      <c r="C583" s="304" t="s">
        <v>1652</v>
      </c>
      <c r="D583" s="66"/>
      <c r="E583" s="66"/>
      <c r="F583" s="307"/>
      <c r="G583" s="67" t="s">
        <v>18</v>
      </c>
      <c r="H583" s="93">
        <v>6.2</v>
      </c>
      <c r="I583" s="213"/>
      <c r="J583" s="66" t="s">
        <v>615</v>
      </c>
      <c r="K583" s="93">
        <f t="shared" si="8"/>
        <v>0</v>
      </c>
      <c r="L583" s="66" t="s">
        <v>1653</v>
      </c>
      <c r="M583" s="66" t="s">
        <v>1654</v>
      </c>
      <c r="N583" s="195"/>
    </row>
    <row r="584" spans="1:151" ht="18.75" thickBot="1">
      <c r="A584" s="139"/>
      <c r="B584" s="67">
        <v>1100</v>
      </c>
      <c r="C584" s="66" t="s">
        <v>1652</v>
      </c>
      <c r="D584" s="66"/>
      <c r="E584" s="66"/>
      <c r="F584" s="307"/>
      <c r="G584" s="67" t="s">
        <v>15</v>
      </c>
      <c r="H584" s="93">
        <v>8.1999999999999993</v>
      </c>
      <c r="I584" s="213"/>
      <c r="J584" s="66" t="s">
        <v>751</v>
      </c>
      <c r="K584" s="93">
        <f t="shared" si="8"/>
        <v>0</v>
      </c>
      <c r="L584" s="66" t="s">
        <v>2183</v>
      </c>
      <c r="M584" s="66" t="s">
        <v>2184</v>
      </c>
      <c r="N584" s="195"/>
    </row>
    <row r="585" spans="1:151" ht="18.75" thickBot="1">
      <c r="A585" s="139"/>
      <c r="B585" s="67">
        <v>647</v>
      </c>
      <c r="C585" s="66" t="s">
        <v>1655</v>
      </c>
      <c r="D585" s="66"/>
      <c r="E585" s="66"/>
      <c r="F585" s="307"/>
      <c r="G585" s="67" t="s">
        <v>18</v>
      </c>
      <c r="H585" s="93">
        <v>6.2</v>
      </c>
      <c r="I585" s="213"/>
      <c r="J585" s="66" t="s">
        <v>922</v>
      </c>
      <c r="K585" s="93">
        <f t="shared" si="8"/>
        <v>0</v>
      </c>
      <c r="L585" s="66" t="s">
        <v>1893</v>
      </c>
      <c r="M585" s="66" t="s">
        <v>1894</v>
      </c>
      <c r="N585" s="195"/>
    </row>
    <row r="586" spans="1:151" ht="18.75" thickBot="1">
      <c r="A586" s="139"/>
      <c r="B586" s="67">
        <v>540</v>
      </c>
      <c r="C586" s="66" t="s">
        <v>1655</v>
      </c>
      <c r="D586" s="66"/>
      <c r="E586" s="66"/>
      <c r="F586" s="307"/>
      <c r="G586" s="67" t="s">
        <v>15</v>
      </c>
      <c r="H586" s="93">
        <v>8.1999999999999993</v>
      </c>
      <c r="I586" s="213"/>
      <c r="J586" s="66" t="s">
        <v>2185</v>
      </c>
      <c r="K586" s="93">
        <f t="shared" si="8"/>
        <v>0</v>
      </c>
      <c r="L586" s="66" t="s">
        <v>2186</v>
      </c>
      <c r="M586" s="66" t="s">
        <v>2187</v>
      </c>
      <c r="N586" s="195"/>
    </row>
    <row r="587" spans="1:151" ht="18.75" thickBot="1">
      <c r="A587" s="139"/>
      <c r="B587" s="67">
        <v>1156</v>
      </c>
      <c r="C587" s="304" t="s">
        <v>1656</v>
      </c>
      <c r="D587" s="66"/>
      <c r="E587" s="66"/>
      <c r="F587" s="307"/>
      <c r="G587" s="67" t="s">
        <v>15</v>
      </c>
      <c r="H587" s="93">
        <v>8.1999999999999993</v>
      </c>
      <c r="I587" s="213"/>
      <c r="J587" s="66" t="s">
        <v>614</v>
      </c>
      <c r="K587" s="93">
        <f t="shared" si="8"/>
        <v>0</v>
      </c>
      <c r="L587" s="66" t="s">
        <v>1895</v>
      </c>
      <c r="M587" s="66" t="s">
        <v>1896</v>
      </c>
      <c r="N587" s="195"/>
    </row>
    <row r="588" spans="1:151" s="128" customFormat="1" ht="18.75" thickBot="1">
      <c r="A588" s="139"/>
      <c r="B588" s="67">
        <v>1393</v>
      </c>
      <c r="C588" s="66" t="s">
        <v>1656</v>
      </c>
      <c r="D588" s="66"/>
      <c r="E588" s="66"/>
      <c r="F588" s="307"/>
      <c r="G588" s="67" t="s">
        <v>18</v>
      </c>
      <c r="H588" s="93">
        <v>6.2</v>
      </c>
      <c r="I588" s="213"/>
      <c r="J588" s="66" t="s">
        <v>615</v>
      </c>
      <c r="K588" s="93">
        <f t="shared" si="8"/>
        <v>0</v>
      </c>
      <c r="L588" s="66" t="s">
        <v>1657</v>
      </c>
      <c r="M588" s="66" t="s">
        <v>1658</v>
      </c>
      <c r="N588" s="195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</row>
    <row r="589" spans="1:151" ht="18.75" thickBot="1">
      <c r="A589" s="139"/>
      <c r="B589" s="67">
        <v>2064</v>
      </c>
      <c r="C589" s="66" t="s">
        <v>175</v>
      </c>
      <c r="D589" s="66"/>
      <c r="E589" s="66"/>
      <c r="F589" s="307"/>
      <c r="G589" s="67" t="s">
        <v>15</v>
      </c>
      <c r="H589" s="93">
        <v>8.1</v>
      </c>
      <c r="I589" s="213"/>
      <c r="J589" s="66" t="s">
        <v>751</v>
      </c>
      <c r="K589" s="93">
        <f t="shared" si="8"/>
        <v>0</v>
      </c>
      <c r="L589" s="66" t="s">
        <v>554</v>
      </c>
      <c r="M589" s="66" t="s">
        <v>176</v>
      </c>
      <c r="N589" s="195"/>
    </row>
    <row r="590" spans="1:151" ht="18.75" thickBot="1">
      <c r="A590" s="139"/>
      <c r="B590" s="67">
        <v>2420</v>
      </c>
      <c r="C590" s="66" t="s">
        <v>172</v>
      </c>
      <c r="D590" s="66"/>
      <c r="E590" s="66"/>
      <c r="F590" s="307"/>
      <c r="G590" s="67" t="s">
        <v>18</v>
      </c>
      <c r="H590" s="93">
        <v>6.1</v>
      </c>
      <c r="I590" s="213"/>
      <c r="J590" s="66" t="s">
        <v>1136</v>
      </c>
      <c r="K590" s="93">
        <f t="shared" si="8"/>
        <v>0</v>
      </c>
      <c r="L590" s="66" t="s">
        <v>556</v>
      </c>
      <c r="M590" s="66" t="s">
        <v>173</v>
      </c>
      <c r="N590" s="195"/>
    </row>
    <row r="591" spans="1:151" ht="18.75" thickBot="1">
      <c r="A591" s="139"/>
      <c r="B591" s="67">
        <v>3812</v>
      </c>
      <c r="C591" s="66" t="s">
        <v>172</v>
      </c>
      <c r="D591" s="66"/>
      <c r="E591" s="66"/>
      <c r="F591" s="307"/>
      <c r="G591" s="67" t="s">
        <v>15</v>
      </c>
      <c r="H591" s="93">
        <v>8.1</v>
      </c>
      <c r="I591" s="213"/>
      <c r="J591" s="66" t="s">
        <v>751</v>
      </c>
      <c r="K591" s="93">
        <f t="shared" si="8"/>
        <v>0</v>
      </c>
      <c r="L591" s="66" t="s">
        <v>555</v>
      </c>
      <c r="M591" s="66" t="s">
        <v>174</v>
      </c>
      <c r="N591" s="195"/>
    </row>
    <row r="592" spans="1:151" ht="18.75" thickBot="1">
      <c r="A592" s="139"/>
      <c r="B592" s="67">
        <v>874</v>
      </c>
      <c r="C592" s="66" t="s">
        <v>1659</v>
      </c>
      <c r="D592" s="66"/>
      <c r="E592" s="66"/>
      <c r="F592" s="307"/>
      <c r="G592" s="67" t="s">
        <v>15</v>
      </c>
      <c r="H592" s="93">
        <v>8.4</v>
      </c>
      <c r="I592" s="213"/>
      <c r="J592" s="66" t="s">
        <v>614</v>
      </c>
      <c r="K592" s="93">
        <f t="shared" si="8"/>
        <v>0</v>
      </c>
      <c r="L592" s="66" t="s">
        <v>1660</v>
      </c>
      <c r="M592" s="66" t="s">
        <v>1661</v>
      </c>
      <c r="N592" s="196"/>
    </row>
    <row r="593" spans="1:14" ht="18.75" thickBot="1">
      <c r="A593" s="139"/>
      <c r="B593" s="67">
        <v>162</v>
      </c>
      <c r="C593" s="66" t="s">
        <v>1662</v>
      </c>
      <c r="D593" s="66"/>
      <c r="E593" s="66"/>
      <c r="F593" s="307"/>
      <c r="G593" s="67" t="s">
        <v>15</v>
      </c>
      <c r="H593" s="93">
        <v>8.6</v>
      </c>
      <c r="I593" s="213"/>
      <c r="J593" s="66" t="s">
        <v>614</v>
      </c>
      <c r="K593" s="93">
        <f t="shared" si="8"/>
        <v>0</v>
      </c>
      <c r="L593" s="66" t="s">
        <v>1663</v>
      </c>
      <c r="M593" s="66" t="s">
        <v>1664</v>
      </c>
      <c r="N593" s="195"/>
    </row>
    <row r="594" spans="1:14" ht="18.75" thickBot="1">
      <c r="A594" s="139"/>
      <c r="B594" s="67">
        <v>137</v>
      </c>
      <c r="C594" s="66" t="s">
        <v>1410</v>
      </c>
      <c r="D594" s="66"/>
      <c r="E594" s="66"/>
      <c r="F594" s="307"/>
      <c r="G594" s="67" t="s">
        <v>18</v>
      </c>
      <c r="H594" s="93">
        <v>7.9</v>
      </c>
      <c r="I594" s="213"/>
      <c r="J594" s="66" t="s">
        <v>614</v>
      </c>
      <c r="K594" s="93">
        <f t="shared" si="8"/>
        <v>0</v>
      </c>
      <c r="L594" s="66" t="s">
        <v>1411</v>
      </c>
      <c r="M594" s="66" t="s">
        <v>1412</v>
      </c>
      <c r="N594" s="195"/>
    </row>
    <row r="595" spans="1:14" ht="18.75" thickBot="1">
      <c r="A595" s="139"/>
      <c r="B595" s="67">
        <v>98</v>
      </c>
      <c r="C595" s="66" t="s">
        <v>1275</v>
      </c>
      <c r="D595" s="66"/>
      <c r="E595" s="66"/>
      <c r="F595" s="307"/>
      <c r="G595" s="67" t="s">
        <v>15</v>
      </c>
      <c r="H595" s="93">
        <v>8.6</v>
      </c>
      <c r="I595" s="213"/>
      <c r="J595" s="66" t="s">
        <v>614</v>
      </c>
      <c r="K595" s="93">
        <f t="shared" si="8"/>
        <v>0</v>
      </c>
      <c r="L595" s="66" t="s">
        <v>1276</v>
      </c>
      <c r="M595" s="66" t="s">
        <v>1277</v>
      </c>
      <c r="N595" s="195"/>
    </row>
    <row r="596" spans="1:14" ht="18.75" thickBot="1">
      <c r="A596" s="139"/>
      <c r="B596" s="67">
        <v>92</v>
      </c>
      <c r="C596" s="66" t="s">
        <v>1665</v>
      </c>
      <c r="D596" s="66"/>
      <c r="E596" s="66"/>
      <c r="F596" s="307" t="s">
        <v>35</v>
      </c>
      <c r="G596" s="67" t="s">
        <v>15</v>
      </c>
      <c r="H596" s="93">
        <v>9.1999999999999993</v>
      </c>
      <c r="I596" s="213"/>
      <c r="J596" s="66" t="s">
        <v>751</v>
      </c>
      <c r="K596" s="93">
        <f t="shared" si="8"/>
        <v>0</v>
      </c>
      <c r="L596" s="66" t="s">
        <v>1666</v>
      </c>
      <c r="M596" s="66" t="s">
        <v>1667</v>
      </c>
      <c r="N596" s="195"/>
    </row>
    <row r="597" spans="1:14" ht="18.75" thickBot="1">
      <c r="A597" s="139"/>
      <c r="B597" s="67">
        <v>230</v>
      </c>
      <c r="C597" s="66" t="s">
        <v>2188</v>
      </c>
      <c r="D597" s="66"/>
      <c r="E597" s="66"/>
      <c r="F597" s="307" t="s">
        <v>35</v>
      </c>
      <c r="G597" s="67" t="s">
        <v>15</v>
      </c>
      <c r="H597" s="93">
        <v>9.1999999999999993</v>
      </c>
      <c r="I597" s="213"/>
      <c r="J597" s="66" t="s">
        <v>614</v>
      </c>
      <c r="K597" s="93">
        <f t="shared" si="8"/>
        <v>0</v>
      </c>
      <c r="L597" s="66" t="s">
        <v>2189</v>
      </c>
      <c r="M597" s="66" t="s">
        <v>2190</v>
      </c>
      <c r="N597" s="195"/>
    </row>
    <row r="598" spans="1:14" ht="18.75" thickBot="1">
      <c r="A598" s="139"/>
      <c r="B598" s="67">
        <v>159</v>
      </c>
      <c r="C598" s="66" t="s">
        <v>1897</v>
      </c>
      <c r="D598" s="66"/>
      <c r="E598" s="66"/>
      <c r="F598" s="307"/>
      <c r="G598" s="67" t="s">
        <v>18</v>
      </c>
      <c r="H598" s="93">
        <v>7.8</v>
      </c>
      <c r="I598" s="213"/>
      <c r="J598" s="66" t="s">
        <v>614</v>
      </c>
      <c r="K598" s="93">
        <f t="shared" si="8"/>
        <v>0</v>
      </c>
      <c r="L598" s="66" t="s">
        <v>1898</v>
      </c>
      <c r="M598" s="66" t="s">
        <v>1899</v>
      </c>
      <c r="N598" s="195"/>
    </row>
    <row r="599" spans="1:14" ht="18.75" thickBot="1">
      <c r="A599" s="139"/>
      <c r="B599" s="67">
        <v>114</v>
      </c>
      <c r="C599" s="66" t="s">
        <v>2191</v>
      </c>
      <c r="D599" s="66"/>
      <c r="E599" s="66"/>
      <c r="F599" s="307"/>
      <c r="G599" s="67" t="s">
        <v>18</v>
      </c>
      <c r="H599" s="93">
        <v>7.8</v>
      </c>
      <c r="I599" s="213"/>
      <c r="J599" s="66" t="s">
        <v>615</v>
      </c>
      <c r="K599" s="93">
        <f t="shared" si="8"/>
        <v>0</v>
      </c>
      <c r="L599" s="66" t="s">
        <v>2192</v>
      </c>
      <c r="M599" s="66" t="s">
        <v>2193</v>
      </c>
      <c r="N599" s="195"/>
    </row>
    <row r="600" spans="1:14" ht="18.75" thickBot="1">
      <c r="A600" s="139"/>
      <c r="B600" s="67">
        <v>293</v>
      </c>
      <c r="C600" s="66" t="s">
        <v>1668</v>
      </c>
      <c r="D600" s="66"/>
      <c r="E600" s="66"/>
      <c r="F600" s="307"/>
      <c r="G600" s="67" t="s">
        <v>18</v>
      </c>
      <c r="H600" s="93">
        <v>7.8</v>
      </c>
      <c r="I600" s="213"/>
      <c r="J600" s="66" t="s">
        <v>614</v>
      </c>
      <c r="K600" s="93">
        <f t="shared" si="8"/>
        <v>0</v>
      </c>
      <c r="L600" s="66" t="s">
        <v>1669</v>
      </c>
      <c r="M600" s="66" t="s">
        <v>1670</v>
      </c>
      <c r="N600" s="195"/>
    </row>
    <row r="601" spans="1:14" ht="18.75" thickBot="1">
      <c r="A601" s="139"/>
      <c r="B601" s="67">
        <v>150</v>
      </c>
      <c r="C601" s="66" t="s">
        <v>2194</v>
      </c>
      <c r="D601" s="66"/>
      <c r="E601" s="66"/>
      <c r="F601" s="307"/>
      <c r="G601" s="67" t="s">
        <v>18</v>
      </c>
      <c r="H601" s="93">
        <v>7.8</v>
      </c>
      <c r="I601" s="213"/>
      <c r="J601" s="66" t="s">
        <v>611</v>
      </c>
      <c r="K601" s="93">
        <f t="shared" si="8"/>
        <v>0</v>
      </c>
      <c r="L601" s="66" t="s">
        <v>2195</v>
      </c>
      <c r="M601" s="66" t="s">
        <v>2196</v>
      </c>
      <c r="N601" s="195"/>
    </row>
    <row r="602" spans="1:14" ht="18.75" thickBot="1">
      <c r="A602" s="139"/>
      <c r="B602" s="67">
        <v>251</v>
      </c>
      <c r="C602" s="66" t="s">
        <v>1671</v>
      </c>
      <c r="D602" s="66"/>
      <c r="E602" s="66"/>
      <c r="F602" s="307"/>
      <c r="G602" s="67" t="s">
        <v>18</v>
      </c>
      <c r="H602" s="93">
        <v>7.8</v>
      </c>
      <c r="I602" s="213"/>
      <c r="J602" s="66" t="s">
        <v>614</v>
      </c>
      <c r="K602" s="93">
        <f t="shared" si="8"/>
        <v>0</v>
      </c>
      <c r="L602" s="66" t="s">
        <v>1672</v>
      </c>
      <c r="M602" s="66" t="s">
        <v>1673</v>
      </c>
      <c r="N602" s="196"/>
    </row>
    <row r="603" spans="1:14" ht="18.75" thickBot="1">
      <c r="A603" s="139"/>
      <c r="B603" s="67">
        <v>234</v>
      </c>
      <c r="C603" s="66" t="s">
        <v>1900</v>
      </c>
      <c r="D603" s="66"/>
      <c r="E603" s="66"/>
      <c r="F603" s="307"/>
      <c r="G603" s="67" t="s">
        <v>15</v>
      </c>
      <c r="H603" s="93">
        <v>8.6</v>
      </c>
      <c r="I603" s="213"/>
      <c r="J603" s="66" t="s">
        <v>614</v>
      </c>
      <c r="K603" s="93">
        <f t="shared" si="8"/>
        <v>0</v>
      </c>
      <c r="L603" s="66" t="s">
        <v>1901</v>
      </c>
      <c r="M603" s="66" t="s">
        <v>1902</v>
      </c>
      <c r="N603" s="195"/>
    </row>
    <row r="604" spans="1:14" ht="18.75" thickBot="1">
      <c r="A604" s="139"/>
      <c r="B604" s="67">
        <v>434</v>
      </c>
      <c r="C604" s="66" t="s">
        <v>1903</v>
      </c>
      <c r="D604" s="66"/>
      <c r="E604" s="66"/>
      <c r="F604" s="307" t="s">
        <v>35</v>
      </c>
      <c r="G604" s="67" t="s">
        <v>15</v>
      </c>
      <c r="H604" s="93">
        <v>8.6</v>
      </c>
      <c r="I604" s="213"/>
      <c r="J604" s="66" t="s">
        <v>611</v>
      </c>
      <c r="K604" s="93">
        <f t="shared" si="8"/>
        <v>0</v>
      </c>
      <c r="L604" s="66" t="s">
        <v>1904</v>
      </c>
      <c r="M604" s="66" t="s">
        <v>1905</v>
      </c>
      <c r="N604" s="195"/>
    </row>
    <row r="605" spans="1:14" ht="18.75" thickBot="1">
      <c r="A605" s="139"/>
      <c r="B605" s="67">
        <v>329</v>
      </c>
      <c r="C605" s="66" t="s">
        <v>1674</v>
      </c>
      <c r="D605" s="66"/>
      <c r="E605" s="66"/>
      <c r="F605" s="307"/>
      <c r="G605" s="67" t="s">
        <v>18</v>
      </c>
      <c r="H605" s="93">
        <v>6.3</v>
      </c>
      <c r="I605" s="213"/>
      <c r="J605" s="66" t="s">
        <v>614</v>
      </c>
      <c r="K605" s="93">
        <f t="shared" si="8"/>
        <v>0</v>
      </c>
      <c r="L605" s="66" t="s">
        <v>1675</v>
      </c>
      <c r="M605" s="66" t="s">
        <v>1676</v>
      </c>
      <c r="N605" s="195"/>
    </row>
    <row r="606" spans="1:14" ht="18.75" thickBot="1">
      <c r="A606" s="139"/>
      <c r="B606" s="67">
        <v>344</v>
      </c>
      <c r="C606" s="66" t="s">
        <v>1906</v>
      </c>
      <c r="D606" s="66"/>
      <c r="E606" s="66"/>
      <c r="F606" s="307"/>
      <c r="G606" s="67" t="s">
        <v>18</v>
      </c>
      <c r="H606" s="93">
        <v>6.3</v>
      </c>
      <c r="I606" s="213"/>
      <c r="J606" s="66" t="s">
        <v>614</v>
      </c>
      <c r="K606" s="93">
        <f t="shared" si="8"/>
        <v>0</v>
      </c>
      <c r="L606" s="66" t="s">
        <v>1907</v>
      </c>
      <c r="M606" s="66" t="s">
        <v>1908</v>
      </c>
      <c r="N606" s="195"/>
    </row>
    <row r="607" spans="1:14" ht="18.75" thickBot="1">
      <c r="A607" s="139"/>
      <c r="B607" s="67">
        <v>300</v>
      </c>
      <c r="C607" s="66" t="s">
        <v>170</v>
      </c>
      <c r="D607" s="66"/>
      <c r="E607" s="66"/>
      <c r="F607" s="307"/>
      <c r="G607" s="67" t="s">
        <v>18</v>
      </c>
      <c r="H607" s="93">
        <v>6.3</v>
      </c>
      <c r="I607" s="213"/>
      <c r="J607" s="66" t="s">
        <v>751</v>
      </c>
      <c r="K607" s="93">
        <f t="shared" si="8"/>
        <v>0</v>
      </c>
      <c r="L607" s="66" t="s">
        <v>557</v>
      </c>
      <c r="M607" s="66" t="s">
        <v>171</v>
      </c>
      <c r="N607" s="195"/>
    </row>
    <row r="608" spans="1:14" ht="18.75" thickBot="1">
      <c r="A608" s="139"/>
      <c r="B608" s="67">
        <v>346</v>
      </c>
      <c r="C608" s="66" t="s">
        <v>26</v>
      </c>
      <c r="D608" s="66"/>
      <c r="E608" s="66"/>
      <c r="F608" s="307"/>
      <c r="G608" s="67" t="s">
        <v>18</v>
      </c>
      <c r="H608" s="93">
        <v>6.1</v>
      </c>
      <c r="I608" s="213"/>
      <c r="J608" s="66" t="s">
        <v>614</v>
      </c>
      <c r="K608" s="93">
        <f t="shared" si="8"/>
        <v>0</v>
      </c>
      <c r="L608" s="66" t="s">
        <v>558</v>
      </c>
      <c r="M608" s="66" t="s">
        <v>80</v>
      </c>
      <c r="N608" s="195"/>
    </row>
    <row r="609" spans="1:15" s="126" customFormat="1" ht="18.75" thickBot="1">
      <c r="A609" s="139"/>
      <c r="B609" s="67">
        <v>1515</v>
      </c>
      <c r="C609" s="304" t="s">
        <v>1413</v>
      </c>
      <c r="D609" s="66"/>
      <c r="E609" s="66"/>
      <c r="F609" s="307"/>
      <c r="G609" s="67" t="s">
        <v>18</v>
      </c>
      <c r="H609" s="116">
        <v>6.8</v>
      </c>
      <c r="I609" s="207">
        <v>4.75</v>
      </c>
      <c r="J609" s="66" t="s">
        <v>751</v>
      </c>
      <c r="K609" s="93">
        <f t="shared" si="8"/>
        <v>0</v>
      </c>
      <c r="L609" s="66" t="s">
        <v>1414</v>
      </c>
      <c r="M609" s="66" t="s">
        <v>1415</v>
      </c>
      <c r="N609" s="195"/>
    </row>
    <row r="610" spans="1:15" s="127" customFormat="1" ht="18" customHeight="1" thickBot="1">
      <c r="A610" s="139"/>
      <c r="B610" s="67">
        <v>445</v>
      </c>
      <c r="C610" s="66" t="s">
        <v>1278</v>
      </c>
      <c r="D610" s="66"/>
      <c r="E610" s="66"/>
      <c r="F610" s="307" t="s">
        <v>35</v>
      </c>
      <c r="G610" s="67" t="s">
        <v>18</v>
      </c>
      <c r="H610" s="93">
        <v>7.4</v>
      </c>
      <c r="I610" s="213"/>
      <c r="J610" s="66" t="s">
        <v>922</v>
      </c>
      <c r="K610" s="93">
        <f t="shared" si="8"/>
        <v>0</v>
      </c>
      <c r="L610" s="66" t="s">
        <v>1279</v>
      </c>
      <c r="M610" s="66" t="s">
        <v>1280</v>
      </c>
      <c r="N610" s="195"/>
    </row>
    <row r="611" spans="1:15" ht="18.75" thickBot="1">
      <c r="A611" s="139"/>
      <c r="B611" s="67">
        <v>243</v>
      </c>
      <c r="C611" s="66" t="s">
        <v>1909</v>
      </c>
      <c r="D611" s="66"/>
      <c r="E611" s="66"/>
      <c r="F611" s="307" t="s">
        <v>35</v>
      </c>
      <c r="G611" s="67" t="s">
        <v>15</v>
      </c>
      <c r="H611" s="93">
        <v>8.8000000000000007</v>
      </c>
      <c r="I611" s="213"/>
      <c r="J611" s="66" t="s">
        <v>751</v>
      </c>
      <c r="K611" s="93">
        <f t="shared" si="8"/>
        <v>0</v>
      </c>
      <c r="L611" s="66" t="s">
        <v>1910</v>
      </c>
      <c r="M611" s="66" t="s">
        <v>1911</v>
      </c>
      <c r="N611" s="195"/>
    </row>
    <row r="612" spans="1:15" ht="18.75" thickBot="1">
      <c r="A612" s="139"/>
      <c r="B612" s="67">
        <v>273</v>
      </c>
      <c r="C612" s="66" t="s">
        <v>1912</v>
      </c>
      <c r="D612" s="66"/>
      <c r="E612" s="66"/>
      <c r="F612" s="307" t="s">
        <v>35</v>
      </c>
      <c r="G612" s="67" t="s">
        <v>15</v>
      </c>
      <c r="H612" s="93">
        <v>8.8000000000000007</v>
      </c>
      <c r="I612" s="213"/>
      <c r="J612" s="66" t="s">
        <v>614</v>
      </c>
      <c r="K612" s="93">
        <f t="shared" si="8"/>
        <v>0</v>
      </c>
      <c r="L612" s="66" t="s">
        <v>1913</v>
      </c>
      <c r="M612" s="66" t="s">
        <v>1914</v>
      </c>
      <c r="N612" s="195"/>
    </row>
    <row r="613" spans="1:15" ht="18.75" thickBot="1">
      <c r="A613" s="139"/>
      <c r="B613" s="67">
        <v>253</v>
      </c>
      <c r="C613" s="66" t="s">
        <v>2197</v>
      </c>
      <c r="D613" s="66"/>
      <c r="E613" s="66"/>
      <c r="F613" s="307" t="s">
        <v>35</v>
      </c>
      <c r="G613" s="67" t="s">
        <v>15</v>
      </c>
      <c r="H613" s="93">
        <v>8.8000000000000007</v>
      </c>
      <c r="I613" s="213"/>
      <c r="J613" s="66" t="s">
        <v>751</v>
      </c>
      <c r="K613" s="93">
        <f t="shared" si="8"/>
        <v>0</v>
      </c>
      <c r="L613" s="66" t="s">
        <v>2198</v>
      </c>
      <c r="M613" s="66" t="s">
        <v>2199</v>
      </c>
      <c r="N613" s="195"/>
    </row>
    <row r="614" spans="1:15" ht="18.75" thickBot="1">
      <c r="A614" s="139"/>
      <c r="B614" s="67">
        <v>270</v>
      </c>
      <c r="C614" s="66" t="s">
        <v>1915</v>
      </c>
      <c r="D614" s="66"/>
      <c r="E614" s="66"/>
      <c r="F614" s="307" t="s">
        <v>35</v>
      </c>
      <c r="G614" s="67" t="s">
        <v>18</v>
      </c>
      <c r="H614" s="93">
        <v>7.4</v>
      </c>
      <c r="I614" s="213"/>
      <c r="J614" s="66" t="s">
        <v>614</v>
      </c>
      <c r="K614" s="93">
        <f t="shared" si="8"/>
        <v>0</v>
      </c>
      <c r="L614" s="66" t="s">
        <v>1916</v>
      </c>
      <c r="M614" s="66" t="s">
        <v>1917</v>
      </c>
      <c r="N614" s="195"/>
    </row>
    <row r="615" spans="1:15" ht="18.75" thickBot="1">
      <c r="A615" s="139"/>
      <c r="B615" s="67">
        <v>171</v>
      </c>
      <c r="C615" s="66" t="s">
        <v>1416</v>
      </c>
      <c r="D615" s="66"/>
      <c r="E615" s="66"/>
      <c r="F615" s="307" t="s">
        <v>35</v>
      </c>
      <c r="G615" s="67" t="s">
        <v>15</v>
      </c>
      <c r="H615" s="93">
        <v>8.8000000000000007</v>
      </c>
      <c r="I615" s="213"/>
      <c r="J615" s="66" t="s">
        <v>751</v>
      </c>
      <c r="K615" s="93">
        <f t="shared" si="8"/>
        <v>0</v>
      </c>
      <c r="L615" s="66" t="s">
        <v>1417</v>
      </c>
      <c r="M615" s="66" t="s">
        <v>1418</v>
      </c>
      <c r="N615" s="195"/>
    </row>
    <row r="616" spans="1:15" s="126" customFormat="1" ht="18.75" thickBot="1">
      <c r="A616" s="139"/>
      <c r="B616" s="67">
        <v>275</v>
      </c>
      <c r="C616" s="66" t="s">
        <v>1419</v>
      </c>
      <c r="D616" s="66"/>
      <c r="E616" s="66"/>
      <c r="F616" s="307" t="s">
        <v>35</v>
      </c>
      <c r="G616" s="67" t="s">
        <v>15</v>
      </c>
      <c r="H616" s="93">
        <v>8.8000000000000007</v>
      </c>
      <c r="I616" s="213"/>
      <c r="J616" s="66" t="s">
        <v>614</v>
      </c>
      <c r="K616" s="93">
        <f t="shared" si="8"/>
        <v>0</v>
      </c>
      <c r="L616" s="66" t="s">
        <v>1420</v>
      </c>
      <c r="M616" s="66" t="s">
        <v>1421</v>
      </c>
      <c r="N616" s="195"/>
    </row>
    <row r="617" spans="1:15" s="127" customFormat="1" ht="18.75" thickBot="1">
      <c r="A617" s="139"/>
      <c r="B617" s="67">
        <v>236</v>
      </c>
      <c r="C617" s="66" t="s">
        <v>1918</v>
      </c>
      <c r="D617" s="66"/>
      <c r="E617" s="66"/>
      <c r="F617" s="307"/>
      <c r="G617" s="67" t="s">
        <v>18</v>
      </c>
      <c r="H617" s="93">
        <v>7.4</v>
      </c>
      <c r="I617" s="213"/>
      <c r="J617" s="66" t="s">
        <v>614</v>
      </c>
      <c r="K617" s="93">
        <f t="shared" si="8"/>
        <v>0</v>
      </c>
      <c r="L617" s="66" t="s">
        <v>1919</v>
      </c>
      <c r="M617" s="66" t="s">
        <v>1920</v>
      </c>
      <c r="N617" s="195"/>
    </row>
    <row r="618" spans="1:15" s="127" customFormat="1" ht="18" customHeight="1" thickBot="1">
      <c r="A618" s="139"/>
      <c r="B618" s="67">
        <v>148</v>
      </c>
      <c r="C618" s="66" t="s">
        <v>1921</v>
      </c>
      <c r="D618" s="66"/>
      <c r="E618" s="66"/>
      <c r="F618" s="307"/>
      <c r="G618" s="67" t="s">
        <v>15</v>
      </c>
      <c r="H618" s="93">
        <v>8.8000000000000007</v>
      </c>
      <c r="I618" s="213"/>
      <c r="J618" s="66" t="s">
        <v>614</v>
      </c>
      <c r="K618" s="93">
        <f t="shared" si="8"/>
        <v>0</v>
      </c>
      <c r="L618" s="66" t="s">
        <v>1922</v>
      </c>
      <c r="M618" s="66" t="s">
        <v>1923</v>
      </c>
      <c r="N618" s="195"/>
    </row>
    <row r="619" spans="1:15" ht="18.75" thickBot="1">
      <c r="A619" s="139"/>
      <c r="B619" s="67">
        <v>170</v>
      </c>
      <c r="C619" s="66" t="s">
        <v>2200</v>
      </c>
      <c r="D619" s="66"/>
      <c r="E619" s="66"/>
      <c r="F619" s="307"/>
      <c r="G619" s="67" t="s">
        <v>15</v>
      </c>
      <c r="H619" s="93">
        <v>8.8000000000000007</v>
      </c>
      <c r="I619" s="213"/>
      <c r="J619" s="66" t="s">
        <v>614</v>
      </c>
      <c r="K619" s="93">
        <f t="shared" si="8"/>
        <v>0</v>
      </c>
      <c r="L619" s="66" t="s">
        <v>2201</v>
      </c>
      <c r="M619" s="66" t="s">
        <v>2202</v>
      </c>
      <c r="N619" s="195"/>
    </row>
    <row r="620" spans="1:15" ht="18.75" thickBot="1">
      <c r="A620" s="139"/>
      <c r="B620" s="67">
        <v>702</v>
      </c>
      <c r="C620" s="66" t="s">
        <v>1422</v>
      </c>
      <c r="D620" s="66"/>
      <c r="E620" s="66"/>
      <c r="F620" s="307"/>
      <c r="G620" s="67" t="s">
        <v>18</v>
      </c>
      <c r="H620" s="93">
        <v>7.1</v>
      </c>
      <c r="I620" s="213"/>
      <c r="J620" s="66" t="s">
        <v>614</v>
      </c>
      <c r="K620" s="93">
        <f t="shared" si="8"/>
        <v>0</v>
      </c>
      <c r="L620" s="66" t="s">
        <v>1423</v>
      </c>
      <c r="M620" s="66" t="s">
        <v>1424</v>
      </c>
      <c r="N620" s="195"/>
    </row>
    <row r="621" spans="1:15" ht="18.75" thickBot="1">
      <c r="A621" s="139"/>
      <c r="B621" s="67">
        <v>663</v>
      </c>
      <c r="C621" s="66" t="s">
        <v>1058</v>
      </c>
      <c r="D621" s="66"/>
      <c r="E621" s="66"/>
      <c r="F621" s="307"/>
      <c r="G621" s="67" t="s">
        <v>18</v>
      </c>
      <c r="H621" s="93">
        <v>7.1</v>
      </c>
      <c r="I621" s="213"/>
      <c r="J621" s="66" t="s">
        <v>614</v>
      </c>
      <c r="K621" s="93">
        <f t="shared" si="8"/>
        <v>0</v>
      </c>
      <c r="L621" s="66" t="s">
        <v>1059</v>
      </c>
      <c r="M621" s="66" t="s">
        <v>1060</v>
      </c>
      <c r="N621" s="195"/>
    </row>
    <row r="622" spans="1:15" s="133" customFormat="1" ht="18.95" customHeight="1" thickBot="1">
      <c r="A622" s="139"/>
      <c r="B622" s="67">
        <v>239</v>
      </c>
      <c r="C622" s="66" t="s">
        <v>1058</v>
      </c>
      <c r="D622" s="66"/>
      <c r="E622" s="66"/>
      <c r="F622" s="307"/>
      <c r="G622" s="67" t="s">
        <v>15</v>
      </c>
      <c r="H622" s="93">
        <v>8.1</v>
      </c>
      <c r="I622" s="213"/>
      <c r="J622" s="66" t="s">
        <v>614</v>
      </c>
      <c r="K622" s="93">
        <f t="shared" si="8"/>
        <v>0</v>
      </c>
      <c r="L622" s="66" t="s">
        <v>1061</v>
      </c>
      <c r="M622" s="66" t="s">
        <v>1062</v>
      </c>
      <c r="N622" s="199"/>
      <c r="O622" s="199"/>
    </row>
    <row r="623" spans="1:15" ht="18.75" thickBot="1">
      <c r="A623" s="139"/>
      <c r="B623" s="67">
        <v>61</v>
      </c>
      <c r="C623" s="66" t="s">
        <v>2203</v>
      </c>
      <c r="D623" s="66"/>
      <c r="E623" s="66"/>
      <c r="F623" s="307"/>
      <c r="G623" s="67" t="s">
        <v>18</v>
      </c>
      <c r="H623" s="93">
        <v>7.1</v>
      </c>
      <c r="I623" s="213"/>
      <c r="J623" s="66" t="s">
        <v>614</v>
      </c>
      <c r="K623" s="93">
        <f t="shared" si="8"/>
        <v>0</v>
      </c>
      <c r="L623" s="66" t="s">
        <v>2204</v>
      </c>
      <c r="M623" s="66" t="s">
        <v>2205</v>
      </c>
      <c r="N623" s="196"/>
    </row>
    <row r="624" spans="1:15" ht="18.75" thickBot="1">
      <c r="A624" s="139"/>
      <c r="B624" s="67">
        <v>75</v>
      </c>
      <c r="C624" s="66" t="s">
        <v>1425</v>
      </c>
      <c r="D624" s="66"/>
      <c r="E624" s="66"/>
      <c r="F624" s="307"/>
      <c r="G624" s="67" t="s">
        <v>15</v>
      </c>
      <c r="H624" s="93">
        <v>8.1</v>
      </c>
      <c r="I624" s="213"/>
      <c r="J624" s="66" t="s">
        <v>614</v>
      </c>
      <c r="K624" s="93">
        <f t="shared" si="8"/>
        <v>0</v>
      </c>
      <c r="L624" s="66" t="s">
        <v>1426</v>
      </c>
      <c r="M624" s="66" t="s">
        <v>1427</v>
      </c>
      <c r="N624" s="195"/>
    </row>
    <row r="625" spans="1:14" ht="18.75" thickBot="1">
      <c r="A625" s="139"/>
      <c r="B625" s="67">
        <v>88</v>
      </c>
      <c r="C625" s="66" t="s">
        <v>1677</v>
      </c>
      <c r="D625" s="66"/>
      <c r="E625" s="66"/>
      <c r="F625" s="307"/>
      <c r="G625" s="67" t="s">
        <v>15</v>
      </c>
      <c r="H625" s="93">
        <v>8.1</v>
      </c>
      <c r="I625" s="213"/>
      <c r="J625" s="66" t="s">
        <v>614</v>
      </c>
      <c r="K625" s="93">
        <f t="shared" si="8"/>
        <v>0</v>
      </c>
      <c r="L625" s="66" t="s">
        <v>1678</v>
      </c>
      <c r="M625" s="66" t="s">
        <v>1679</v>
      </c>
      <c r="N625" s="195"/>
    </row>
    <row r="626" spans="1:14" ht="18.75" thickBot="1">
      <c r="A626" s="139"/>
      <c r="B626" s="67">
        <v>110</v>
      </c>
      <c r="C626" s="66" t="s">
        <v>2206</v>
      </c>
      <c r="D626" s="66"/>
      <c r="E626" s="66"/>
      <c r="F626" s="307"/>
      <c r="G626" s="67" t="s">
        <v>15</v>
      </c>
      <c r="H626" s="93">
        <v>8.1</v>
      </c>
      <c r="I626" s="213"/>
      <c r="J626" s="66" t="s">
        <v>614</v>
      </c>
      <c r="K626" s="93">
        <f t="shared" si="8"/>
        <v>0</v>
      </c>
      <c r="L626" s="66" t="s">
        <v>2207</v>
      </c>
      <c r="M626" s="66" t="s">
        <v>2208</v>
      </c>
      <c r="N626" s="195"/>
    </row>
    <row r="627" spans="1:14" ht="18.75" thickBot="1">
      <c r="A627" s="139"/>
      <c r="B627" s="67">
        <v>88</v>
      </c>
      <c r="C627" s="66" t="s">
        <v>1924</v>
      </c>
      <c r="D627" s="66"/>
      <c r="E627" s="66"/>
      <c r="F627" s="307"/>
      <c r="G627" s="67" t="s">
        <v>18</v>
      </c>
      <c r="H627" s="93">
        <v>7.1</v>
      </c>
      <c r="I627" s="213"/>
      <c r="J627" s="66" t="s">
        <v>614</v>
      </c>
      <c r="K627" s="93">
        <f t="shared" si="8"/>
        <v>0</v>
      </c>
      <c r="L627" s="66" t="s">
        <v>1925</v>
      </c>
      <c r="M627" s="66" t="s">
        <v>1926</v>
      </c>
      <c r="N627" s="196"/>
    </row>
    <row r="628" spans="1:14" ht="18.75" thickBot="1">
      <c r="A628" s="139"/>
      <c r="B628" s="67">
        <v>296</v>
      </c>
      <c r="C628" s="66" t="s">
        <v>1428</v>
      </c>
      <c r="D628" s="66"/>
      <c r="E628" s="66"/>
      <c r="F628" s="307"/>
      <c r="G628" s="67" t="s">
        <v>15</v>
      </c>
      <c r="H628" s="93">
        <v>8.1</v>
      </c>
      <c r="I628" s="213"/>
      <c r="J628" s="66" t="s">
        <v>614</v>
      </c>
      <c r="K628" s="93">
        <f t="shared" si="8"/>
        <v>0</v>
      </c>
      <c r="L628" s="66" t="s">
        <v>1429</v>
      </c>
      <c r="M628" s="66" t="s">
        <v>1430</v>
      </c>
      <c r="N628" s="195"/>
    </row>
    <row r="629" spans="1:14" ht="18.75" thickBot="1">
      <c r="A629" s="139"/>
      <c r="B629" s="67">
        <v>96</v>
      </c>
      <c r="C629" s="66" t="s">
        <v>1927</v>
      </c>
      <c r="D629" s="66"/>
      <c r="E629" s="66"/>
      <c r="F629" s="307"/>
      <c r="G629" s="67" t="s">
        <v>15</v>
      </c>
      <c r="H629" s="93">
        <v>8.1</v>
      </c>
      <c r="I629" s="213"/>
      <c r="J629" s="66" t="s">
        <v>614</v>
      </c>
      <c r="K629" s="93">
        <f t="shared" si="8"/>
        <v>0</v>
      </c>
      <c r="L629" s="66" t="s">
        <v>1928</v>
      </c>
      <c r="M629" s="66" t="s">
        <v>1929</v>
      </c>
      <c r="N629" s="195"/>
    </row>
    <row r="630" spans="1:14" ht="18.75" thickBot="1">
      <c r="A630" s="139"/>
      <c r="B630" s="67">
        <v>531</v>
      </c>
      <c r="C630" s="66" t="s">
        <v>1927</v>
      </c>
      <c r="D630" s="66"/>
      <c r="E630" s="66"/>
      <c r="F630" s="307"/>
      <c r="G630" s="67" t="s">
        <v>18</v>
      </c>
      <c r="H630" s="93">
        <v>6.1</v>
      </c>
      <c r="I630" s="213"/>
      <c r="J630" s="66" t="s">
        <v>611</v>
      </c>
      <c r="K630" s="93">
        <f t="shared" ref="K630:K693" si="9">A630*H630</f>
        <v>0</v>
      </c>
      <c r="L630" s="66" t="s">
        <v>2209</v>
      </c>
      <c r="M630" s="66" t="s">
        <v>2210</v>
      </c>
      <c r="N630" s="196"/>
    </row>
    <row r="631" spans="1:14" ht="18.75" thickBot="1">
      <c r="A631" s="139"/>
      <c r="B631" s="67">
        <v>230</v>
      </c>
      <c r="C631" s="66" t="s">
        <v>1063</v>
      </c>
      <c r="D631" s="66"/>
      <c r="E631" s="66"/>
      <c r="F631" s="307"/>
      <c r="G631" s="67" t="s">
        <v>18</v>
      </c>
      <c r="H631" s="93">
        <v>7.6</v>
      </c>
      <c r="I631" s="213"/>
      <c r="J631" s="66" t="s">
        <v>614</v>
      </c>
      <c r="K631" s="93">
        <f t="shared" si="9"/>
        <v>0</v>
      </c>
      <c r="L631" s="66" t="s">
        <v>1064</v>
      </c>
      <c r="M631" s="66" t="s">
        <v>1065</v>
      </c>
      <c r="N631" s="195"/>
    </row>
    <row r="632" spans="1:14" ht="18.75" thickBot="1">
      <c r="A632" s="139"/>
      <c r="B632" s="67">
        <v>1006</v>
      </c>
      <c r="C632" s="304" t="s">
        <v>1680</v>
      </c>
      <c r="D632" s="66"/>
      <c r="E632" s="66"/>
      <c r="F632" s="307"/>
      <c r="G632" s="67" t="s">
        <v>18</v>
      </c>
      <c r="H632" s="93">
        <v>7.4</v>
      </c>
      <c r="I632" s="213"/>
      <c r="J632" s="66" t="s">
        <v>610</v>
      </c>
      <c r="K632" s="93">
        <f t="shared" si="9"/>
        <v>0</v>
      </c>
      <c r="L632" s="66" t="s">
        <v>1681</v>
      </c>
      <c r="M632" s="66" t="s">
        <v>1682</v>
      </c>
      <c r="N632" s="195"/>
    </row>
    <row r="633" spans="1:14" ht="18.75" thickBot="1">
      <c r="A633" s="139"/>
      <c r="B633" s="67">
        <v>497</v>
      </c>
      <c r="C633" s="304" t="s">
        <v>366</v>
      </c>
      <c r="D633" s="66"/>
      <c r="E633" s="66"/>
      <c r="F633" s="307"/>
      <c r="G633" s="67" t="s">
        <v>18</v>
      </c>
      <c r="H633" s="93">
        <v>7.4</v>
      </c>
      <c r="I633" s="213"/>
      <c r="J633" s="66" t="s">
        <v>613</v>
      </c>
      <c r="K633" s="93">
        <f t="shared" si="9"/>
        <v>0</v>
      </c>
      <c r="L633" s="66" t="s">
        <v>559</v>
      </c>
      <c r="M633" s="66" t="s">
        <v>367</v>
      </c>
      <c r="N633" s="195"/>
    </row>
    <row r="634" spans="1:14" ht="18.75" thickBot="1">
      <c r="A634" s="139"/>
      <c r="B634" s="67">
        <v>577</v>
      </c>
      <c r="C634" s="66" t="s">
        <v>746</v>
      </c>
      <c r="D634" s="66"/>
      <c r="E634" s="66"/>
      <c r="F634" s="307" t="s">
        <v>35</v>
      </c>
      <c r="G634" s="67" t="s">
        <v>18</v>
      </c>
      <c r="H634" s="93">
        <v>7.9</v>
      </c>
      <c r="I634" s="213"/>
      <c r="J634" s="66" t="s">
        <v>615</v>
      </c>
      <c r="K634" s="93">
        <f t="shared" si="9"/>
        <v>0</v>
      </c>
      <c r="L634" s="66" t="s">
        <v>747</v>
      </c>
      <c r="M634" s="66" t="s">
        <v>748</v>
      </c>
      <c r="N634" s="196"/>
    </row>
    <row r="635" spans="1:14" ht="18.75" thickBot="1">
      <c r="A635" s="139"/>
      <c r="B635" s="67">
        <v>140</v>
      </c>
      <c r="C635" s="66" t="s">
        <v>371</v>
      </c>
      <c r="D635" s="66"/>
      <c r="E635" s="66"/>
      <c r="F635" s="307" t="s">
        <v>35</v>
      </c>
      <c r="G635" s="67" t="s">
        <v>18</v>
      </c>
      <c r="H635" s="93">
        <v>7.9</v>
      </c>
      <c r="I635" s="213"/>
      <c r="J635" s="66" t="s">
        <v>614</v>
      </c>
      <c r="K635" s="93">
        <f t="shared" si="9"/>
        <v>0</v>
      </c>
      <c r="L635" s="66" t="s">
        <v>560</v>
      </c>
      <c r="M635" s="66" t="s">
        <v>372</v>
      </c>
      <c r="N635" s="195"/>
    </row>
    <row r="636" spans="1:14" ht="18.75" thickBot="1">
      <c r="A636" s="139"/>
      <c r="B636" s="67">
        <v>352</v>
      </c>
      <c r="C636" s="66" t="s">
        <v>146</v>
      </c>
      <c r="D636" s="66"/>
      <c r="E636" s="66"/>
      <c r="F636" s="307" t="s">
        <v>35</v>
      </c>
      <c r="G636" s="67" t="s">
        <v>18</v>
      </c>
      <c r="H636" s="93">
        <v>7.9</v>
      </c>
      <c r="I636" s="213"/>
      <c r="J636" s="66" t="s">
        <v>611</v>
      </c>
      <c r="K636" s="93">
        <f t="shared" si="9"/>
        <v>0</v>
      </c>
      <c r="L636" s="66" t="s">
        <v>561</v>
      </c>
      <c r="M636" s="66" t="s">
        <v>147</v>
      </c>
      <c r="N636" s="195"/>
    </row>
    <row r="637" spans="1:14" ht="18.75" thickBot="1">
      <c r="A637" s="139"/>
      <c r="B637" s="67">
        <v>54</v>
      </c>
      <c r="C637" s="66" t="s">
        <v>905</v>
      </c>
      <c r="D637" s="66"/>
      <c r="E637" s="66"/>
      <c r="F637" s="307" t="s">
        <v>35</v>
      </c>
      <c r="G637" s="67" t="s">
        <v>18</v>
      </c>
      <c r="H637" s="93">
        <v>7.9</v>
      </c>
      <c r="I637" s="213"/>
      <c r="J637" s="66" t="s">
        <v>613</v>
      </c>
      <c r="K637" s="93">
        <f t="shared" si="9"/>
        <v>0</v>
      </c>
      <c r="L637" s="66" t="s">
        <v>906</v>
      </c>
      <c r="M637" s="66" t="s">
        <v>907</v>
      </c>
      <c r="N637" s="195"/>
    </row>
    <row r="638" spans="1:14" ht="18.75" thickBot="1">
      <c r="A638" s="139"/>
      <c r="B638" s="67">
        <v>259</v>
      </c>
      <c r="C638" s="66" t="s">
        <v>370</v>
      </c>
      <c r="D638" s="66"/>
      <c r="E638" s="66"/>
      <c r="F638" s="307" t="s">
        <v>35</v>
      </c>
      <c r="G638" s="67" t="s">
        <v>18</v>
      </c>
      <c r="H638" s="93">
        <v>7.9</v>
      </c>
      <c r="I638" s="213"/>
      <c r="J638" s="66" t="s">
        <v>614</v>
      </c>
      <c r="K638" s="93">
        <f t="shared" si="9"/>
        <v>0</v>
      </c>
      <c r="L638" s="66" t="s">
        <v>562</v>
      </c>
      <c r="M638" s="66" t="s">
        <v>145</v>
      </c>
      <c r="N638" s="195"/>
    </row>
    <row r="639" spans="1:14" ht="18.75" thickBot="1">
      <c r="A639" s="139"/>
      <c r="B639" s="67">
        <v>678</v>
      </c>
      <c r="C639" s="66" t="s">
        <v>375</v>
      </c>
      <c r="D639" s="66"/>
      <c r="E639" s="66"/>
      <c r="F639" s="307" t="s">
        <v>35</v>
      </c>
      <c r="G639" s="67" t="s">
        <v>18</v>
      </c>
      <c r="H639" s="93">
        <v>7.9</v>
      </c>
      <c r="I639" s="213"/>
      <c r="J639" s="66" t="s">
        <v>614</v>
      </c>
      <c r="K639" s="93">
        <f t="shared" si="9"/>
        <v>0</v>
      </c>
      <c r="L639" s="66" t="s">
        <v>563</v>
      </c>
      <c r="M639" s="66" t="s">
        <v>376</v>
      </c>
      <c r="N639" s="195"/>
    </row>
    <row r="640" spans="1:14" ht="18.75" thickBot="1">
      <c r="A640" s="139"/>
      <c r="B640" s="67">
        <v>415</v>
      </c>
      <c r="C640" s="66" t="s">
        <v>908</v>
      </c>
      <c r="D640" s="66"/>
      <c r="E640" s="66"/>
      <c r="F640" s="307" t="s">
        <v>35</v>
      </c>
      <c r="G640" s="67" t="s">
        <v>18</v>
      </c>
      <c r="H640" s="93">
        <v>7.9</v>
      </c>
      <c r="I640" s="213"/>
      <c r="J640" s="66" t="s">
        <v>611</v>
      </c>
      <c r="K640" s="93">
        <f t="shared" si="9"/>
        <v>0</v>
      </c>
      <c r="L640" s="66" t="s">
        <v>909</v>
      </c>
      <c r="M640" s="66" t="s">
        <v>910</v>
      </c>
      <c r="N640" s="195"/>
    </row>
    <row r="641" spans="1:14" ht="18.75" thickBot="1">
      <c r="A641" s="139"/>
      <c r="B641" s="67">
        <v>111</v>
      </c>
      <c r="C641" s="66" t="s">
        <v>368</v>
      </c>
      <c r="D641" s="66"/>
      <c r="E641" s="66"/>
      <c r="F641" s="307" t="s">
        <v>35</v>
      </c>
      <c r="G641" s="67" t="s">
        <v>18</v>
      </c>
      <c r="H641" s="93">
        <v>7.9</v>
      </c>
      <c r="I641" s="213"/>
      <c r="J641" s="66" t="s">
        <v>614</v>
      </c>
      <c r="K641" s="93">
        <f t="shared" si="9"/>
        <v>0</v>
      </c>
      <c r="L641" s="66" t="s">
        <v>564</v>
      </c>
      <c r="M641" s="66" t="s">
        <v>369</v>
      </c>
      <c r="N641" s="195"/>
    </row>
    <row r="642" spans="1:14" ht="18.75" thickBot="1">
      <c r="A642" s="139"/>
      <c r="B642" s="67">
        <v>810</v>
      </c>
      <c r="C642" s="66" t="s">
        <v>373</v>
      </c>
      <c r="D642" s="66"/>
      <c r="E642" s="66"/>
      <c r="F642" s="307" t="s">
        <v>35</v>
      </c>
      <c r="G642" s="67" t="s">
        <v>18</v>
      </c>
      <c r="H642" s="93">
        <v>7.9</v>
      </c>
      <c r="I642" s="213"/>
      <c r="J642" s="66" t="s">
        <v>613</v>
      </c>
      <c r="K642" s="93">
        <f t="shared" si="9"/>
        <v>0</v>
      </c>
      <c r="L642" s="66" t="s">
        <v>565</v>
      </c>
      <c r="M642" s="66" t="s">
        <v>148</v>
      </c>
      <c r="N642" s="195"/>
    </row>
    <row r="643" spans="1:14" ht="18.75" thickBot="1">
      <c r="A643" s="139"/>
      <c r="B643" s="67">
        <v>438</v>
      </c>
      <c r="C643" s="66" t="s">
        <v>374</v>
      </c>
      <c r="D643" s="66"/>
      <c r="E643" s="66"/>
      <c r="F643" s="307" t="s">
        <v>35</v>
      </c>
      <c r="G643" s="67" t="s">
        <v>18</v>
      </c>
      <c r="H643" s="93">
        <v>7.9</v>
      </c>
      <c r="I643" s="213"/>
      <c r="J643" s="66" t="s">
        <v>613</v>
      </c>
      <c r="K643" s="93">
        <f t="shared" si="9"/>
        <v>0</v>
      </c>
      <c r="L643" s="66" t="s">
        <v>566</v>
      </c>
      <c r="M643" s="66" t="s">
        <v>181</v>
      </c>
      <c r="N643" s="195"/>
    </row>
    <row r="644" spans="1:14" ht="18.75" thickBot="1">
      <c r="A644" s="139"/>
      <c r="B644" s="67">
        <v>46</v>
      </c>
      <c r="C644" s="66" t="s">
        <v>839</v>
      </c>
      <c r="D644" s="66"/>
      <c r="E644" s="66"/>
      <c r="F644" s="307"/>
      <c r="G644" s="67" t="s">
        <v>18</v>
      </c>
      <c r="H644" s="93">
        <v>6.5</v>
      </c>
      <c r="I644" s="213"/>
      <c r="J644" s="66" t="s">
        <v>611</v>
      </c>
      <c r="K644" s="93">
        <f t="shared" si="9"/>
        <v>0</v>
      </c>
      <c r="L644" s="66" t="s">
        <v>840</v>
      </c>
      <c r="M644" s="66" t="s">
        <v>841</v>
      </c>
      <c r="N644" s="195"/>
    </row>
    <row r="645" spans="1:14" ht="18.75" thickBot="1">
      <c r="A645" s="139"/>
      <c r="B645" s="67">
        <v>1075</v>
      </c>
      <c r="C645" s="66" t="s">
        <v>179</v>
      </c>
      <c r="D645" s="66"/>
      <c r="E645" s="66"/>
      <c r="F645" s="307"/>
      <c r="G645" s="67" t="s">
        <v>18</v>
      </c>
      <c r="H645" s="93">
        <v>7.4</v>
      </c>
      <c r="I645" s="213"/>
      <c r="J645" s="66" t="s">
        <v>614</v>
      </c>
      <c r="K645" s="93">
        <f t="shared" si="9"/>
        <v>0</v>
      </c>
      <c r="L645" s="66" t="s">
        <v>567</v>
      </c>
      <c r="M645" s="66" t="s">
        <v>180</v>
      </c>
      <c r="N645" s="196"/>
    </row>
    <row r="646" spans="1:14" ht="18.75" thickBot="1">
      <c r="A646" s="139"/>
      <c r="B646" s="67">
        <v>1185</v>
      </c>
      <c r="C646" s="66" t="s">
        <v>27</v>
      </c>
      <c r="D646" s="66"/>
      <c r="E646" s="66"/>
      <c r="F646" s="307"/>
      <c r="G646" s="67" t="s">
        <v>18</v>
      </c>
      <c r="H646" s="116">
        <v>6.1</v>
      </c>
      <c r="I646" s="207">
        <v>4.25</v>
      </c>
      <c r="J646" s="66" t="s">
        <v>613</v>
      </c>
      <c r="K646" s="93">
        <f t="shared" si="9"/>
        <v>0</v>
      </c>
      <c r="L646" s="66" t="s">
        <v>568</v>
      </c>
      <c r="M646" s="66" t="s">
        <v>81</v>
      </c>
      <c r="N646" s="195"/>
    </row>
    <row r="647" spans="1:14" ht="18.75" thickBot="1">
      <c r="A647" s="139"/>
      <c r="B647" s="67">
        <v>1639</v>
      </c>
      <c r="C647" s="304" t="s">
        <v>28</v>
      </c>
      <c r="D647" s="66"/>
      <c r="E647" s="66"/>
      <c r="F647" s="307"/>
      <c r="G647" s="67" t="s">
        <v>15</v>
      </c>
      <c r="H647" s="93">
        <v>8.1</v>
      </c>
      <c r="I647" s="213"/>
      <c r="J647" s="66" t="s">
        <v>613</v>
      </c>
      <c r="K647" s="93">
        <f t="shared" si="9"/>
        <v>0</v>
      </c>
      <c r="L647" s="66" t="s">
        <v>569</v>
      </c>
      <c r="M647" s="66" t="s">
        <v>83</v>
      </c>
      <c r="N647" s="195"/>
    </row>
    <row r="648" spans="1:14" ht="18.75" thickBot="1">
      <c r="A648" s="139"/>
      <c r="B648" s="67">
        <v>2443</v>
      </c>
      <c r="C648" s="304" t="s">
        <v>28</v>
      </c>
      <c r="D648" s="66"/>
      <c r="E648" s="66"/>
      <c r="F648" s="307"/>
      <c r="G648" s="67" t="s">
        <v>18</v>
      </c>
      <c r="H648" s="116">
        <v>6.1</v>
      </c>
      <c r="I648" s="207">
        <v>4.25</v>
      </c>
      <c r="J648" s="66" t="s">
        <v>613</v>
      </c>
      <c r="K648" s="93">
        <f t="shared" si="9"/>
        <v>0</v>
      </c>
      <c r="L648" s="66" t="s">
        <v>570</v>
      </c>
      <c r="M648" s="66" t="s">
        <v>82</v>
      </c>
      <c r="N648" s="195"/>
    </row>
    <row r="649" spans="1:14" ht="18.75" thickBot="1">
      <c r="A649" s="139"/>
      <c r="B649" s="67">
        <v>234</v>
      </c>
      <c r="C649" s="66" t="s">
        <v>141</v>
      </c>
      <c r="D649" s="66"/>
      <c r="E649" s="66"/>
      <c r="F649" s="307"/>
      <c r="G649" s="67" t="s">
        <v>18</v>
      </c>
      <c r="H649" s="93">
        <v>6.5</v>
      </c>
      <c r="I649" s="213"/>
      <c r="J649" s="66" t="s">
        <v>614</v>
      </c>
      <c r="K649" s="93">
        <f t="shared" si="9"/>
        <v>0</v>
      </c>
      <c r="L649" s="66" t="s">
        <v>571</v>
      </c>
      <c r="M649" s="66" t="s">
        <v>142</v>
      </c>
      <c r="N649" s="195"/>
    </row>
    <row r="650" spans="1:14" ht="18.75" thickBot="1">
      <c r="A650" s="139"/>
      <c r="B650" s="67">
        <v>373</v>
      </c>
      <c r="C650" s="66" t="s">
        <v>143</v>
      </c>
      <c r="D650" s="66"/>
      <c r="E650" s="66"/>
      <c r="F650" s="307"/>
      <c r="G650" s="67" t="s">
        <v>18</v>
      </c>
      <c r="H650" s="93">
        <v>6.5</v>
      </c>
      <c r="I650" s="213"/>
      <c r="J650" s="66" t="s">
        <v>611</v>
      </c>
      <c r="K650" s="93">
        <f t="shared" si="9"/>
        <v>0</v>
      </c>
      <c r="L650" s="66" t="s">
        <v>572</v>
      </c>
      <c r="M650" s="66" t="s">
        <v>144</v>
      </c>
      <c r="N650" s="195"/>
    </row>
    <row r="651" spans="1:14" ht="18.75" thickBot="1">
      <c r="A651" s="139"/>
      <c r="B651" s="67">
        <v>1355</v>
      </c>
      <c r="C651" s="66" t="s">
        <v>842</v>
      </c>
      <c r="D651" s="66"/>
      <c r="E651" s="66"/>
      <c r="F651" s="307"/>
      <c r="G651" s="67" t="s">
        <v>18</v>
      </c>
      <c r="H651" s="93">
        <v>7.4</v>
      </c>
      <c r="I651" s="213"/>
      <c r="J651" s="66" t="s">
        <v>610</v>
      </c>
      <c r="K651" s="93">
        <f t="shared" si="9"/>
        <v>0</v>
      </c>
      <c r="L651" s="66" t="s">
        <v>843</v>
      </c>
      <c r="M651" s="66" t="s">
        <v>844</v>
      </c>
      <c r="N651" s="195"/>
    </row>
    <row r="652" spans="1:14" ht="18.75" thickBot="1">
      <c r="A652" s="139"/>
      <c r="B652" s="67">
        <v>1238</v>
      </c>
      <c r="C652" s="66" t="s">
        <v>182</v>
      </c>
      <c r="D652" s="66"/>
      <c r="E652" s="66"/>
      <c r="F652" s="307"/>
      <c r="G652" s="67" t="s">
        <v>18</v>
      </c>
      <c r="H652" s="93">
        <v>7.4</v>
      </c>
      <c r="I652" s="213"/>
      <c r="J652" s="66" t="s">
        <v>610</v>
      </c>
      <c r="K652" s="93">
        <f t="shared" si="9"/>
        <v>0</v>
      </c>
      <c r="L652" s="66" t="s">
        <v>573</v>
      </c>
      <c r="M652" s="66" t="s">
        <v>149</v>
      </c>
      <c r="N652" s="195"/>
    </row>
    <row r="653" spans="1:14" ht="18.75" thickBot="1">
      <c r="A653" s="139"/>
      <c r="B653" s="67">
        <v>332</v>
      </c>
      <c r="C653" s="66" t="s">
        <v>1066</v>
      </c>
      <c r="D653" s="66"/>
      <c r="E653" s="66"/>
      <c r="F653" s="307"/>
      <c r="G653" s="67" t="s">
        <v>18</v>
      </c>
      <c r="H653" s="93">
        <v>7.4</v>
      </c>
      <c r="I653" s="213"/>
      <c r="J653" s="66" t="s">
        <v>613</v>
      </c>
      <c r="K653" s="93">
        <f t="shared" si="9"/>
        <v>0</v>
      </c>
      <c r="L653" s="66" t="s">
        <v>1067</v>
      </c>
      <c r="M653" s="66" t="s">
        <v>1068</v>
      </c>
      <c r="N653" s="195"/>
    </row>
    <row r="654" spans="1:14" ht="18.75" thickBot="1">
      <c r="A654" s="139"/>
      <c r="B654" s="67">
        <v>582</v>
      </c>
      <c r="C654" s="304" t="s">
        <v>845</v>
      </c>
      <c r="D654" s="66"/>
      <c r="E654" s="66"/>
      <c r="F654" s="307"/>
      <c r="G654" s="67" t="s">
        <v>18</v>
      </c>
      <c r="H654" s="93">
        <v>7.4</v>
      </c>
      <c r="I654" s="213"/>
      <c r="J654" s="66" t="s">
        <v>610</v>
      </c>
      <c r="K654" s="93">
        <f t="shared" si="9"/>
        <v>0</v>
      </c>
      <c r="L654" s="66" t="s">
        <v>846</v>
      </c>
      <c r="M654" s="66" t="s">
        <v>847</v>
      </c>
      <c r="N654" s="195"/>
    </row>
    <row r="655" spans="1:14" ht="18.75" thickBot="1">
      <c r="A655" s="139"/>
      <c r="B655" s="67">
        <v>214</v>
      </c>
      <c r="C655" s="66" t="s">
        <v>1930</v>
      </c>
      <c r="D655" s="66"/>
      <c r="E655" s="66"/>
      <c r="F655" s="307"/>
      <c r="G655" s="67" t="s">
        <v>15</v>
      </c>
      <c r="H655" s="93">
        <v>8.1</v>
      </c>
      <c r="I655" s="213"/>
      <c r="J655" s="66" t="s">
        <v>611</v>
      </c>
      <c r="K655" s="93">
        <f t="shared" si="9"/>
        <v>0</v>
      </c>
      <c r="L655" s="66" t="s">
        <v>1931</v>
      </c>
      <c r="M655" s="66" t="s">
        <v>1932</v>
      </c>
      <c r="N655" s="195"/>
    </row>
    <row r="656" spans="1:14" ht="18.75" thickBot="1">
      <c r="A656" s="139"/>
      <c r="B656" s="67">
        <v>744</v>
      </c>
      <c r="C656" s="66" t="s">
        <v>177</v>
      </c>
      <c r="D656" s="66"/>
      <c r="E656" s="66"/>
      <c r="F656" s="307"/>
      <c r="G656" s="67" t="s">
        <v>15</v>
      </c>
      <c r="H656" s="93">
        <v>8.1</v>
      </c>
      <c r="I656" s="213"/>
      <c r="J656" s="66" t="s">
        <v>613</v>
      </c>
      <c r="K656" s="93">
        <f t="shared" si="9"/>
        <v>0</v>
      </c>
      <c r="L656" s="66" t="s">
        <v>574</v>
      </c>
      <c r="M656" s="66" t="s">
        <v>178</v>
      </c>
      <c r="N656" s="196"/>
    </row>
    <row r="657" spans="1:151" ht="18.75" thickBot="1">
      <c r="A657" s="139"/>
      <c r="B657" s="67">
        <v>534</v>
      </c>
      <c r="C657" s="66" t="s">
        <v>1683</v>
      </c>
      <c r="D657" s="66"/>
      <c r="E657" s="66"/>
      <c r="F657" s="307"/>
      <c r="G657" s="67" t="s">
        <v>18</v>
      </c>
      <c r="H657" s="93">
        <v>6.7</v>
      </c>
      <c r="I657" s="213"/>
      <c r="J657" s="66" t="s">
        <v>612</v>
      </c>
      <c r="K657" s="93">
        <f t="shared" si="9"/>
        <v>0</v>
      </c>
      <c r="L657" s="66" t="s">
        <v>1684</v>
      </c>
      <c r="M657" s="66" t="s">
        <v>1685</v>
      </c>
      <c r="N657" s="195"/>
    </row>
    <row r="658" spans="1:151" ht="18.75" thickBot="1">
      <c r="A658" s="139"/>
      <c r="B658" s="67">
        <v>495</v>
      </c>
      <c r="C658" s="66" t="s">
        <v>1168</v>
      </c>
      <c r="D658" s="66"/>
      <c r="E658" s="66"/>
      <c r="F658" s="307"/>
      <c r="G658" s="67" t="s">
        <v>18</v>
      </c>
      <c r="H658" s="93">
        <v>6.7</v>
      </c>
      <c r="I658" s="213"/>
      <c r="J658" s="66" t="s">
        <v>611</v>
      </c>
      <c r="K658" s="93">
        <f t="shared" si="9"/>
        <v>0</v>
      </c>
      <c r="L658" s="66" t="s">
        <v>1169</v>
      </c>
      <c r="M658" s="66" t="s">
        <v>1170</v>
      </c>
      <c r="N658" s="195"/>
    </row>
    <row r="659" spans="1:151" ht="18.75" thickBot="1">
      <c r="A659" s="139"/>
      <c r="B659" s="67">
        <v>625</v>
      </c>
      <c r="C659" s="66" t="s">
        <v>1069</v>
      </c>
      <c r="D659" s="66"/>
      <c r="E659" s="66"/>
      <c r="F659" s="307"/>
      <c r="G659" s="67" t="s">
        <v>18</v>
      </c>
      <c r="H659" s="93">
        <v>6.7</v>
      </c>
      <c r="I659" s="213"/>
      <c r="J659" s="66" t="s">
        <v>610</v>
      </c>
      <c r="K659" s="93">
        <f t="shared" si="9"/>
        <v>0</v>
      </c>
      <c r="L659" s="66" t="s">
        <v>1070</v>
      </c>
      <c r="M659" s="66" t="s">
        <v>1071</v>
      </c>
      <c r="N659" s="195"/>
    </row>
    <row r="660" spans="1:151" ht="18.75" thickBot="1">
      <c r="A660" s="139"/>
      <c r="B660" s="67">
        <v>748</v>
      </c>
      <c r="C660" s="66" t="s">
        <v>150</v>
      </c>
      <c r="D660" s="66"/>
      <c r="E660" s="66"/>
      <c r="F660" s="307"/>
      <c r="G660" s="67" t="s">
        <v>18</v>
      </c>
      <c r="H660" s="93">
        <v>6.7</v>
      </c>
      <c r="I660" s="213"/>
      <c r="J660" s="66" t="s">
        <v>612</v>
      </c>
      <c r="K660" s="93">
        <f t="shared" si="9"/>
        <v>0</v>
      </c>
      <c r="L660" s="66" t="s">
        <v>575</v>
      </c>
      <c r="M660" s="66" t="s">
        <v>151</v>
      </c>
      <c r="N660" s="195"/>
    </row>
    <row r="661" spans="1:151" ht="18.75" thickBot="1">
      <c r="A661" s="139"/>
      <c r="B661" s="67">
        <v>150</v>
      </c>
      <c r="C661" s="66" t="s">
        <v>1686</v>
      </c>
      <c r="D661" s="66"/>
      <c r="E661" s="66"/>
      <c r="F661" s="307"/>
      <c r="G661" s="67" t="s">
        <v>15</v>
      </c>
      <c r="H661" s="93">
        <v>10.7</v>
      </c>
      <c r="I661" s="213"/>
      <c r="J661" s="66" t="s">
        <v>2211</v>
      </c>
      <c r="K661" s="93">
        <f t="shared" si="9"/>
        <v>0</v>
      </c>
      <c r="L661" s="66" t="s">
        <v>1687</v>
      </c>
      <c r="M661" s="66" t="s">
        <v>1688</v>
      </c>
      <c r="N661" s="195"/>
    </row>
    <row r="662" spans="1:151" ht="18.75" thickBot="1">
      <c r="A662" s="139"/>
      <c r="B662" s="67">
        <v>343</v>
      </c>
      <c r="C662" s="66" t="s">
        <v>1689</v>
      </c>
      <c r="D662" s="66"/>
      <c r="E662" s="66"/>
      <c r="F662" s="307"/>
      <c r="G662" s="67" t="s">
        <v>18</v>
      </c>
      <c r="H662" s="93">
        <v>6.1</v>
      </c>
      <c r="I662" s="213"/>
      <c r="J662" s="66" t="s">
        <v>611</v>
      </c>
      <c r="K662" s="93">
        <f t="shared" si="9"/>
        <v>0</v>
      </c>
      <c r="L662" s="66" t="s">
        <v>1690</v>
      </c>
      <c r="M662" s="66" t="s">
        <v>1691</v>
      </c>
      <c r="N662" s="195"/>
    </row>
    <row r="663" spans="1:151" ht="18.75" thickBot="1">
      <c r="A663" s="139"/>
      <c r="B663" s="67">
        <v>276</v>
      </c>
      <c r="C663" s="304" t="s">
        <v>1431</v>
      </c>
      <c r="D663" s="66"/>
      <c r="E663" s="66"/>
      <c r="F663" s="307"/>
      <c r="G663" s="67" t="s">
        <v>18</v>
      </c>
      <c r="H663" s="93">
        <v>5.9</v>
      </c>
      <c r="I663" s="213"/>
      <c r="J663" s="66" t="s">
        <v>614</v>
      </c>
      <c r="K663" s="93">
        <f t="shared" si="9"/>
        <v>0</v>
      </c>
      <c r="L663" s="66" t="s">
        <v>1432</v>
      </c>
      <c r="M663" s="66" t="s">
        <v>1433</v>
      </c>
      <c r="N663" s="195"/>
    </row>
    <row r="664" spans="1:151" s="126" customFormat="1" ht="18.75" thickBot="1">
      <c r="A664" s="139"/>
      <c r="B664" s="67">
        <v>67</v>
      </c>
      <c r="C664" s="66" t="s">
        <v>1281</v>
      </c>
      <c r="D664" s="66"/>
      <c r="E664" s="66"/>
      <c r="F664" s="307"/>
      <c r="G664" s="67" t="s">
        <v>18</v>
      </c>
      <c r="H664" s="93">
        <v>7.1</v>
      </c>
      <c r="I664" s="213"/>
      <c r="J664" s="66" t="s">
        <v>611</v>
      </c>
      <c r="K664" s="93">
        <f t="shared" si="9"/>
        <v>0</v>
      </c>
      <c r="L664" s="66" t="s">
        <v>1282</v>
      </c>
      <c r="M664" s="66" t="s">
        <v>1283</v>
      </c>
      <c r="N664" s="200"/>
    </row>
    <row r="665" spans="1:151" s="127" customFormat="1" ht="18" customHeight="1" thickBot="1">
      <c r="A665" s="139"/>
      <c r="B665" s="67">
        <v>165</v>
      </c>
      <c r="C665" s="66" t="s">
        <v>1692</v>
      </c>
      <c r="D665" s="66"/>
      <c r="E665" s="66"/>
      <c r="F665" s="307"/>
      <c r="G665" s="67" t="s">
        <v>15</v>
      </c>
      <c r="H665" s="93">
        <v>8.1999999999999993</v>
      </c>
      <c r="I665" s="213"/>
      <c r="J665" s="66" t="s">
        <v>614</v>
      </c>
      <c r="K665" s="93">
        <f t="shared" si="9"/>
        <v>0</v>
      </c>
      <c r="L665" s="66" t="s">
        <v>1693</v>
      </c>
      <c r="M665" s="66" t="s">
        <v>1694</v>
      </c>
      <c r="N665" s="201"/>
    </row>
    <row r="666" spans="1:151" s="126" customFormat="1" ht="18.75" thickBot="1">
      <c r="A666" s="139"/>
      <c r="B666" s="67">
        <v>88</v>
      </c>
      <c r="C666" s="66" t="s">
        <v>1476</v>
      </c>
      <c r="D666" s="66"/>
      <c r="E666" s="66"/>
      <c r="F666" s="307" t="s">
        <v>35</v>
      </c>
      <c r="G666" s="67" t="s">
        <v>18</v>
      </c>
      <c r="H666" s="93">
        <v>7.2</v>
      </c>
      <c r="I666" s="213" t="s">
        <v>1479</v>
      </c>
      <c r="J666" s="66" t="s">
        <v>2212</v>
      </c>
      <c r="K666" s="93">
        <f t="shared" si="9"/>
        <v>0</v>
      </c>
      <c r="L666" s="66" t="s">
        <v>1477</v>
      </c>
      <c r="M666" s="66" t="s">
        <v>1478</v>
      </c>
    </row>
    <row r="667" spans="1:151" ht="18.75" thickBot="1">
      <c r="A667" s="139"/>
      <c r="B667" s="67">
        <v>236</v>
      </c>
      <c r="C667" s="66" t="s">
        <v>1284</v>
      </c>
      <c r="D667" s="66"/>
      <c r="E667" s="66"/>
      <c r="F667" s="307" t="s">
        <v>35</v>
      </c>
      <c r="G667" s="67" t="s">
        <v>18</v>
      </c>
      <c r="H667" s="93">
        <v>7.2</v>
      </c>
      <c r="I667" s="213"/>
      <c r="J667" s="66" t="s">
        <v>614</v>
      </c>
      <c r="K667" s="93">
        <f t="shared" si="9"/>
        <v>0</v>
      </c>
      <c r="L667" s="66" t="s">
        <v>1285</v>
      </c>
      <c r="M667" s="66" t="s">
        <v>1286</v>
      </c>
    </row>
    <row r="668" spans="1:151" ht="18.75" thickBot="1">
      <c r="A668" s="139"/>
      <c r="B668" s="67">
        <v>204</v>
      </c>
      <c r="C668" s="66" t="s">
        <v>1695</v>
      </c>
      <c r="D668" s="66"/>
      <c r="E668" s="66"/>
      <c r="F668" s="307" t="s">
        <v>35</v>
      </c>
      <c r="G668" s="67" t="s">
        <v>18</v>
      </c>
      <c r="H668" s="93">
        <v>7.2</v>
      </c>
      <c r="I668" s="213"/>
      <c r="J668" s="66" t="s">
        <v>614</v>
      </c>
      <c r="K668" s="93">
        <f t="shared" si="9"/>
        <v>0</v>
      </c>
      <c r="L668" s="66" t="s">
        <v>1696</v>
      </c>
      <c r="M668" s="66" t="s">
        <v>1697</v>
      </c>
    </row>
    <row r="669" spans="1:151" ht="18.75" thickBot="1">
      <c r="A669" s="139"/>
      <c r="B669" s="67">
        <v>373</v>
      </c>
      <c r="C669" s="66" t="s">
        <v>1434</v>
      </c>
      <c r="D669" s="66"/>
      <c r="E669" s="66"/>
      <c r="F669" s="307" t="s">
        <v>35</v>
      </c>
      <c r="G669" s="67" t="s">
        <v>18</v>
      </c>
      <c r="H669" s="93">
        <v>7.2</v>
      </c>
      <c r="I669" s="213"/>
      <c r="J669" s="66" t="s">
        <v>614</v>
      </c>
      <c r="K669" s="93">
        <f t="shared" si="9"/>
        <v>0</v>
      </c>
      <c r="L669" s="66" t="s">
        <v>1435</v>
      </c>
      <c r="M669" s="66" t="s">
        <v>1436</v>
      </c>
    </row>
    <row r="670" spans="1:151" ht="18.75" thickBot="1">
      <c r="A670" s="139"/>
      <c r="B670" s="67">
        <v>280</v>
      </c>
      <c r="C670" s="66" t="s">
        <v>1698</v>
      </c>
      <c r="D670" s="66"/>
      <c r="E670" s="66"/>
      <c r="F670" s="307"/>
      <c r="G670" s="67" t="s">
        <v>15</v>
      </c>
      <c r="H670" s="93">
        <v>8.1</v>
      </c>
      <c r="I670" s="213"/>
      <c r="J670" s="66" t="s">
        <v>751</v>
      </c>
      <c r="K670" s="93">
        <f t="shared" si="9"/>
        <v>0</v>
      </c>
      <c r="L670" s="66" t="s">
        <v>1699</v>
      </c>
      <c r="M670" s="66" t="s">
        <v>1700</v>
      </c>
    </row>
    <row r="671" spans="1:151" s="128" customFormat="1" ht="18.75" thickBot="1">
      <c r="A671" s="139"/>
      <c r="B671" s="67">
        <v>646</v>
      </c>
      <c r="C671" s="66" t="s">
        <v>1701</v>
      </c>
      <c r="D671" s="66"/>
      <c r="E671" s="66"/>
      <c r="F671" s="307"/>
      <c r="G671" s="67" t="s">
        <v>15</v>
      </c>
      <c r="H671" s="93">
        <v>8.1</v>
      </c>
      <c r="I671" s="213"/>
      <c r="J671" s="66" t="s">
        <v>751</v>
      </c>
      <c r="K671" s="93">
        <f t="shared" si="9"/>
        <v>0</v>
      </c>
      <c r="L671" s="66" t="s">
        <v>1702</v>
      </c>
      <c r="M671" s="66" t="s">
        <v>1703</v>
      </c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</row>
    <row r="672" spans="1:151" ht="18.75" thickBot="1">
      <c r="A672" s="139"/>
      <c r="B672" s="67">
        <v>260</v>
      </c>
      <c r="C672" s="66" t="s">
        <v>2213</v>
      </c>
      <c r="D672" s="66"/>
      <c r="E672" s="66"/>
      <c r="F672" s="307"/>
      <c r="G672" s="67" t="s">
        <v>15</v>
      </c>
      <c r="H672" s="93">
        <v>7.9</v>
      </c>
      <c r="I672" s="213"/>
      <c r="J672" s="66" t="s">
        <v>751</v>
      </c>
      <c r="K672" s="93">
        <f t="shared" si="9"/>
        <v>0</v>
      </c>
      <c r="L672" s="66" t="s">
        <v>2214</v>
      </c>
      <c r="M672" s="66" t="s">
        <v>2215</v>
      </c>
    </row>
    <row r="673" spans="1:151" ht="18.75" thickBot="1">
      <c r="A673" s="139"/>
      <c r="B673" s="67">
        <v>63</v>
      </c>
      <c r="C673" s="66" t="s">
        <v>1933</v>
      </c>
      <c r="D673" s="66"/>
      <c r="E673" s="66"/>
      <c r="F673" s="307"/>
      <c r="G673" s="67" t="s">
        <v>15</v>
      </c>
      <c r="H673" s="93">
        <v>8.1</v>
      </c>
      <c r="I673" s="213"/>
      <c r="J673" s="66" t="s">
        <v>611</v>
      </c>
      <c r="K673" s="93">
        <f t="shared" si="9"/>
        <v>0</v>
      </c>
      <c r="L673" s="66" t="s">
        <v>1934</v>
      </c>
      <c r="M673" s="66" t="s">
        <v>1935</v>
      </c>
    </row>
    <row r="674" spans="1:151" ht="18.75" thickBot="1">
      <c r="A674" s="139"/>
      <c r="B674" s="67">
        <v>111</v>
      </c>
      <c r="C674" s="66" t="s">
        <v>2216</v>
      </c>
      <c r="D674" s="66"/>
      <c r="E674" s="66"/>
      <c r="F674" s="307"/>
      <c r="G674" s="67" t="s">
        <v>15</v>
      </c>
      <c r="H674" s="93">
        <v>8.1</v>
      </c>
      <c r="I674" s="213"/>
      <c r="J674" s="66" t="s">
        <v>614</v>
      </c>
      <c r="K674" s="93">
        <f t="shared" si="9"/>
        <v>0</v>
      </c>
      <c r="L674" s="66" t="s">
        <v>2217</v>
      </c>
      <c r="M674" s="66" t="s">
        <v>2218</v>
      </c>
    </row>
    <row r="675" spans="1:151" ht="18.75" thickBot="1">
      <c r="A675" s="139"/>
      <c r="B675" s="67">
        <v>865</v>
      </c>
      <c r="C675" s="66" t="s">
        <v>29</v>
      </c>
      <c r="D675" s="66"/>
      <c r="E675" s="66"/>
      <c r="F675" s="307"/>
      <c r="G675" s="67" t="s">
        <v>18</v>
      </c>
      <c r="H675" s="93">
        <v>6.1</v>
      </c>
      <c r="I675" s="213"/>
      <c r="J675" s="66" t="s">
        <v>611</v>
      </c>
      <c r="K675" s="93">
        <f t="shared" si="9"/>
        <v>0</v>
      </c>
      <c r="L675" s="66" t="s">
        <v>577</v>
      </c>
      <c r="M675" s="66" t="s">
        <v>84</v>
      </c>
    </row>
    <row r="676" spans="1:151" ht="18.75" thickBot="1">
      <c r="A676" s="139"/>
      <c r="B676" s="67">
        <v>1041</v>
      </c>
      <c r="C676" s="66" t="s">
        <v>29</v>
      </c>
      <c r="D676" s="66"/>
      <c r="E676" s="66"/>
      <c r="F676" s="307"/>
      <c r="G676" s="67" t="s">
        <v>15</v>
      </c>
      <c r="H676" s="93">
        <v>8.1</v>
      </c>
      <c r="I676" s="213"/>
      <c r="J676" s="66" t="s">
        <v>611</v>
      </c>
      <c r="K676" s="93">
        <f t="shared" si="9"/>
        <v>0</v>
      </c>
      <c r="L676" s="66" t="s">
        <v>576</v>
      </c>
      <c r="M676" s="66" t="s">
        <v>85</v>
      </c>
    </row>
    <row r="677" spans="1:151" ht="18.75" thickBot="1">
      <c r="A677" s="139"/>
      <c r="B677" s="67">
        <v>146</v>
      </c>
      <c r="C677" s="66" t="s">
        <v>1704</v>
      </c>
      <c r="D677" s="66"/>
      <c r="E677" s="66"/>
      <c r="F677" s="307"/>
      <c r="G677" s="67" t="s">
        <v>18</v>
      </c>
      <c r="H677" s="93">
        <v>7.2</v>
      </c>
      <c r="I677" s="213"/>
      <c r="J677" s="66" t="s">
        <v>614</v>
      </c>
      <c r="K677" s="93">
        <f t="shared" si="9"/>
        <v>0</v>
      </c>
      <c r="L677" s="66" t="s">
        <v>1705</v>
      </c>
      <c r="M677" s="66" t="s">
        <v>1706</v>
      </c>
    </row>
    <row r="678" spans="1:151" ht="18.75" thickBot="1">
      <c r="A678" s="139"/>
      <c r="B678" s="67">
        <v>72</v>
      </c>
      <c r="C678" s="66" t="s">
        <v>2219</v>
      </c>
      <c r="D678" s="66"/>
      <c r="E678" s="66"/>
      <c r="F678" s="307"/>
      <c r="G678" s="67" t="s">
        <v>18</v>
      </c>
      <c r="H678" s="93">
        <v>7.2</v>
      </c>
      <c r="I678" s="213"/>
      <c r="J678" s="66" t="s">
        <v>922</v>
      </c>
      <c r="K678" s="93">
        <f t="shared" si="9"/>
        <v>0</v>
      </c>
      <c r="L678" s="66" t="s">
        <v>2220</v>
      </c>
      <c r="M678" s="66" t="s">
        <v>2221</v>
      </c>
    </row>
    <row r="679" spans="1:151" ht="18.75" thickBot="1">
      <c r="A679" s="139"/>
      <c r="B679" s="67">
        <v>1109</v>
      </c>
      <c r="C679" s="66" t="s">
        <v>152</v>
      </c>
      <c r="D679" s="66"/>
      <c r="E679" s="66"/>
      <c r="F679" s="307"/>
      <c r="G679" s="67" t="s">
        <v>18</v>
      </c>
      <c r="H679" s="93">
        <v>6.1</v>
      </c>
      <c r="I679" s="213"/>
      <c r="J679" s="66" t="s">
        <v>1271</v>
      </c>
      <c r="K679" s="93">
        <f t="shared" si="9"/>
        <v>0</v>
      </c>
      <c r="L679" s="66" t="s">
        <v>578</v>
      </c>
      <c r="M679" s="66" t="s">
        <v>86</v>
      </c>
    </row>
    <row r="680" spans="1:151" ht="18.75" thickBot="1">
      <c r="A680" s="139"/>
      <c r="B680" s="67">
        <v>424</v>
      </c>
      <c r="C680" s="66" t="s">
        <v>1707</v>
      </c>
      <c r="D680" s="66"/>
      <c r="E680" s="66"/>
      <c r="F680" s="307"/>
      <c r="G680" s="67" t="s">
        <v>18</v>
      </c>
      <c r="H680" s="93">
        <v>7.2</v>
      </c>
      <c r="I680" s="213"/>
      <c r="J680" s="66" t="s">
        <v>614</v>
      </c>
      <c r="K680" s="93">
        <f t="shared" si="9"/>
        <v>0</v>
      </c>
      <c r="L680" s="66" t="s">
        <v>1708</v>
      </c>
      <c r="M680" s="66" t="s">
        <v>1709</v>
      </c>
    </row>
    <row r="681" spans="1:151" ht="18.75" thickBot="1">
      <c r="A681" s="139"/>
      <c r="B681" s="67">
        <v>135</v>
      </c>
      <c r="C681" s="66" t="s">
        <v>1710</v>
      </c>
      <c r="D681" s="66"/>
      <c r="E681" s="66"/>
      <c r="F681" s="307"/>
      <c r="G681" s="67" t="s">
        <v>18</v>
      </c>
      <c r="H681" s="93">
        <v>7.2</v>
      </c>
      <c r="I681" s="213"/>
      <c r="J681" s="66" t="s">
        <v>614</v>
      </c>
      <c r="K681" s="93">
        <f t="shared" si="9"/>
        <v>0</v>
      </c>
      <c r="L681" s="66" t="s">
        <v>1711</v>
      </c>
      <c r="M681" s="66" t="s">
        <v>1712</v>
      </c>
    </row>
    <row r="682" spans="1:151" ht="18.75" thickBot="1">
      <c r="A682" s="139"/>
      <c r="B682" s="67">
        <v>370</v>
      </c>
      <c r="C682" s="66" t="s">
        <v>1713</v>
      </c>
      <c r="D682" s="66"/>
      <c r="E682" s="66"/>
      <c r="F682" s="307"/>
      <c r="G682" s="67" t="s">
        <v>18</v>
      </c>
      <c r="H682" s="93">
        <v>7.2</v>
      </c>
      <c r="I682" s="213"/>
      <c r="J682" s="66" t="s">
        <v>614</v>
      </c>
      <c r="K682" s="93">
        <f t="shared" si="9"/>
        <v>0</v>
      </c>
      <c r="L682" s="66" t="s">
        <v>1714</v>
      </c>
      <c r="M682" s="66" t="s">
        <v>1715</v>
      </c>
    </row>
    <row r="683" spans="1:151" s="128" customFormat="1" ht="18.75" thickBot="1">
      <c r="A683" s="139"/>
      <c r="B683" s="67">
        <v>91</v>
      </c>
      <c r="C683" s="66" t="s">
        <v>1716</v>
      </c>
      <c r="D683" s="66"/>
      <c r="E683" s="66"/>
      <c r="F683" s="307"/>
      <c r="G683" s="67" t="s">
        <v>18</v>
      </c>
      <c r="H683" s="93">
        <v>7.2</v>
      </c>
      <c r="I683" s="213"/>
      <c r="J683" s="66" t="s">
        <v>614</v>
      </c>
      <c r="K683" s="93">
        <f t="shared" si="9"/>
        <v>0</v>
      </c>
      <c r="L683" s="66" t="s">
        <v>1717</v>
      </c>
      <c r="M683" s="66" t="s">
        <v>1718</v>
      </c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</row>
    <row r="684" spans="1:151" ht="18.75" thickBot="1">
      <c r="A684" s="139"/>
      <c r="B684" s="71"/>
      <c r="C684" s="72" t="s">
        <v>22</v>
      </c>
      <c r="D684" s="72"/>
      <c r="E684" s="72"/>
      <c r="F684" s="316"/>
      <c r="G684" s="71"/>
      <c r="H684" s="115"/>
      <c r="I684" s="208"/>
      <c r="J684" s="72"/>
      <c r="K684" s="93">
        <f t="shared" si="9"/>
        <v>0</v>
      </c>
      <c r="L684" s="196"/>
      <c r="M684" s="196"/>
    </row>
    <row r="685" spans="1:151" ht="18.75" thickBot="1">
      <c r="A685" s="139"/>
      <c r="B685" s="67">
        <v>130</v>
      </c>
      <c r="C685" s="66" t="s">
        <v>1936</v>
      </c>
      <c r="D685" s="66"/>
      <c r="E685" s="66"/>
      <c r="F685" s="307" t="s">
        <v>1937</v>
      </c>
      <c r="G685" s="67" t="s">
        <v>18</v>
      </c>
      <c r="H685" s="93">
        <v>8.1999999999999993</v>
      </c>
      <c r="I685" s="213"/>
      <c r="J685" s="66" t="s">
        <v>611</v>
      </c>
      <c r="K685" s="93">
        <f t="shared" si="9"/>
        <v>0</v>
      </c>
      <c r="L685" s="66" t="s">
        <v>1938</v>
      </c>
      <c r="M685" s="66" t="s">
        <v>1939</v>
      </c>
    </row>
    <row r="686" spans="1:151" ht="18.75" thickBot="1">
      <c r="A686" s="139"/>
      <c r="B686" s="67">
        <v>181</v>
      </c>
      <c r="C686" s="66" t="s">
        <v>21</v>
      </c>
      <c r="D686" s="66"/>
      <c r="E686" s="66"/>
      <c r="F686" s="307" t="s">
        <v>160</v>
      </c>
      <c r="G686" s="67" t="s">
        <v>18</v>
      </c>
      <c r="H686" s="93">
        <v>8.1999999999999993</v>
      </c>
      <c r="I686" s="213"/>
      <c r="J686" s="66" t="s">
        <v>611</v>
      </c>
      <c r="K686" s="93">
        <f t="shared" si="9"/>
        <v>0</v>
      </c>
      <c r="L686" s="66" t="s">
        <v>579</v>
      </c>
      <c r="M686" s="66" t="s">
        <v>87</v>
      </c>
    </row>
    <row r="687" spans="1:151" ht="18.75" thickBot="1">
      <c r="A687" s="139"/>
      <c r="B687" s="67">
        <v>510</v>
      </c>
      <c r="C687" s="66" t="s">
        <v>1940</v>
      </c>
      <c r="D687" s="66"/>
      <c r="E687" s="66"/>
      <c r="F687" s="307" t="s">
        <v>1941</v>
      </c>
      <c r="G687" s="67" t="s">
        <v>18</v>
      </c>
      <c r="H687" s="93">
        <v>8.1999999999999993</v>
      </c>
      <c r="I687" s="213"/>
      <c r="J687" s="66" t="s">
        <v>611</v>
      </c>
      <c r="K687" s="93">
        <f t="shared" si="9"/>
        <v>0</v>
      </c>
      <c r="L687" s="66" t="s">
        <v>1942</v>
      </c>
      <c r="M687" s="66" t="s">
        <v>1943</v>
      </c>
    </row>
    <row r="688" spans="1:151" ht="18.75" thickBot="1">
      <c r="A688" s="139"/>
      <c r="B688" s="67">
        <v>249</v>
      </c>
      <c r="C688" s="66" t="s">
        <v>377</v>
      </c>
      <c r="D688" s="66"/>
      <c r="E688" s="66"/>
      <c r="F688" s="307" t="s">
        <v>378</v>
      </c>
      <c r="G688" s="67" t="s">
        <v>18</v>
      </c>
      <c r="H688" s="93">
        <v>8.1999999999999993</v>
      </c>
      <c r="I688" s="213"/>
      <c r="J688" s="66" t="s">
        <v>610</v>
      </c>
      <c r="K688" s="93">
        <f t="shared" si="9"/>
        <v>0</v>
      </c>
      <c r="L688" s="66" t="s">
        <v>580</v>
      </c>
      <c r="M688" s="66" t="s">
        <v>379</v>
      </c>
    </row>
    <row r="689" spans="1:13" ht="18.75" thickBot="1">
      <c r="A689" s="139"/>
      <c r="B689" s="67">
        <v>1293</v>
      </c>
      <c r="C689" s="66" t="s">
        <v>380</v>
      </c>
      <c r="D689" s="66"/>
      <c r="E689" s="66"/>
      <c r="F689" s="307" t="s">
        <v>35</v>
      </c>
      <c r="G689" s="67" t="s">
        <v>18</v>
      </c>
      <c r="H689" s="93">
        <v>8.4</v>
      </c>
      <c r="I689" s="213"/>
      <c r="J689" s="66" t="s">
        <v>611</v>
      </c>
      <c r="K689" s="93">
        <f t="shared" si="9"/>
        <v>0</v>
      </c>
      <c r="L689" s="66" t="s">
        <v>581</v>
      </c>
      <c r="M689" s="66" t="s">
        <v>381</v>
      </c>
    </row>
    <row r="690" spans="1:13" ht="18.75" thickBot="1">
      <c r="A690" s="139"/>
      <c r="B690" s="67">
        <v>1777</v>
      </c>
      <c r="C690" s="66" t="s">
        <v>38</v>
      </c>
      <c r="D690" s="66"/>
      <c r="E690" s="66"/>
      <c r="F690" s="307" t="s">
        <v>382</v>
      </c>
      <c r="G690" s="67" t="s">
        <v>18</v>
      </c>
      <c r="H690" s="93">
        <v>8.1999999999999993</v>
      </c>
      <c r="I690" s="213"/>
      <c r="J690" s="66" t="s">
        <v>611</v>
      </c>
      <c r="K690" s="93">
        <f t="shared" si="9"/>
        <v>0</v>
      </c>
      <c r="L690" s="66" t="s">
        <v>582</v>
      </c>
      <c r="M690" s="66" t="s">
        <v>88</v>
      </c>
    </row>
    <row r="691" spans="1:13" ht="18.75" thickBot="1">
      <c r="A691" s="139"/>
      <c r="B691" s="67">
        <v>224</v>
      </c>
      <c r="C691" s="66" t="s">
        <v>153</v>
      </c>
      <c r="D691" s="66"/>
      <c r="E691" s="66"/>
      <c r="F691" s="307" t="s">
        <v>383</v>
      </c>
      <c r="G691" s="67" t="s">
        <v>18</v>
      </c>
      <c r="H691" s="93">
        <v>8.1999999999999993</v>
      </c>
      <c r="I691" s="213"/>
      <c r="J691" s="66" t="s">
        <v>611</v>
      </c>
      <c r="K691" s="93">
        <f t="shared" si="9"/>
        <v>0</v>
      </c>
      <c r="L691" s="66" t="s">
        <v>583</v>
      </c>
      <c r="M691" s="66" t="s">
        <v>154</v>
      </c>
    </row>
    <row r="692" spans="1:13" ht="18.75" thickBot="1">
      <c r="A692" s="139"/>
      <c r="B692" s="67">
        <v>583</v>
      </c>
      <c r="C692" s="66" t="s">
        <v>1287</v>
      </c>
      <c r="D692" s="66"/>
      <c r="E692" s="66"/>
      <c r="F692" s="307" t="s">
        <v>1288</v>
      </c>
      <c r="G692" s="67" t="s">
        <v>18</v>
      </c>
      <c r="H692" s="93">
        <v>8.1999999999999993</v>
      </c>
      <c r="I692" s="213"/>
      <c r="J692" s="66" t="s">
        <v>611</v>
      </c>
      <c r="K692" s="93">
        <f t="shared" si="9"/>
        <v>0</v>
      </c>
      <c r="L692" s="66" t="s">
        <v>1289</v>
      </c>
      <c r="M692" s="66" t="s">
        <v>1290</v>
      </c>
    </row>
    <row r="693" spans="1:13" ht="18.75" thickBot="1">
      <c r="A693" s="139"/>
      <c r="B693" s="67">
        <v>280</v>
      </c>
      <c r="C693" s="66" t="s">
        <v>1944</v>
      </c>
      <c r="D693" s="66"/>
      <c r="E693" s="66"/>
      <c r="F693" s="307" t="s">
        <v>1945</v>
      </c>
      <c r="G693" s="67" t="s">
        <v>18</v>
      </c>
      <c r="H693" s="93">
        <v>8.1999999999999993</v>
      </c>
      <c r="I693" s="213"/>
      <c r="J693" s="66" t="s">
        <v>611</v>
      </c>
      <c r="K693" s="93">
        <f t="shared" si="9"/>
        <v>0</v>
      </c>
      <c r="L693" s="66" t="s">
        <v>1946</v>
      </c>
      <c r="M693" s="66" t="s">
        <v>1947</v>
      </c>
    </row>
    <row r="694" spans="1:13" ht="18.75" thickBot="1">
      <c r="A694" s="139"/>
      <c r="B694" s="67">
        <v>1062</v>
      </c>
      <c r="C694" s="66" t="s">
        <v>1948</v>
      </c>
      <c r="D694" s="66"/>
      <c r="E694" s="66"/>
      <c r="F694" s="307" t="s">
        <v>1949</v>
      </c>
      <c r="G694" s="67" t="s">
        <v>18</v>
      </c>
      <c r="H694" s="93">
        <v>8.1999999999999993</v>
      </c>
      <c r="I694" s="213"/>
      <c r="J694" s="66" t="s">
        <v>610</v>
      </c>
      <c r="K694" s="93">
        <f t="shared" ref="K694:K753" si="10">A694*H694</f>
        <v>0</v>
      </c>
      <c r="L694" s="66" t="s">
        <v>1950</v>
      </c>
      <c r="M694" s="66" t="s">
        <v>1951</v>
      </c>
    </row>
    <row r="695" spans="1:13" ht="18.75" thickBot="1">
      <c r="A695" s="139"/>
      <c r="B695" s="67">
        <v>655</v>
      </c>
      <c r="C695" s="66" t="s">
        <v>155</v>
      </c>
      <c r="D695" s="66"/>
      <c r="E695" s="66"/>
      <c r="F695" s="307" t="s">
        <v>384</v>
      </c>
      <c r="G695" s="67" t="s">
        <v>18</v>
      </c>
      <c r="H695" s="93">
        <v>8.1999999999999993</v>
      </c>
      <c r="I695" s="213"/>
      <c r="J695" s="66" t="s">
        <v>610</v>
      </c>
      <c r="K695" s="93">
        <f t="shared" si="10"/>
        <v>0</v>
      </c>
      <c r="L695" s="66" t="s">
        <v>584</v>
      </c>
      <c r="M695" s="66" t="s">
        <v>156</v>
      </c>
    </row>
    <row r="696" spans="1:13" ht="18.75" thickBot="1">
      <c r="A696" s="139"/>
      <c r="B696" s="71"/>
      <c r="C696" s="72" t="s">
        <v>20</v>
      </c>
      <c r="D696" s="72"/>
      <c r="E696" s="72"/>
      <c r="F696" s="316"/>
      <c r="G696" s="71"/>
      <c r="H696" s="115"/>
      <c r="I696" s="208"/>
      <c r="J696" s="72"/>
      <c r="K696" s="93">
        <f t="shared" si="10"/>
        <v>0</v>
      </c>
      <c r="L696" s="196"/>
      <c r="M696" s="196"/>
    </row>
    <row r="697" spans="1:13" ht="18.75" thickBot="1">
      <c r="A697" s="139"/>
      <c r="B697" s="67">
        <v>112</v>
      </c>
      <c r="C697" s="66" t="s">
        <v>385</v>
      </c>
      <c r="D697" s="66"/>
      <c r="E697" s="66"/>
      <c r="F697" s="307"/>
      <c r="G697" s="67" t="s">
        <v>18</v>
      </c>
      <c r="H697" s="93">
        <v>7.9</v>
      </c>
      <c r="I697" s="213"/>
      <c r="J697" s="66" t="s">
        <v>611</v>
      </c>
      <c r="K697" s="93">
        <f t="shared" si="10"/>
        <v>0</v>
      </c>
      <c r="L697" s="66" t="s">
        <v>585</v>
      </c>
      <c r="M697" s="66" t="s">
        <v>386</v>
      </c>
    </row>
    <row r="698" spans="1:13" ht="18.75" thickBot="1">
      <c r="A698" s="139"/>
      <c r="B698" s="67">
        <v>315</v>
      </c>
      <c r="C698" s="66" t="s">
        <v>387</v>
      </c>
      <c r="D698" s="66"/>
      <c r="E698" s="66"/>
      <c r="F698" s="307"/>
      <c r="G698" s="67" t="s">
        <v>18</v>
      </c>
      <c r="H698" s="93">
        <v>7.9</v>
      </c>
      <c r="I698" s="213"/>
      <c r="J698" s="66" t="s">
        <v>611</v>
      </c>
      <c r="K698" s="93">
        <f t="shared" si="10"/>
        <v>0</v>
      </c>
      <c r="L698" s="66" t="s">
        <v>586</v>
      </c>
      <c r="M698" s="66" t="s">
        <v>388</v>
      </c>
    </row>
    <row r="699" spans="1:13" ht="18.75" thickBot="1">
      <c r="A699" s="139"/>
      <c r="B699" s="67">
        <v>760</v>
      </c>
      <c r="C699" s="66" t="s">
        <v>2222</v>
      </c>
      <c r="D699" s="66"/>
      <c r="E699" s="66"/>
      <c r="F699" s="307"/>
      <c r="G699" s="67" t="s">
        <v>16</v>
      </c>
      <c r="H699" s="93">
        <v>15</v>
      </c>
      <c r="I699" s="213"/>
      <c r="J699" s="66" t="s">
        <v>2223</v>
      </c>
      <c r="K699" s="93">
        <f t="shared" si="10"/>
        <v>0</v>
      </c>
      <c r="L699" s="66" t="s">
        <v>2224</v>
      </c>
      <c r="M699" s="66" t="s">
        <v>2225</v>
      </c>
    </row>
    <row r="700" spans="1:13" ht="18.75" thickBot="1">
      <c r="A700" s="139"/>
      <c r="B700" s="67">
        <v>693</v>
      </c>
      <c r="C700" s="304" t="s">
        <v>1072</v>
      </c>
      <c r="D700" s="66"/>
      <c r="E700" s="66"/>
      <c r="F700" s="307"/>
      <c r="G700" s="67" t="s">
        <v>16</v>
      </c>
      <c r="H700" s="93">
        <v>15</v>
      </c>
      <c r="I700" s="213"/>
      <c r="J700" s="66" t="s">
        <v>2226</v>
      </c>
      <c r="K700" s="93">
        <f t="shared" si="10"/>
        <v>0</v>
      </c>
      <c r="L700" s="66" t="s">
        <v>1291</v>
      </c>
      <c r="M700" s="66" t="s">
        <v>1292</v>
      </c>
    </row>
    <row r="701" spans="1:13" ht="18.75" thickBot="1">
      <c r="A701" s="139"/>
      <c r="B701" s="67">
        <v>189</v>
      </c>
      <c r="C701" s="66" t="s">
        <v>1293</v>
      </c>
      <c r="D701" s="66"/>
      <c r="E701" s="66"/>
      <c r="F701" s="307"/>
      <c r="G701" s="67" t="s">
        <v>15</v>
      </c>
      <c r="H701" s="93">
        <v>10.9</v>
      </c>
      <c r="I701" s="213"/>
      <c r="J701" s="66" t="s">
        <v>1438</v>
      </c>
      <c r="K701" s="93">
        <f t="shared" si="10"/>
        <v>0</v>
      </c>
      <c r="L701" s="66" t="s">
        <v>1294</v>
      </c>
      <c r="M701" s="66" t="s">
        <v>1295</v>
      </c>
    </row>
    <row r="702" spans="1:13" ht="18.75" thickBot="1">
      <c r="A702" s="139"/>
      <c r="B702" s="67">
        <v>944</v>
      </c>
      <c r="C702" s="66" t="s">
        <v>1293</v>
      </c>
      <c r="D702" s="66"/>
      <c r="E702" s="66"/>
      <c r="F702" s="307"/>
      <c r="G702" s="67" t="s">
        <v>16</v>
      </c>
      <c r="H702" s="93">
        <v>15</v>
      </c>
      <c r="I702" s="213"/>
      <c r="J702" s="66" t="s">
        <v>2227</v>
      </c>
      <c r="K702" s="93">
        <f t="shared" si="10"/>
        <v>0</v>
      </c>
      <c r="L702" s="66" t="s">
        <v>2228</v>
      </c>
      <c r="M702" s="66" t="s">
        <v>1987</v>
      </c>
    </row>
    <row r="703" spans="1:13" ht="18.75" thickBot="1">
      <c r="A703" s="139"/>
      <c r="B703" s="67">
        <v>339</v>
      </c>
      <c r="C703" s="66" t="s">
        <v>391</v>
      </c>
      <c r="D703" s="66"/>
      <c r="E703" s="66"/>
      <c r="F703" s="307"/>
      <c r="G703" s="67" t="s">
        <v>18</v>
      </c>
      <c r="H703" s="93">
        <v>8.1</v>
      </c>
      <c r="I703" s="213"/>
      <c r="J703" s="66" t="s">
        <v>611</v>
      </c>
      <c r="K703" s="93">
        <f t="shared" si="10"/>
        <v>0</v>
      </c>
      <c r="L703" s="66" t="s">
        <v>587</v>
      </c>
      <c r="M703" s="66" t="s">
        <v>392</v>
      </c>
    </row>
    <row r="704" spans="1:13" ht="18.75" thickBot="1">
      <c r="A704" s="139"/>
      <c r="B704" s="67">
        <v>476</v>
      </c>
      <c r="C704" s="66" t="s">
        <v>2229</v>
      </c>
      <c r="D704" s="66"/>
      <c r="E704" s="66"/>
      <c r="F704" s="307"/>
      <c r="G704" s="67" t="s">
        <v>18</v>
      </c>
      <c r="H704" s="93">
        <v>8.1</v>
      </c>
      <c r="I704" s="213"/>
      <c r="J704" s="66" t="s">
        <v>611</v>
      </c>
      <c r="K704" s="93">
        <f t="shared" si="10"/>
        <v>0</v>
      </c>
      <c r="L704" s="66" t="s">
        <v>2230</v>
      </c>
      <c r="M704" s="66" t="s">
        <v>1973</v>
      </c>
    </row>
    <row r="705" spans="1:13" ht="18.75" thickBot="1">
      <c r="A705" s="139"/>
      <c r="B705" s="67">
        <v>714</v>
      </c>
      <c r="C705" s="66" t="s">
        <v>389</v>
      </c>
      <c r="D705" s="66"/>
      <c r="E705" s="66"/>
      <c r="F705" s="307"/>
      <c r="G705" s="67" t="s">
        <v>18</v>
      </c>
      <c r="H705" s="93">
        <v>8.1</v>
      </c>
      <c r="I705" s="213"/>
      <c r="J705" s="66" t="s">
        <v>610</v>
      </c>
      <c r="K705" s="93">
        <f t="shared" si="10"/>
        <v>0</v>
      </c>
      <c r="L705" s="66" t="s">
        <v>588</v>
      </c>
      <c r="M705" s="66" t="s">
        <v>390</v>
      </c>
    </row>
    <row r="706" spans="1:13" ht="18.75" thickBot="1">
      <c r="A706" s="139"/>
      <c r="B706" s="67">
        <v>1510</v>
      </c>
      <c r="C706" s="66" t="s">
        <v>1296</v>
      </c>
      <c r="D706" s="66"/>
      <c r="E706" s="66"/>
      <c r="F706" s="307"/>
      <c r="G706" s="67" t="s">
        <v>18</v>
      </c>
      <c r="H706" s="93">
        <v>8.1</v>
      </c>
      <c r="I706" s="213"/>
      <c r="J706" s="66" t="s">
        <v>611</v>
      </c>
      <c r="K706" s="93">
        <f t="shared" si="10"/>
        <v>0</v>
      </c>
      <c r="L706" s="66" t="s">
        <v>1297</v>
      </c>
      <c r="M706" s="66" t="s">
        <v>1298</v>
      </c>
    </row>
    <row r="707" spans="1:13" ht="18.75" thickBot="1">
      <c r="A707" s="139"/>
      <c r="B707" s="67">
        <v>509</v>
      </c>
      <c r="C707" s="66" t="s">
        <v>30</v>
      </c>
      <c r="D707" s="66"/>
      <c r="E707" s="66"/>
      <c r="F707" s="307"/>
      <c r="G707" s="67" t="s">
        <v>15</v>
      </c>
      <c r="H707" s="93">
        <v>10.199999999999999</v>
      </c>
      <c r="I707" s="213"/>
      <c r="J707" s="66" t="s">
        <v>611</v>
      </c>
      <c r="K707" s="93">
        <f t="shared" si="10"/>
        <v>0</v>
      </c>
      <c r="L707" s="66" t="s">
        <v>589</v>
      </c>
      <c r="M707" s="66" t="s">
        <v>89</v>
      </c>
    </row>
    <row r="708" spans="1:13" ht="18.75" thickBot="1">
      <c r="A708" s="139"/>
      <c r="B708" s="67">
        <v>500</v>
      </c>
      <c r="C708" s="66" t="s">
        <v>30</v>
      </c>
      <c r="D708" s="66"/>
      <c r="E708" s="66"/>
      <c r="F708" s="307"/>
      <c r="G708" s="67" t="s">
        <v>18</v>
      </c>
      <c r="H708" s="93">
        <v>8.1</v>
      </c>
      <c r="I708" s="213"/>
      <c r="J708" s="66" t="s">
        <v>611</v>
      </c>
      <c r="K708" s="93">
        <f t="shared" si="10"/>
        <v>0</v>
      </c>
      <c r="L708" s="66" t="s">
        <v>2231</v>
      </c>
      <c r="M708" s="66" t="s">
        <v>2232</v>
      </c>
    </row>
    <row r="709" spans="1:13" ht="18.75" thickBot="1">
      <c r="A709" s="139"/>
      <c r="B709" s="67">
        <v>708</v>
      </c>
      <c r="C709" s="66" t="s">
        <v>2233</v>
      </c>
      <c r="D709" s="66"/>
      <c r="E709" s="66"/>
      <c r="F709" s="307"/>
      <c r="G709" s="67" t="s">
        <v>18</v>
      </c>
      <c r="H709" s="93">
        <v>7.9</v>
      </c>
      <c r="I709" s="213"/>
      <c r="J709" s="66" t="s">
        <v>611</v>
      </c>
      <c r="K709" s="93">
        <f t="shared" si="10"/>
        <v>0</v>
      </c>
      <c r="L709" s="66" t="s">
        <v>2234</v>
      </c>
      <c r="M709" s="66" t="s">
        <v>2235</v>
      </c>
    </row>
    <row r="710" spans="1:13" ht="18.75" thickBot="1">
      <c r="A710" s="139"/>
      <c r="B710" s="67">
        <v>1618</v>
      </c>
      <c r="C710" s="66" t="s">
        <v>2236</v>
      </c>
      <c r="D710" s="66"/>
      <c r="E710" s="66"/>
      <c r="F710" s="307"/>
      <c r="G710" s="67" t="s">
        <v>18</v>
      </c>
      <c r="H710" s="93">
        <v>11.6</v>
      </c>
      <c r="I710" s="213"/>
      <c r="J710" s="66" t="s">
        <v>2237</v>
      </c>
      <c r="K710" s="93">
        <f t="shared" si="10"/>
        <v>0</v>
      </c>
      <c r="L710" s="66" t="s">
        <v>2238</v>
      </c>
      <c r="M710" s="66" t="s">
        <v>2239</v>
      </c>
    </row>
    <row r="711" spans="1:13" ht="18.75" thickBot="1">
      <c r="A711" s="139"/>
      <c r="B711" s="67">
        <v>5049</v>
      </c>
      <c r="C711" s="66" t="s">
        <v>90</v>
      </c>
      <c r="D711" s="66"/>
      <c r="E711" s="66"/>
      <c r="F711" s="307"/>
      <c r="G711" s="67" t="s">
        <v>18</v>
      </c>
      <c r="H711" s="93">
        <v>11.6</v>
      </c>
      <c r="I711" s="213"/>
      <c r="J711" s="66" t="s">
        <v>611</v>
      </c>
      <c r="K711" s="93">
        <f t="shared" si="10"/>
        <v>0</v>
      </c>
      <c r="L711" s="66" t="s">
        <v>590</v>
      </c>
      <c r="M711" s="66" t="s">
        <v>91</v>
      </c>
    </row>
    <row r="712" spans="1:13" ht="18.75" thickBot="1">
      <c r="A712" s="139"/>
      <c r="B712" s="67">
        <v>303</v>
      </c>
      <c r="C712" s="304" t="s">
        <v>1983</v>
      </c>
      <c r="D712" s="66"/>
      <c r="E712" s="66"/>
      <c r="F712" s="307"/>
      <c r="G712" s="67" t="s">
        <v>16</v>
      </c>
      <c r="H712" s="93">
        <v>15</v>
      </c>
      <c r="I712" s="213"/>
      <c r="J712" s="66" t="s">
        <v>2240</v>
      </c>
      <c r="K712" s="93">
        <f t="shared" si="10"/>
        <v>0</v>
      </c>
      <c r="L712" s="66" t="s">
        <v>2241</v>
      </c>
      <c r="M712" s="66" t="s">
        <v>1984</v>
      </c>
    </row>
    <row r="713" spans="1:13" ht="18.75" thickBot="1">
      <c r="A713" s="139"/>
      <c r="B713" s="67">
        <v>553</v>
      </c>
      <c r="C713" s="304" t="s">
        <v>1985</v>
      </c>
      <c r="D713" s="66"/>
      <c r="E713" s="66"/>
      <c r="F713" s="307"/>
      <c r="G713" s="67" t="s">
        <v>16</v>
      </c>
      <c r="H713" s="93">
        <v>15</v>
      </c>
      <c r="I713" s="213"/>
      <c r="J713" s="66" t="s">
        <v>1977</v>
      </c>
      <c r="K713" s="93">
        <f t="shared" si="10"/>
        <v>0</v>
      </c>
      <c r="L713" s="66" t="s">
        <v>2242</v>
      </c>
      <c r="M713" s="66" t="s">
        <v>1986</v>
      </c>
    </row>
    <row r="714" spans="1:13" ht="18.75" thickBot="1">
      <c r="A714" s="139"/>
      <c r="B714" s="67">
        <v>458</v>
      </c>
      <c r="C714" s="304" t="s">
        <v>2243</v>
      </c>
      <c r="D714" s="66"/>
      <c r="E714" s="66"/>
      <c r="F714" s="307"/>
      <c r="G714" s="67" t="s">
        <v>15</v>
      </c>
      <c r="H714" s="93">
        <v>10.9</v>
      </c>
      <c r="I714" s="213"/>
      <c r="J714" s="66" t="s">
        <v>1974</v>
      </c>
      <c r="K714" s="93">
        <f t="shared" si="10"/>
        <v>0</v>
      </c>
      <c r="L714" s="66" t="s">
        <v>2244</v>
      </c>
      <c r="M714" s="66" t="s">
        <v>1975</v>
      </c>
    </row>
    <row r="715" spans="1:13" ht="18.75" thickBot="1">
      <c r="A715" s="139"/>
      <c r="B715" s="67">
        <v>511</v>
      </c>
      <c r="C715" s="304" t="s">
        <v>2243</v>
      </c>
      <c r="D715" s="66"/>
      <c r="E715" s="66"/>
      <c r="F715" s="307"/>
      <c r="G715" s="67" t="s">
        <v>16</v>
      </c>
      <c r="H715" s="93">
        <v>15</v>
      </c>
      <c r="I715" s="213"/>
      <c r="J715" s="66" t="s">
        <v>1974</v>
      </c>
      <c r="K715" s="93">
        <f t="shared" si="10"/>
        <v>0</v>
      </c>
      <c r="L715" s="66" t="s">
        <v>2245</v>
      </c>
      <c r="M715" s="66" t="s">
        <v>1982</v>
      </c>
    </row>
    <row r="716" spans="1:13" ht="18.75" thickBot="1">
      <c r="A716" s="139"/>
      <c r="B716" s="67">
        <v>1178</v>
      </c>
      <c r="C716" s="66" t="s">
        <v>157</v>
      </c>
      <c r="D716" s="66"/>
      <c r="E716" s="66"/>
      <c r="F716" s="307"/>
      <c r="G716" s="67" t="s">
        <v>16</v>
      </c>
      <c r="H716" s="93">
        <v>15</v>
      </c>
      <c r="I716" s="213"/>
      <c r="J716" s="66" t="s">
        <v>1952</v>
      </c>
      <c r="K716" s="93">
        <f t="shared" si="10"/>
        <v>0</v>
      </c>
      <c r="L716" s="66" t="s">
        <v>591</v>
      </c>
      <c r="M716" s="66" t="s">
        <v>92</v>
      </c>
    </row>
    <row r="717" spans="1:13" ht="18.75" thickBot="1">
      <c r="A717" s="139"/>
      <c r="B717" s="67">
        <v>465</v>
      </c>
      <c r="C717" s="66" t="s">
        <v>2246</v>
      </c>
      <c r="D717" s="66"/>
      <c r="E717" s="66"/>
      <c r="F717" s="307"/>
      <c r="G717" s="67" t="s">
        <v>15</v>
      </c>
      <c r="H717" s="93">
        <v>10.9</v>
      </c>
      <c r="I717" s="213"/>
      <c r="J717" s="66" t="s">
        <v>2247</v>
      </c>
      <c r="K717" s="93">
        <f t="shared" si="10"/>
        <v>0</v>
      </c>
      <c r="L717" s="66" t="s">
        <v>2248</v>
      </c>
      <c r="M717" s="66" t="s">
        <v>2249</v>
      </c>
    </row>
    <row r="718" spans="1:13" ht="18.75" thickBot="1">
      <c r="A718" s="139"/>
      <c r="B718" s="67">
        <v>113</v>
      </c>
      <c r="C718" s="66" t="s">
        <v>2250</v>
      </c>
      <c r="D718" s="66"/>
      <c r="E718" s="66"/>
      <c r="F718" s="307"/>
      <c r="G718" s="67" t="s">
        <v>16</v>
      </c>
      <c r="H718" s="93">
        <v>15</v>
      </c>
      <c r="I718" s="213"/>
      <c r="J718" s="66" t="s">
        <v>1988</v>
      </c>
      <c r="K718" s="93">
        <f t="shared" si="10"/>
        <v>0</v>
      </c>
      <c r="L718" s="66" t="s">
        <v>2251</v>
      </c>
      <c r="M718" s="66" t="s">
        <v>1980</v>
      </c>
    </row>
    <row r="719" spans="1:13" ht="18.75" thickBot="1">
      <c r="A719" s="139"/>
      <c r="B719" s="67">
        <v>533</v>
      </c>
      <c r="C719" s="66" t="s">
        <v>2252</v>
      </c>
      <c r="D719" s="66"/>
      <c r="E719" s="66"/>
      <c r="F719" s="307"/>
      <c r="G719" s="67" t="s">
        <v>16</v>
      </c>
      <c r="H719" s="93">
        <v>15</v>
      </c>
      <c r="I719" s="213" t="s">
        <v>1479</v>
      </c>
      <c r="J719" s="66" t="s">
        <v>1974</v>
      </c>
      <c r="K719" s="93">
        <f t="shared" si="10"/>
        <v>0</v>
      </c>
      <c r="L719" s="66" t="s">
        <v>2253</v>
      </c>
      <c r="M719" s="66" t="s">
        <v>2254</v>
      </c>
    </row>
    <row r="720" spans="1:13" ht="18.75" thickBot="1">
      <c r="A720" s="139"/>
      <c r="B720" s="67">
        <v>462</v>
      </c>
      <c r="C720" s="304" t="s">
        <v>2255</v>
      </c>
      <c r="D720" s="66"/>
      <c r="E720" s="66"/>
      <c r="F720" s="307"/>
      <c r="G720" s="67" t="s">
        <v>16</v>
      </c>
      <c r="H720" s="93">
        <v>15</v>
      </c>
      <c r="I720" s="213"/>
      <c r="J720" s="66" t="s">
        <v>1974</v>
      </c>
      <c r="K720" s="93">
        <f t="shared" si="10"/>
        <v>0</v>
      </c>
      <c r="L720" s="66" t="s">
        <v>2256</v>
      </c>
      <c r="M720" s="66" t="s">
        <v>2257</v>
      </c>
    </row>
    <row r="721" spans="1:13" ht="18.75" thickBot="1">
      <c r="A721" s="139"/>
      <c r="B721" s="67">
        <v>505</v>
      </c>
      <c r="C721" s="66" t="s">
        <v>1953</v>
      </c>
      <c r="D721" s="66"/>
      <c r="E721" s="66"/>
      <c r="F721" s="307"/>
      <c r="G721" s="67" t="s">
        <v>15</v>
      </c>
      <c r="H721" s="93">
        <v>10.9</v>
      </c>
      <c r="I721" s="213"/>
      <c r="J721" s="66" t="s">
        <v>1974</v>
      </c>
      <c r="K721" s="93">
        <f t="shared" si="10"/>
        <v>0</v>
      </c>
      <c r="L721" s="66" t="s">
        <v>2258</v>
      </c>
      <c r="M721" s="66" t="s">
        <v>1954</v>
      </c>
    </row>
    <row r="722" spans="1:13" ht="18.75" thickBot="1">
      <c r="A722" s="139"/>
      <c r="B722" s="67">
        <v>286</v>
      </c>
      <c r="C722" s="304" t="s">
        <v>1953</v>
      </c>
      <c r="D722" s="66"/>
      <c r="E722" s="66"/>
      <c r="F722" s="307"/>
      <c r="G722" s="67" t="s">
        <v>16</v>
      </c>
      <c r="H722" s="93">
        <v>15</v>
      </c>
      <c r="I722" s="213"/>
      <c r="J722" s="66" t="s">
        <v>1974</v>
      </c>
      <c r="K722" s="93">
        <f t="shared" si="10"/>
        <v>0</v>
      </c>
      <c r="L722" s="66" t="s">
        <v>2259</v>
      </c>
      <c r="M722" s="66" t="s">
        <v>1979</v>
      </c>
    </row>
    <row r="723" spans="1:13" ht="18.75" thickBot="1">
      <c r="A723" s="139"/>
      <c r="B723" s="67">
        <v>515</v>
      </c>
      <c r="C723" s="66" t="s">
        <v>32</v>
      </c>
      <c r="D723" s="66"/>
      <c r="E723" s="66"/>
      <c r="F723" s="307"/>
      <c r="G723" s="67" t="s">
        <v>16</v>
      </c>
      <c r="H723" s="93">
        <v>15</v>
      </c>
      <c r="I723" s="213"/>
      <c r="J723" s="66" t="s">
        <v>1981</v>
      </c>
      <c r="K723" s="93">
        <f t="shared" si="10"/>
        <v>0</v>
      </c>
      <c r="L723" s="66" t="s">
        <v>2260</v>
      </c>
      <c r="M723" s="66" t="s">
        <v>2261</v>
      </c>
    </row>
    <row r="724" spans="1:13" ht="18.75" thickBot="1">
      <c r="A724" s="139"/>
      <c r="B724" s="67">
        <v>476</v>
      </c>
      <c r="C724" s="66" t="s">
        <v>32</v>
      </c>
      <c r="D724" s="66"/>
      <c r="E724" s="66"/>
      <c r="F724" s="307"/>
      <c r="G724" s="67" t="s">
        <v>15</v>
      </c>
      <c r="H724" s="93">
        <v>10.9</v>
      </c>
      <c r="I724" s="213"/>
      <c r="J724" s="66" t="s">
        <v>2247</v>
      </c>
      <c r="K724" s="93">
        <f t="shared" si="10"/>
        <v>0</v>
      </c>
      <c r="L724" s="66" t="s">
        <v>592</v>
      </c>
      <c r="M724" s="66" t="s">
        <v>93</v>
      </c>
    </row>
    <row r="725" spans="1:13" ht="18.75" thickBot="1">
      <c r="A725" s="139"/>
      <c r="B725" s="67">
        <v>2383</v>
      </c>
      <c r="C725" s="304" t="s">
        <v>1976</v>
      </c>
      <c r="D725" s="66"/>
      <c r="E725" s="66"/>
      <c r="F725" s="307"/>
      <c r="G725" s="67" t="s">
        <v>16</v>
      </c>
      <c r="H725" s="93">
        <v>15</v>
      </c>
      <c r="I725" s="213"/>
      <c r="J725" s="66" t="s">
        <v>1438</v>
      </c>
      <c r="K725" s="93">
        <f t="shared" si="10"/>
        <v>0</v>
      </c>
      <c r="L725" s="66" t="s">
        <v>2262</v>
      </c>
      <c r="M725" s="66" t="s">
        <v>1978</v>
      </c>
    </row>
    <row r="726" spans="1:13" ht="18.75" thickBot="1">
      <c r="A726" s="139"/>
      <c r="B726" s="67">
        <v>343</v>
      </c>
      <c r="C726" s="66" t="s">
        <v>2263</v>
      </c>
      <c r="D726" s="66"/>
      <c r="E726" s="66"/>
      <c r="F726" s="307"/>
      <c r="G726" s="67" t="s">
        <v>16</v>
      </c>
      <c r="H726" s="93">
        <v>15</v>
      </c>
      <c r="I726" s="213"/>
      <c r="J726" s="66" t="s">
        <v>2264</v>
      </c>
      <c r="K726" s="93">
        <f t="shared" si="10"/>
        <v>0</v>
      </c>
      <c r="L726" s="66" t="s">
        <v>2265</v>
      </c>
      <c r="M726" s="66" t="s">
        <v>2266</v>
      </c>
    </row>
    <row r="727" spans="1:13" ht="18.75" thickBot="1">
      <c r="A727" s="139"/>
      <c r="B727" s="67">
        <v>327</v>
      </c>
      <c r="C727" s="306" t="s">
        <v>1719</v>
      </c>
      <c r="D727" s="66"/>
      <c r="E727" s="66"/>
      <c r="F727" s="307" t="s">
        <v>35</v>
      </c>
      <c r="G727" s="67" t="s">
        <v>16</v>
      </c>
      <c r="H727" s="93">
        <v>15.9</v>
      </c>
      <c r="I727" s="213"/>
      <c r="J727" s="66" t="s">
        <v>1955</v>
      </c>
      <c r="K727" s="93">
        <f t="shared" si="10"/>
        <v>0</v>
      </c>
      <c r="L727" s="66" t="s">
        <v>1721</v>
      </c>
      <c r="M727" s="66" t="s">
        <v>1722</v>
      </c>
    </row>
    <row r="728" spans="1:13" ht="18.75" thickBot="1">
      <c r="A728" s="139"/>
      <c r="B728" s="67">
        <v>721</v>
      </c>
      <c r="C728" s="138" t="s">
        <v>393</v>
      </c>
      <c r="D728" s="66"/>
      <c r="E728" s="66"/>
      <c r="F728" s="307" t="s">
        <v>35</v>
      </c>
      <c r="G728" s="67" t="s">
        <v>16</v>
      </c>
      <c r="H728" s="93">
        <v>15.9</v>
      </c>
      <c r="I728" s="207"/>
      <c r="J728" s="66" t="s">
        <v>2267</v>
      </c>
      <c r="K728" s="93">
        <f t="shared" si="10"/>
        <v>0</v>
      </c>
      <c r="L728" s="66" t="s">
        <v>553</v>
      </c>
      <c r="M728" s="66" t="s">
        <v>394</v>
      </c>
    </row>
    <row r="729" spans="1:13" ht="18.75" thickBot="1">
      <c r="A729" s="139"/>
      <c r="B729" s="67">
        <v>412</v>
      </c>
      <c r="C729" s="66" t="s">
        <v>2268</v>
      </c>
      <c r="D729" s="66"/>
      <c r="E729" s="66"/>
      <c r="F729" s="307"/>
      <c r="G729" s="67" t="s">
        <v>16</v>
      </c>
      <c r="H729" s="93">
        <v>15</v>
      </c>
      <c r="I729" s="213"/>
      <c r="J729" s="66" t="s">
        <v>2264</v>
      </c>
      <c r="K729" s="93">
        <f t="shared" si="10"/>
        <v>0</v>
      </c>
      <c r="L729" s="66" t="s">
        <v>2269</v>
      </c>
      <c r="M729" s="66" t="s">
        <v>1989</v>
      </c>
    </row>
    <row r="730" spans="1:13" ht="18.75" thickBot="1">
      <c r="A730" s="139"/>
      <c r="B730" s="67">
        <v>70</v>
      </c>
      <c r="C730" s="66" t="s">
        <v>2270</v>
      </c>
      <c r="D730" s="66"/>
      <c r="E730" s="66"/>
      <c r="F730" s="307"/>
      <c r="G730" s="67" t="s">
        <v>16</v>
      </c>
      <c r="H730" s="93">
        <v>15</v>
      </c>
      <c r="I730" s="213"/>
      <c r="J730" s="66" t="s">
        <v>2065</v>
      </c>
      <c r="K730" s="93">
        <f t="shared" si="10"/>
        <v>0</v>
      </c>
      <c r="L730" s="66" t="s">
        <v>2271</v>
      </c>
      <c r="M730" s="66" t="s">
        <v>2272</v>
      </c>
    </row>
    <row r="731" spans="1:13" ht="18.75" thickBot="1">
      <c r="A731" s="139"/>
      <c r="B731" s="67">
        <v>2963</v>
      </c>
      <c r="C731" s="304" t="s">
        <v>33</v>
      </c>
      <c r="D731" s="66"/>
      <c r="E731" s="66"/>
      <c r="F731" s="307"/>
      <c r="G731" s="67" t="s">
        <v>16</v>
      </c>
      <c r="H731" s="93">
        <v>15</v>
      </c>
      <c r="I731" s="213"/>
      <c r="J731" s="66" t="s">
        <v>1562</v>
      </c>
      <c r="K731" s="93">
        <f t="shared" si="10"/>
        <v>0</v>
      </c>
      <c r="L731" s="66" t="s">
        <v>2273</v>
      </c>
      <c r="M731" s="66" t="s">
        <v>1723</v>
      </c>
    </row>
    <row r="732" spans="1:13" ht="18.75" thickBot="1">
      <c r="A732" s="139"/>
      <c r="B732" s="67">
        <v>2154</v>
      </c>
      <c r="C732" s="66" t="s">
        <v>33</v>
      </c>
      <c r="D732" s="66"/>
      <c r="E732" s="66"/>
      <c r="F732" s="307"/>
      <c r="G732" s="67" t="s">
        <v>18</v>
      </c>
      <c r="H732" s="93">
        <v>7.9</v>
      </c>
      <c r="I732" s="213"/>
      <c r="J732" s="66" t="s">
        <v>1175</v>
      </c>
      <c r="K732" s="93">
        <f t="shared" si="10"/>
        <v>0</v>
      </c>
      <c r="L732" s="66" t="s">
        <v>1299</v>
      </c>
      <c r="M732" s="66" t="s">
        <v>1300</v>
      </c>
    </row>
    <row r="733" spans="1:13" ht="18.75" thickBot="1">
      <c r="A733" s="139"/>
      <c r="B733" s="67">
        <v>1750</v>
      </c>
      <c r="C733" s="66" t="s">
        <v>33</v>
      </c>
      <c r="D733" s="66"/>
      <c r="E733" s="66"/>
      <c r="F733" s="307"/>
      <c r="G733" s="67" t="s">
        <v>15</v>
      </c>
      <c r="H733" s="93">
        <v>10.9</v>
      </c>
      <c r="I733" s="213"/>
      <c r="J733" s="66" t="s">
        <v>1956</v>
      </c>
      <c r="K733" s="93">
        <f t="shared" si="10"/>
        <v>0</v>
      </c>
      <c r="L733" s="66" t="s">
        <v>593</v>
      </c>
      <c r="M733" s="66" t="s">
        <v>94</v>
      </c>
    </row>
    <row r="734" spans="1:13" ht="18.75" thickBot="1">
      <c r="A734" s="139"/>
      <c r="B734" s="67">
        <v>228</v>
      </c>
      <c r="C734" s="66" t="s">
        <v>1301</v>
      </c>
      <c r="D734" s="66"/>
      <c r="E734" s="66"/>
      <c r="F734" s="307"/>
      <c r="G734" s="67" t="s">
        <v>16</v>
      </c>
      <c r="H734" s="93">
        <v>15</v>
      </c>
      <c r="I734" s="213"/>
      <c r="J734" s="66" t="s">
        <v>1438</v>
      </c>
      <c r="K734" s="93">
        <f t="shared" si="10"/>
        <v>0</v>
      </c>
      <c r="L734" s="66" t="s">
        <v>1302</v>
      </c>
      <c r="M734" s="66" t="s">
        <v>1303</v>
      </c>
    </row>
    <row r="735" spans="1:13" ht="18.75" thickBot="1">
      <c r="A735" s="139"/>
      <c r="B735" s="67">
        <v>800</v>
      </c>
      <c r="C735" s="304" t="s">
        <v>2274</v>
      </c>
      <c r="D735" s="66"/>
      <c r="E735" s="66"/>
      <c r="F735" s="307"/>
      <c r="G735" s="67" t="s">
        <v>18</v>
      </c>
      <c r="H735" s="93">
        <v>7.9</v>
      </c>
      <c r="I735" s="213"/>
      <c r="J735" s="66" t="s">
        <v>2275</v>
      </c>
      <c r="K735" s="93">
        <f t="shared" si="10"/>
        <v>0</v>
      </c>
      <c r="L735" s="66" t="s">
        <v>2276</v>
      </c>
      <c r="M735" s="66" t="s">
        <v>1971</v>
      </c>
    </row>
    <row r="736" spans="1:13" ht="18.75" thickBot="1">
      <c r="A736" s="139"/>
      <c r="B736" s="67">
        <v>1034</v>
      </c>
      <c r="C736" s="66" t="s">
        <v>2274</v>
      </c>
      <c r="D736" s="66"/>
      <c r="E736" s="66"/>
      <c r="F736" s="307"/>
      <c r="G736" s="67" t="s">
        <v>15</v>
      </c>
      <c r="H736" s="93">
        <v>10.9</v>
      </c>
      <c r="I736" s="213"/>
      <c r="J736" s="66" t="s">
        <v>2277</v>
      </c>
      <c r="K736" s="93">
        <f t="shared" si="10"/>
        <v>0</v>
      </c>
      <c r="L736" s="66" t="s">
        <v>2278</v>
      </c>
      <c r="M736" s="66" t="s">
        <v>1972</v>
      </c>
    </row>
    <row r="737" spans="1:13" ht="18.75" thickBot="1">
      <c r="A737" s="139"/>
      <c r="B737" s="67">
        <v>592</v>
      </c>
      <c r="C737" s="66" t="s">
        <v>1439</v>
      </c>
      <c r="D737" s="66"/>
      <c r="E737" s="66"/>
      <c r="F737" s="307"/>
      <c r="G737" s="67" t="s">
        <v>15</v>
      </c>
      <c r="H737" s="93">
        <v>10.9</v>
      </c>
      <c r="I737" s="213"/>
      <c r="J737" s="66" t="s">
        <v>1956</v>
      </c>
      <c r="K737" s="93">
        <f t="shared" si="10"/>
        <v>0</v>
      </c>
      <c r="L737" s="66" t="s">
        <v>1440</v>
      </c>
      <c r="M737" s="66" t="s">
        <v>1441</v>
      </c>
    </row>
    <row r="738" spans="1:13" ht="18.75" thickBot="1">
      <c r="A738" s="139"/>
      <c r="B738" s="67">
        <v>754</v>
      </c>
      <c r="C738" s="138" t="s">
        <v>395</v>
      </c>
      <c r="D738" s="66"/>
      <c r="E738" s="66"/>
      <c r="F738" s="307" t="s">
        <v>35</v>
      </c>
      <c r="G738" s="67" t="s">
        <v>16</v>
      </c>
      <c r="H738" s="93">
        <v>15.9</v>
      </c>
      <c r="I738" s="213"/>
      <c r="J738" s="66" t="s">
        <v>1442</v>
      </c>
      <c r="K738" s="93">
        <f t="shared" si="10"/>
        <v>0</v>
      </c>
      <c r="L738" s="66" t="s">
        <v>594</v>
      </c>
      <c r="M738" s="66" t="s">
        <v>396</v>
      </c>
    </row>
    <row r="739" spans="1:13" ht="18.75" thickBot="1">
      <c r="A739" s="139"/>
      <c r="B739" s="67">
        <v>520</v>
      </c>
      <c r="C739" s="66" t="s">
        <v>2279</v>
      </c>
      <c r="D739" s="66"/>
      <c r="E739" s="66"/>
      <c r="F739" s="307"/>
      <c r="G739" s="67" t="s">
        <v>16</v>
      </c>
      <c r="H739" s="93">
        <v>15</v>
      </c>
      <c r="I739" s="213"/>
      <c r="J739" s="66" t="s">
        <v>1437</v>
      </c>
      <c r="K739" s="93">
        <f t="shared" si="10"/>
        <v>0</v>
      </c>
      <c r="L739" s="66" t="s">
        <v>2280</v>
      </c>
      <c r="M739" s="66" t="s">
        <v>1990</v>
      </c>
    </row>
    <row r="740" spans="1:13" ht="18.75" thickBot="1">
      <c r="A740" s="139"/>
      <c r="B740" s="71"/>
      <c r="C740" s="72" t="s">
        <v>912</v>
      </c>
      <c r="D740" s="72"/>
      <c r="E740" s="72"/>
      <c r="F740" s="316"/>
      <c r="G740" s="71"/>
      <c r="H740" s="115"/>
      <c r="I740" s="208"/>
      <c r="J740" s="72"/>
      <c r="K740" s="93">
        <f t="shared" si="10"/>
        <v>0</v>
      </c>
      <c r="L740" s="196"/>
      <c r="M740" s="196"/>
    </row>
    <row r="741" spans="1:13" ht="18.75" thickBot="1">
      <c r="A741" s="139"/>
      <c r="B741" s="67">
        <v>78</v>
      </c>
      <c r="C741" s="66" t="s">
        <v>1304</v>
      </c>
      <c r="D741" s="66"/>
      <c r="E741" s="66"/>
      <c r="F741" s="307"/>
      <c r="G741" s="67" t="s">
        <v>16</v>
      </c>
      <c r="H741" s="93">
        <v>17.25</v>
      </c>
      <c r="I741" s="213"/>
      <c r="J741" s="66" t="s">
        <v>1443</v>
      </c>
      <c r="K741" s="93">
        <f t="shared" si="10"/>
        <v>0</v>
      </c>
      <c r="L741" s="66" t="s">
        <v>1305</v>
      </c>
      <c r="M741" s="66" t="s">
        <v>1306</v>
      </c>
    </row>
    <row r="742" spans="1:13" ht="18.75" thickBot="1">
      <c r="A742" s="139"/>
      <c r="B742" s="67">
        <v>151</v>
      </c>
      <c r="C742" s="66" t="s">
        <v>913</v>
      </c>
      <c r="D742" s="66"/>
      <c r="E742" s="66"/>
      <c r="F742" s="307"/>
      <c r="G742" s="67" t="s">
        <v>16</v>
      </c>
      <c r="H742" s="93">
        <v>17.25</v>
      </c>
      <c r="I742" s="213"/>
      <c r="J742" s="66" t="s">
        <v>1444</v>
      </c>
      <c r="K742" s="93">
        <f t="shared" si="10"/>
        <v>0</v>
      </c>
      <c r="L742" s="66" t="s">
        <v>914</v>
      </c>
      <c r="M742" s="66" t="s">
        <v>915</v>
      </c>
    </row>
    <row r="743" spans="1:13" ht="18.75" thickBot="1">
      <c r="A743" s="139"/>
      <c r="B743" s="71"/>
      <c r="C743" s="72" t="s">
        <v>849</v>
      </c>
      <c r="D743" s="72"/>
      <c r="E743" s="72"/>
      <c r="F743" s="316"/>
      <c r="G743" s="71"/>
      <c r="H743" s="115"/>
      <c r="I743" s="208"/>
      <c r="J743" s="72"/>
      <c r="K743" s="93">
        <f t="shared" si="10"/>
        <v>0</v>
      </c>
      <c r="L743" s="196"/>
      <c r="M743" s="196"/>
    </row>
    <row r="744" spans="1:13" ht="18.75" thickBot="1">
      <c r="A744" s="139"/>
      <c r="B744" s="67">
        <v>72</v>
      </c>
      <c r="C744" s="66" t="s">
        <v>850</v>
      </c>
      <c r="D744" s="66"/>
      <c r="E744" s="66"/>
      <c r="F744" s="307" t="s">
        <v>35</v>
      </c>
      <c r="G744" s="67" t="s">
        <v>16</v>
      </c>
      <c r="H744" s="93">
        <v>19.75</v>
      </c>
      <c r="I744" s="213"/>
      <c r="J744" s="66" t="s">
        <v>709</v>
      </c>
      <c r="K744" s="93">
        <f t="shared" si="10"/>
        <v>0</v>
      </c>
      <c r="L744" s="66" t="s">
        <v>851</v>
      </c>
      <c r="M744" s="66" t="s">
        <v>852</v>
      </c>
    </row>
    <row r="745" spans="1:13" ht="18.75" thickBot="1">
      <c r="A745" s="139"/>
      <c r="B745" s="67">
        <v>55</v>
      </c>
      <c r="C745" s="66" t="s">
        <v>1074</v>
      </c>
      <c r="D745" s="66"/>
      <c r="E745" s="66"/>
      <c r="F745" s="307" t="s">
        <v>35</v>
      </c>
      <c r="G745" s="67" t="s">
        <v>16</v>
      </c>
      <c r="H745" s="93">
        <v>19.75</v>
      </c>
      <c r="I745" s="213"/>
      <c r="J745" s="66" t="s">
        <v>894</v>
      </c>
      <c r="K745" s="93">
        <f t="shared" si="10"/>
        <v>0</v>
      </c>
      <c r="L745" s="66" t="s">
        <v>1075</v>
      </c>
      <c r="M745" s="66" t="s">
        <v>1076</v>
      </c>
    </row>
    <row r="746" spans="1:13" ht="18.75" thickBot="1">
      <c r="A746" s="139"/>
      <c r="B746" s="67">
        <v>94</v>
      </c>
      <c r="C746" s="66" t="s">
        <v>853</v>
      </c>
      <c r="D746" s="66"/>
      <c r="E746" s="66"/>
      <c r="F746" s="307" t="s">
        <v>35</v>
      </c>
      <c r="G746" s="67" t="s">
        <v>16</v>
      </c>
      <c r="H746" s="93">
        <v>19.75</v>
      </c>
      <c r="I746" s="213"/>
      <c r="J746" s="66" t="s">
        <v>709</v>
      </c>
      <c r="K746" s="93">
        <f t="shared" si="10"/>
        <v>0</v>
      </c>
      <c r="L746" s="66" t="s">
        <v>854</v>
      </c>
      <c r="M746" s="66" t="s">
        <v>855</v>
      </c>
    </row>
    <row r="747" spans="1:13" ht="18.75" thickBot="1">
      <c r="A747" s="139"/>
      <c r="B747" s="67">
        <v>90</v>
      </c>
      <c r="C747" s="66" t="s">
        <v>1141</v>
      </c>
      <c r="D747" s="66"/>
      <c r="E747" s="66"/>
      <c r="F747" s="307" t="s">
        <v>35</v>
      </c>
      <c r="G747" s="67" t="s">
        <v>16</v>
      </c>
      <c r="H747" s="93">
        <v>19.75</v>
      </c>
      <c r="I747" s="213"/>
      <c r="J747" s="66" t="s">
        <v>2282</v>
      </c>
      <c r="K747" s="93">
        <f t="shared" si="10"/>
        <v>0</v>
      </c>
      <c r="L747" s="66" t="s">
        <v>1142</v>
      </c>
      <c r="M747" s="66" t="s">
        <v>1143</v>
      </c>
    </row>
    <row r="748" spans="1:13" ht="18.75" thickBot="1">
      <c r="A748" s="139"/>
      <c r="B748" s="67">
        <v>135</v>
      </c>
      <c r="C748" s="66" t="s">
        <v>916</v>
      </c>
      <c r="D748" s="66"/>
      <c r="E748" s="66"/>
      <c r="F748" s="307" t="s">
        <v>35</v>
      </c>
      <c r="G748" s="67" t="s">
        <v>16</v>
      </c>
      <c r="H748" s="93">
        <v>19.75</v>
      </c>
      <c r="I748" s="213"/>
      <c r="J748" s="66" t="s">
        <v>1555</v>
      </c>
      <c r="K748" s="93">
        <f t="shared" si="10"/>
        <v>0</v>
      </c>
      <c r="L748" s="66" t="s">
        <v>917</v>
      </c>
      <c r="M748" s="66" t="s">
        <v>918</v>
      </c>
    </row>
    <row r="749" spans="1:13" ht="18.75" thickBot="1">
      <c r="A749" s="139"/>
      <c r="B749" s="67">
        <v>92</v>
      </c>
      <c r="C749" s="66" t="s">
        <v>1144</v>
      </c>
      <c r="D749" s="66"/>
      <c r="E749" s="66"/>
      <c r="F749" s="307" t="s">
        <v>35</v>
      </c>
      <c r="G749" s="67" t="s">
        <v>16</v>
      </c>
      <c r="H749" s="93">
        <v>19.75</v>
      </c>
      <c r="I749" s="213"/>
      <c r="J749" s="66" t="s">
        <v>1555</v>
      </c>
      <c r="K749" s="93">
        <f t="shared" si="10"/>
        <v>0</v>
      </c>
      <c r="L749" s="66" t="s">
        <v>1145</v>
      </c>
      <c r="M749" s="66" t="s">
        <v>1146</v>
      </c>
    </row>
    <row r="750" spans="1:13" ht="18.75" thickBot="1">
      <c r="A750" s="139"/>
      <c r="B750" s="71"/>
      <c r="C750" s="72" t="s">
        <v>36</v>
      </c>
      <c r="D750" s="72"/>
      <c r="E750" s="72"/>
      <c r="F750" s="316"/>
      <c r="G750" s="71"/>
      <c r="H750" s="115"/>
      <c r="I750" s="208"/>
      <c r="J750" s="72"/>
      <c r="K750" s="93">
        <f t="shared" si="10"/>
        <v>0</v>
      </c>
      <c r="L750" s="196"/>
      <c r="M750" s="196"/>
    </row>
    <row r="751" spans="1:13" ht="18.75" thickBot="1">
      <c r="A751" s="139"/>
      <c r="B751" s="67">
        <v>115</v>
      </c>
      <c r="C751" s="66" t="s">
        <v>2283</v>
      </c>
      <c r="D751" s="66"/>
      <c r="E751" s="66"/>
      <c r="F751" s="307"/>
      <c r="G751" s="67" t="s">
        <v>16</v>
      </c>
      <c r="H751" s="93">
        <v>19.149999999999999</v>
      </c>
      <c r="I751" s="213"/>
      <c r="J751" s="66" t="s">
        <v>2281</v>
      </c>
      <c r="K751" s="93">
        <f t="shared" si="10"/>
        <v>0</v>
      </c>
      <c r="L751" s="66" t="s">
        <v>2284</v>
      </c>
      <c r="M751" s="66" t="s">
        <v>2285</v>
      </c>
    </row>
    <row r="752" spans="1:13" ht="18.75" thickBot="1">
      <c r="A752" s="139"/>
      <c r="B752" s="67">
        <v>6422</v>
      </c>
      <c r="C752" s="66" t="s">
        <v>397</v>
      </c>
      <c r="D752" s="66"/>
      <c r="E752" s="66"/>
      <c r="F752" s="307"/>
      <c r="G752" s="67" t="s">
        <v>16</v>
      </c>
      <c r="H752" s="93">
        <v>19.149999999999999</v>
      </c>
      <c r="I752" s="213"/>
      <c r="J752" s="66" t="s">
        <v>709</v>
      </c>
      <c r="K752" s="93">
        <f t="shared" si="10"/>
        <v>0</v>
      </c>
      <c r="L752" s="66" t="s">
        <v>595</v>
      </c>
      <c r="M752" s="66" t="s">
        <v>95</v>
      </c>
    </row>
    <row r="753" spans="1:13" ht="18.75" thickBot="1">
      <c r="A753" s="139"/>
      <c r="B753" s="67">
        <v>2647</v>
      </c>
      <c r="C753" s="66" t="s">
        <v>398</v>
      </c>
      <c r="D753" s="66"/>
      <c r="E753" s="66"/>
      <c r="F753" s="307"/>
      <c r="G753" s="67" t="s">
        <v>16</v>
      </c>
      <c r="H753" s="93">
        <v>19.149999999999999</v>
      </c>
      <c r="I753" s="213"/>
      <c r="J753" s="66" t="s">
        <v>709</v>
      </c>
      <c r="K753" s="93">
        <f t="shared" si="10"/>
        <v>0</v>
      </c>
      <c r="L753" s="66" t="s">
        <v>596</v>
      </c>
      <c r="M753" s="66" t="s">
        <v>96</v>
      </c>
    </row>
    <row r="754" spans="1:13" ht="18.75" thickBot="1">
      <c r="A754" s="139"/>
      <c r="B754" s="67">
        <v>54</v>
      </c>
      <c r="C754" s="66" t="s">
        <v>399</v>
      </c>
      <c r="D754" s="66"/>
      <c r="E754" s="66"/>
      <c r="F754" s="307"/>
      <c r="G754" s="67" t="s">
        <v>16</v>
      </c>
      <c r="H754" s="93">
        <v>19.149999999999999</v>
      </c>
      <c r="I754" s="213"/>
      <c r="J754" s="66" t="s">
        <v>1555</v>
      </c>
      <c r="K754" s="93">
        <f t="shared" ref="K754:K765" si="11">A754*H754</f>
        <v>0</v>
      </c>
      <c r="L754" s="66" t="s">
        <v>597</v>
      </c>
      <c r="M754" s="66" t="s">
        <v>158</v>
      </c>
    </row>
    <row r="755" spans="1:13" ht="18.75" thickBot="1">
      <c r="A755" s="139"/>
      <c r="B755" s="67">
        <v>1618</v>
      </c>
      <c r="C755" s="66" t="s">
        <v>401</v>
      </c>
      <c r="D755" s="66"/>
      <c r="E755" s="66"/>
      <c r="F755" s="307"/>
      <c r="G755" s="67" t="s">
        <v>15</v>
      </c>
      <c r="H755" s="93">
        <v>15.25</v>
      </c>
      <c r="I755" s="213"/>
      <c r="J755" s="66" t="s">
        <v>1724</v>
      </c>
      <c r="K755" s="93">
        <f t="shared" si="11"/>
        <v>0</v>
      </c>
      <c r="L755" s="66" t="s">
        <v>598</v>
      </c>
      <c r="M755" s="66" t="s">
        <v>402</v>
      </c>
    </row>
    <row r="756" spans="1:13" ht="18.75" thickBot="1">
      <c r="A756" s="139"/>
      <c r="B756" s="67">
        <v>3529</v>
      </c>
      <c r="C756" s="66" t="s">
        <v>400</v>
      </c>
      <c r="D756" s="66"/>
      <c r="E756" s="66"/>
      <c r="F756" s="307"/>
      <c r="G756" s="67" t="s">
        <v>16</v>
      </c>
      <c r="H756" s="93">
        <v>19.149999999999999</v>
      </c>
      <c r="I756" s="213"/>
      <c r="J756" s="66" t="s">
        <v>2281</v>
      </c>
      <c r="K756" s="93">
        <f t="shared" si="11"/>
        <v>0</v>
      </c>
      <c r="L756" s="66" t="s">
        <v>599</v>
      </c>
      <c r="M756" s="66" t="s">
        <v>97</v>
      </c>
    </row>
    <row r="757" spans="1:13" ht="18.75" thickBot="1">
      <c r="A757" s="139"/>
      <c r="B757" s="67">
        <v>50</v>
      </c>
      <c r="C757" s="66" t="s">
        <v>2286</v>
      </c>
      <c r="D757" s="66"/>
      <c r="E757" s="66"/>
      <c r="F757" s="307"/>
      <c r="G757" s="67" t="s">
        <v>16</v>
      </c>
      <c r="H757" s="93">
        <v>19.149999999999999</v>
      </c>
      <c r="I757" s="213"/>
      <c r="J757" s="66" t="s">
        <v>709</v>
      </c>
      <c r="K757" s="93">
        <f t="shared" si="11"/>
        <v>0</v>
      </c>
      <c r="L757" s="66" t="s">
        <v>2287</v>
      </c>
      <c r="M757" s="66" t="s">
        <v>2288</v>
      </c>
    </row>
    <row r="758" spans="1:13" ht="18.75" thickBot="1">
      <c r="A758" s="139"/>
      <c r="B758" s="71"/>
      <c r="C758" s="72" t="s">
        <v>37</v>
      </c>
      <c r="D758" s="72"/>
      <c r="E758" s="72"/>
      <c r="F758" s="316"/>
      <c r="G758" s="71"/>
      <c r="H758" s="115"/>
      <c r="I758" s="208"/>
      <c r="J758" s="72"/>
      <c r="K758" s="93">
        <f t="shared" si="11"/>
        <v>0</v>
      </c>
      <c r="L758" s="196"/>
      <c r="M758" s="196"/>
    </row>
    <row r="759" spans="1:13" ht="18.75" thickBot="1">
      <c r="A759" s="139"/>
      <c r="B759" s="67">
        <v>565</v>
      </c>
      <c r="C759" s="66" t="s">
        <v>403</v>
      </c>
      <c r="D759" s="66"/>
      <c r="E759" s="66"/>
      <c r="F759" s="307"/>
      <c r="G759" s="67" t="s">
        <v>16</v>
      </c>
      <c r="H759" s="93">
        <v>19.100000000000001</v>
      </c>
      <c r="I759" s="213"/>
      <c r="J759" s="66" t="s">
        <v>709</v>
      </c>
      <c r="K759" s="93">
        <f t="shared" si="11"/>
        <v>0</v>
      </c>
      <c r="L759" s="66" t="s">
        <v>600</v>
      </c>
      <c r="M759" s="66" t="s">
        <v>404</v>
      </c>
    </row>
    <row r="760" spans="1:13" ht="18.75" thickBot="1">
      <c r="A760" s="139"/>
      <c r="B760" s="67">
        <v>333</v>
      </c>
      <c r="C760" s="66" t="s">
        <v>405</v>
      </c>
      <c r="D760" s="66"/>
      <c r="E760" s="66"/>
      <c r="F760" s="307"/>
      <c r="G760" s="67" t="s">
        <v>16</v>
      </c>
      <c r="H760" s="93">
        <v>19.100000000000001</v>
      </c>
      <c r="I760" s="213"/>
      <c r="J760" s="66" t="s">
        <v>709</v>
      </c>
      <c r="K760" s="93">
        <f t="shared" si="11"/>
        <v>0</v>
      </c>
      <c r="L760" s="66" t="s">
        <v>601</v>
      </c>
      <c r="M760" s="66" t="s">
        <v>98</v>
      </c>
    </row>
    <row r="761" spans="1:13" ht="18.75" thickBot="1">
      <c r="A761" s="139"/>
      <c r="B761" s="67">
        <v>314</v>
      </c>
      <c r="C761" s="66" t="s">
        <v>406</v>
      </c>
      <c r="D761" s="66"/>
      <c r="E761" s="66"/>
      <c r="F761" s="307"/>
      <c r="G761" s="67" t="s">
        <v>16</v>
      </c>
      <c r="H761" s="93">
        <v>19.100000000000001</v>
      </c>
      <c r="I761" s="213"/>
      <c r="J761" s="66" t="s">
        <v>709</v>
      </c>
      <c r="K761" s="93">
        <f t="shared" si="11"/>
        <v>0</v>
      </c>
      <c r="L761" s="66" t="s">
        <v>602</v>
      </c>
      <c r="M761" s="66" t="s">
        <v>407</v>
      </c>
    </row>
    <row r="762" spans="1:13" ht="18.75" thickBot="1">
      <c r="A762" s="139"/>
      <c r="B762" s="67">
        <v>207</v>
      </c>
      <c r="C762" s="66" t="s">
        <v>408</v>
      </c>
      <c r="D762" s="66"/>
      <c r="E762" s="66"/>
      <c r="F762" s="307"/>
      <c r="G762" s="67" t="s">
        <v>16</v>
      </c>
      <c r="H762" s="93">
        <v>19.100000000000001</v>
      </c>
      <c r="I762" s="213"/>
      <c r="J762" s="66" t="s">
        <v>709</v>
      </c>
      <c r="K762" s="93">
        <f t="shared" si="11"/>
        <v>0</v>
      </c>
      <c r="L762" s="66" t="s">
        <v>603</v>
      </c>
      <c r="M762" s="66" t="s">
        <v>159</v>
      </c>
    </row>
    <row r="763" spans="1:13" ht="18.75" thickBot="1">
      <c r="A763" s="139"/>
      <c r="B763" s="67">
        <v>1814</v>
      </c>
      <c r="C763" s="66" t="s">
        <v>409</v>
      </c>
      <c r="D763" s="66"/>
      <c r="E763" s="66"/>
      <c r="F763" s="307"/>
      <c r="G763" s="67" t="s">
        <v>16</v>
      </c>
      <c r="H763" s="93">
        <v>19.100000000000001</v>
      </c>
      <c r="I763" s="213"/>
      <c r="J763" s="66" t="s">
        <v>709</v>
      </c>
      <c r="K763" s="93">
        <f t="shared" si="11"/>
        <v>0</v>
      </c>
      <c r="L763" s="66" t="s">
        <v>604</v>
      </c>
      <c r="M763" s="66" t="s">
        <v>99</v>
      </c>
    </row>
    <row r="764" spans="1:13" ht="18.75" thickBot="1">
      <c r="A764" s="139"/>
      <c r="B764" s="67">
        <v>249</v>
      </c>
      <c r="C764" s="66" t="s">
        <v>919</v>
      </c>
      <c r="D764" s="66"/>
      <c r="E764" s="66"/>
      <c r="F764" s="307"/>
      <c r="G764" s="67" t="s">
        <v>16</v>
      </c>
      <c r="H764" s="93">
        <v>19.100000000000001</v>
      </c>
      <c r="I764" s="213"/>
      <c r="J764" s="66" t="s">
        <v>709</v>
      </c>
      <c r="K764" s="93">
        <f t="shared" si="11"/>
        <v>0</v>
      </c>
      <c r="L764" s="66" t="s">
        <v>920</v>
      </c>
      <c r="M764" s="66" t="s">
        <v>921</v>
      </c>
    </row>
    <row r="765" spans="1:13" ht="18.75" thickBot="1">
      <c r="A765" s="139"/>
      <c r="B765" s="67">
        <v>281</v>
      </c>
      <c r="C765" s="66" t="s">
        <v>2289</v>
      </c>
      <c r="D765" s="66"/>
      <c r="E765" s="66"/>
      <c r="F765" s="307"/>
      <c r="G765" s="67" t="s">
        <v>16</v>
      </c>
      <c r="H765" s="93">
        <v>19.100000000000001</v>
      </c>
      <c r="I765" s="213"/>
      <c r="J765" s="66" t="s">
        <v>709</v>
      </c>
      <c r="K765" s="93">
        <f t="shared" si="11"/>
        <v>0</v>
      </c>
      <c r="L765" s="66" t="s">
        <v>2290</v>
      </c>
      <c r="M765" s="66" t="s">
        <v>2291</v>
      </c>
    </row>
    <row r="766" spans="1:13">
      <c r="A766" s="65">
        <f>SUM(A53:A765)</f>
        <v>0</v>
      </c>
      <c r="B766" s="151"/>
      <c r="D766" s="105"/>
      <c r="E766" s="152"/>
      <c r="G766" s="153"/>
      <c r="H766" s="125"/>
      <c r="I766" s="205"/>
      <c r="J766" s="154"/>
      <c r="K766" s="65">
        <f>SUM(K53:K765)</f>
        <v>0</v>
      </c>
      <c r="L766" s="202"/>
      <c r="M766" s="202"/>
    </row>
    <row r="767" spans="1:13">
      <c r="A767" s="1"/>
      <c r="H767" s="125"/>
      <c r="I767" s="216"/>
    </row>
    <row r="768" spans="1:13">
      <c r="A768" s="1"/>
      <c r="H768" s="125"/>
      <c r="I768" s="216"/>
    </row>
    <row r="769" spans="1:9">
      <c r="A769" s="1"/>
      <c r="H769" s="125"/>
      <c r="I769" s="216"/>
    </row>
    <row r="770" spans="1:9">
      <c r="A770" s="1"/>
      <c r="H770" s="125"/>
      <c r="I770" s="216"/>
    </row>
    <row r="771" spans="1:9">
      <c r="A771" s="1"/>
      <c r="H771" s="125"/>
      <c r="I771" s="216"/>
    </row>
    <row r="772" spans="1:9">
      <c r="A772" s="1"/>
      <c r="H772" s="125"/>
      <c r="I772" s="216"/>
    </row>
    <row r="773" spans="1:9">
      <c r="A773" s="1"/>
      <c r="H773" s="125"/>
      <c r="I773" s="216"/>
    </row>
    <row r="774" spans="1:9">
      <c r="A774" s="1"/>
      <c r="H774" s="125"/>
      <c r="I774" s="216"/>
    </row>
    <row r="775" spans="1:9">
      <c r="A775" s="1"/>
      <c r="H775" s="125"/>
      <c r="I775" s="216"/>
    </row>
    <row r="776" spans="1:9">
      <c r="A776" s="1"/>
      <c r="H776" s="125"/>
      <c r="I776" s="216"/>
    </row>
    <row r="777" spans="1:9">
      <c r="A777" s="1"/>
      <c r="H777" s="125"/>
      <c r="I777" s="216"/>
    </row>
    <row r="778" spans="1:9">
      <c r="A778" s="1"/>
      <c r="H778" s="125"/>
      <c r="I778" s="216"/>
    </row>
    <row r="779" spans="1:9">
      <c r="A779" s="1"/>
      <c r="H779" s="125"/>
      <c r="I779" s="216"/>
    </row>
    <row r="780" spans="1:9">
      <c r="A780" s="1"/>
      <c r="H780" s="125"/>
      <c r="I780" s="216"/>
    </row>
    <row r="781" spans="1:9">
      <c r="A781" s="1"/>
      <c r="H781" s="125"/>
      <c r="I781" s="216"/>
    </row>
    <row r="782" spans="1:9">
      <c r="A782" s="1"/>
      <c r="H782" s="125"/>
      <c r="I782" s="216"/>
    </row>
    <row r="783" spans="1:9">
      <c r="A783" s="1"/>
      <c r="H783" s="125"/>
      <c r="I783" s="216"/>
    </row>
    <row r="784" spans="1:9">
      <c r="A784" s="1"/>
      <c r="H784" s="125"/>
      <c r="I784" s="216"/>
    </row>
    <row r="785" spans="1:9">
      <c r="A785" s="1"/>
      <c r="H785" s="125"/>
      <c r="I785" s="216"/>
    </row>
    <row r="786" spans="1:9">
      <c r="A786" s="1"/>
      <c r="H786" s="125"/>
      <c r="I786" s="216"/>
    </row>
    <row r="787" spans="1:9">
      <c r="A787" s="1"/>
      <c r="H787" s="125"/>
      <c r="I787" s="216"/>
    </row>
    <row r="788" spans="1:9">
      <c r="A788" s="1"/>
      <c r="H788" s="125"/>
      <c r="I788" s="216"/>
    </row>
    <row r="789" spans="1:9">
      <c r="A789" s="1"/>
      <c r="H789" s="125"/>
      <c r="I789" s="216"/>
    </row>
    <row r="790" spans="1:9">
      <c r="A790" s="1"/>
      <c r="H790" s="125"/>
      <c r="I790" s="216"/>
    </row>
    <row r="791" spans="1:9">
      <c r="A791" s="1"/>
      <c r="H791" s="125"/>
      <c r="I791" s="216"/>
    </row>
    <row r="792" spans="1:9">
      <c r="A792" s="1"/>
      <c r="H792" s="125"/>
      <c r="I792" s="216"/>
    </row>
    <row r="793" spans="1:9">
      <c r="A793" s="1"/>
      <c r="H793" s="125"/>
      <c r="I793" s="216"/>
    </row>
    <row r="794" spans="1:9">
      <c r="A794" s="1"/>
      <c r="H794" s="125"/>
      <c r="I794" s="216"/>
    </row>
    <row r="795" spans="1:9">
      <c r="A795" s="1"/>
      <c r="H795" s="125"/>
      <c r="I795" s="216"/>
    </row>
    <row r="796" spans="1:9">
      <c r="A796" s="1"/>
      <c r="H796" s="125"/>
      <c r="I796" s="216"/>
    </row>
    <row r="797" spans="1:9">
      <c r="A797" s="1"/>
      <c r="H797" s="125"/>
      <c r="I797" s="216"/>
    </row>
    <row r="798" spans="1:9">
      <c r="A798" s="1"/>
      <c r="H798" s="125"/>
      <c r="I798" s="216"/>
    </row>
    <row r="799" spans="1:9">
      <c r="A799" s="1"/>
      <c r="H799" s="125"/>
      <c r="I799" s="216"/>
    </row>
    <row r="800" spans="1:9">
      <c r="A800" s="1"/>
      <c r="H800" s="125"/>
      <c r="I800" s="216"/>
    </row>
    <row r="801" spans="1:9">
      <c r="A801" s="1"/>
      <c r="H801" s="125"/>
      <c r="I801" s="216"/>
    </row>
    <row r="802" spans="1:9">
      <c r="A802" s="1"/>
      <c r="H802" s="125"/>
      <c r="I802" s="216"/>
    </row>
    <row r="803" spans="1:9">
      <c r="A803" s="1"/>
      <c r="H803" s="125"/>
      <c r="I803" s="216"/>
    </row>
    <row r="804" spans="1:9">
      <c r="A804" s="1"/>
      <c r="H804" s="125"/>
      <c r="I804" s="216"/>
    </row>
    <row r="805" spans="1:9">
      <c r="A805" s="1"/>
      <c r="H805" s="125"/>
      <c r="I805" s="216"/>
    </row>
    <row r="806" spans="1:9">
      <c r="A806" s="1"/>
      <c r="H806" s="125"/>
      <c r="I806" s="216"/>
    </row>
    <row r="807" spans="1:9">
      <c r="A807" s="1"/>
      <c r="H807" s="125"/>
      <c r="I807" s="216"/>
    </row>
    <row r="808" spans="1:9">
      <c r="A808" s="1"/>
      <c r="H808" s="125"/>
      <c r="I808" s="216"/>
    </row>
    <row r="809" spans="1:9">
      <c r="A809" s="1"/>
      <c r="H809" s="125"/>
      <c r="I809" s="216"/>
    </row>
    <row r="810" spans="1:9">
      <c r="A810" s="1"/>
      <c r="H810" s="125"/>
      <c r="I810" s="216"/>
    </row>
    <row r="811" spans="1:9">
      <c r="A811" s="1"/>
      <c r="H811" s="125"/>
      <c r="I811" s="216"/>
    </row>
    <row r="812" spans="1:9">
      <c r="A812" s="1"/>
      <c r="H812" s="125"/>
      <c r="I812" s="216"/>
    </row>
    <row r="813" spans="1:9">
      <c r="A813" s="1"/>
      <c r="H813" s="125"/>
      <c r="I813" s="216"/>
    </row>
    <row r="814" spans="1:9">
      <c r="A814" s="1"/>
      <c r="H814" s="125"/>
      <c r="I814" s="216"/>
    </row>
    <row r="815" spans="1:9">
      <c r="A815" s="1"/>
      <c r="H815" s="125"/>
      <c r="I815" s="216"/>
    </row>
    <row r="816" spans="1:9">
      <c r="A816" s="1"/>
      <c r="H816" s="125"/>
      <c r="I816" s="216"/>
    </row>
    <row r="817" spans="1:9">
      <c r="A817" s="1"/>
      <c r="H817" s="125"/>
      <c r="I817" s="216"/>
    </row>
    <row r="818" spans="1:9">
      <c r="A818" s="1"/>
      <c r="H818" s="125"/>
      <c r="I818" s="216"/>
    </row>
    <row r="819" spans="1:9">
      <c r="A819" s="1"/>
      <c r="H819" s="125"/>
      <c r="I819" s="216"/>
    </row>
    <row r="820" spans="1:9">
      <c r="A820" s="1"/>
      <c r="H820" s="125"/>
      <c r="I820" s="216"/>
    </row>
    <row r="821" spans="1:9">
      <c r="A821" s="1"/>
      <c r="H821" s="125"/>
      <c r="I821" s="216"/>
    </row>
    <row r="822" spans="1:9">
      <c r="A822" s="1"/>
      <c r="H822" s="125"/>
      <c r="I822" s="216"/>
    </row>
    <row r="823" spans="1:9">
      <c r="A823" s="1"/>
      <c r="H823" s="125"/>
      <c r="I823" s="216"/>
    </row>
    <row r="824" spans="1:9">
      <c r="A824" s="1"/>
      <c r="H824" s="125"/>
      <c r="I824" s="216"/>
    </row>
    <row r="825" spans="1:9">
      <c r="A825" s="1"/>
      <c r="H825" s="125"/>
      <c r="I825" s="216"/>
    </row>
    <row r="826" spans="1:9">
      <c r="A826" s="1"/>
      <c r="H826" s="125"/>
      <c r="I826" s="216"/>
    </row>
    <row r="827" spans="1:9">
      <c r="A827" s="1"/>
      <c r="H827" s="125"/>
      <c r="I827" s="216"/>
    </row>
    <row r="828" spans="1:9">
      <c r="A828" s="1"/>
      <c r="H828" s="125"/>
      <c r="I828" s="216"/>
    </row>
    <row r="829" spans="1:9">
      <c r="A829" s="1"/>
      <c r="H829" s="125"/>
      <c r="I829" s="216"/>
    </row>
    <row r="830" spans="1:9">
      <c r="A830" s="1"/>
      <c r="H830" s="125"/>
      <c r="I830" s="216"/>
    </row>
    <row r="831" spans="1:9">
      <c r="A831" s="1"/>
      <c r="H831" s="125"/>
      <c r="I831" s="216"/>
    </row>
    <row r="832" spans="1:9">
      <c r="A832" s="1"/>
      <c r="H832" s="125"/>
      <c r="I832" s="216"/>
    </row>
    <row r="833" spans="1:9">
      <c r="A833" s="1"/>
      <c r="H833" s="125"/>
      <c r="I833" s="216"/>
    </row>
    <row r="834" spans="1:9">
      <c r="A834" s="1"/>
      <c r="H834" s="125"/>
      <c r="I834" s="216"/>
    </row>
    <row r="835" spans="1:9">
      <c r="A835" s="1"/>
      <c r="H835" s="125"/>
      <c r="I835" s="216"/>
    </row>
    <row r="836" spans="1:9">
      <c r="A836" s="1"/>
      <c r="H836" s="125"/>
      <c r="I836" s="216"/>
    </row>
    <row r="837" spans="1:9">
      <c r="A837" s="1"/>
      <c r="H837" s="125"/>
      <c r="I837" s="216"/>
    </row>
    <row r="838" spans="1:9">
      <c r="A838" s="1"/>
      <c r="H838" s="125"/>
      <c r="I838" s="216"/>
    </row>
    <row r="839" spans="1:9">
      <c r="A839" s="1"/>
      <c r="H839" s="125"/>
      <c r="I839" s="216"/>
    </row>
    <row r="840" spans="1:9">
      <c r="A840" s="1"/>
      <c r="H840" s="125"/>
      <c r="I840" s="216"/>
    </row>
    <row r="841" spans="1:9">
      <c r="A841" s="1"/>
      <c r="H841" s="125"/>
      <c r="I841" s="216"/>
    </row>
    <row r="842" spans="1:9">
      <c r="A842" s="1"/>
      <c r="H842" s="125"/>
      <c r="I842" s="216"/>
    </row>
    <row r="843" spans="1:9">
      <c r="A843" s="1"/>
      <c r="H843" s="125"/>
      <c r="I843" s="216"/>
    </row>
    <row r="844" spans="1:9">
      <c r="A844" s="1"/>
      <c r="H844" s="125"/>
      <c r="I844" s="216"/>
    </row>
    <row r="845" spans="1:9">
      <c r="A845" s="1"/>
      <c r="H845" s="125"/>
      <c r="I845" s="216"/>
    </row>
    <row r="846" spans="1:9">
      <c r="A846" s="1"/>
      <c r="H846" s="125"/>
      <c r="I846" s="216"/>
    </row>
    <row r="847" spans="1:9">
      <c r="A847" s="1"/>
      <c r="H847" s="125"/>
      <c r="I847" s="216"/>
    </row>
    <row r="848" spans="1:9">
      <c r="A848" s="1"/>
      <c r="H848" s="125"/>
      <c r="I848" s="216"/>
    </row>
    <row r="849" spans="1:9">
      <c r="A849" s="1"/>
      <c r="H849" s="125"/>
      <c r="I849" s="216"/>
    </row>
    <row r="850" spans="1:9">
      <c r="A850" s="1"/>
      <c r="H850" s="125"/>
      <c r="I850" s="216"/>
    </row>
    <row r="851" spans="1:9">
      <c r="A851" s="1"/>
      <c r="H851" s="125"/>
      <c r="I851" s="216"/>
    </row>
    <row r="852" spans="1:9">
      <c r="A852" s="1"/>
      <c r="H852" s="125"/>
      <c r="I852" s="216"/>
    </row>
    <row r="853" spans="1:9">
      <c r="A853" s="1"/>
      <c r="H853" s="125"/>
      <c r="I853" s="216"/>
    </row>
    <row r="854" spans="1:9">
      <c r="A854" s="1"/>
      <c r="H854" s="125"/>
      <c r="I854" s="216"/>
    </row>
    <row r="855" spans="1:9">
      <c r="A855" s="1"/>
      <c r="H855" s="125"/>
      <c r="I855" s="216"/>
    </row>
    <row r="856" spans="1:9">
      <c r="A856" s="1"/>
      <c r="H856" s="125"/>
      <c r="I856" s="216"/>
    </row>
    <row r="857" spans="1:9">
      <c r="A857" s="1"/>
      <c r="H857" s="125"/>
      <c r="I857" s="216"/>
    </row>
    <row r="858" spans="1:9">
      <c r="A858" s="1"/>
      <c r="H858" s="125"/>
      <c r="I858" s="216"/>
    </row>
    <row r="859" spans="1:9">
      <c r="A859" s="1"/>
      <c r="H859" s="125"/>
      <c r="I859" s="216"/>
    </row>
    <row r="860" spans="1:9">
      <c r="A860" s="1"/>
      <c r="H860" s="125"/>
      <c r="I860" s="216"/>
    </row>
    <row r="861" spans="1:9">
      <c r="A861" s="1"/>
      <c r="H861" s="125"/>
      <c r="I861" s="216"/>
    </row>
    <row r="862" spans="1:9">
      <c r="A862" s="1"/>
      <c r="H862" s="125"/>
      <c r="I862" s="216"/>
    </row>
    <row r="863" spans="1:9">
      <c r="A863" s="1"/>
      <c r="H863" s="125"/>
      <c r="I863" s="216"/>
    </row>
    <row r="864" spans="1:9">
      <c r="A864" s="1"/>
      <c r="H864" s="125"/>
      <c r="I864" s="216"/>
    </row>
    <row r="865" spans="1:9">
      <c r="A865" s="1"/>
      <c r="H865" s="125"/>
      <c r="I865" s="216"/>
    </row>
    <row r="866" spans="1:9">
      <c r="A866" s="1"/>
      <c r="H866" s="125"/>
      <c r="I866" s="216"/>
    </row>
    <row r="867" spans="1:9">
      <c r="A867" s="1"/>
      <c r="H867" s="125"/>
      <c r="I867" s="216"/>
    </row>
    <row r="868" spans="1:9">
      <c r="A868" s="1"/>
      <c r="H868" s="125"/>
      <c r="I868" s="216"/>
    </row>
    <row r="869" spans="1:9">
      <c r="A869" s="1"/>
      <c r="H869" s="125"/>
      <c r="I869" s="216"/>
    </row>
    <row r="870" spans="1:9">
      <c r="A870" s="1"/>
      <c r="H870" s="125"/>
      <c r="I870" s="216"/>
    </row>
    <row r="871" spans="1:9">
      <c r="A871" s="1"/>
      <c r="H871" s="125"/>
      <c r="I871" s="216"/>
    </row>
    <row r="872" spans="1:9">
      <c r="A872" s="1"/>
      <c r="H872" s="125"/>
      <c r="I872" s="216"/>
    </row>
    <row r="873" spans="1:9">
      <c r="A873" s="1"/>
      <c r="H873" s="125"/>
      <c r="I873" s="216"/>
    </row>
    <row r="874" spans="1:9">
      <c r="A874" s="1"/>
      <c r="H874" s="125"/>
      <c r="I874" s="216"/>
    </row>
    <row r="875" spans="1:9">
      <c r="A875" s="1"/>
      <c r="H875" s="125"/>
      <c r="I875" s="216"/>
    </row>
    <row r="876" spans="1:9">
      <c r="A876" s="1"/>
      <c r="H876" s="125"/>
      <c r="I876" s="216"/>
    </row>
    <row r="877" spans="1:9">
      <c r="A877" s="1"/>
      <c r="H877" s="125"/>
      <c r="I877" s="216"/>
    </row>
    <row r="878" spans="1:9">
      <c r="A878" s="1"/>
      <c r="H878" s="125"/>
      <c r="I878" s="216"/>
    </row>
    <row r="879" spans="1:9">
      <c r="A879" s="1"/>
      <c r="H879" s="125"/>
      <c r="I879" s="216"/>
    </row>
    <row r="880" spans="1:9">
      <c r="A880" s="1"/>
      <c r="H880" s="125"/>
      <c r="I880" s="216"/>
    </row>
    <row r="881" spans="1:9">
      <c r="A881" s="1"/>
      <c r="H881" s="125"/>
      <c r="I881" s="216"/>
    </row>
    <row r="882" spans="1:9">
      <c r="A882" s="1"/>
      <c r="H882" s="125"/>
      <c r="I882" s="216"/>
    </row>
    <row r="883" spans="1:9">
      <c r="A883" s="1"/>
      <c r="H883" s="125"/>
      <c r="I883" s="216"/>
    </row>
    <row r="884" spans="1:9">
      <c r="A884" s="1"/>
      <c r="H884" s="125"/>
      <c r="I884" s="216"/>
    </row>
    <row r="885" spans="1:9">
      <c r="A885" s="1"/>
      <c r="H885" s="125"/>
      <c r="I885" s="216"/>
    </row>
    <row r="886" spans="1:9">
      <c r="A886" s="1"/>
      <c r="H886" s="125"/>
      <c r="I886" s="216"/>
    </row>
    <row r="887" spans="1:9">
      <c r="A887" s="1"/>
      <c r="H887" s="125"/>
      <c r="I887" s="216"/>
    </row>
    <row r="888" spans="1:9">
      <c r="A888" s="1"/>
      <c r="H888" s="125"/>
      <c r="I888" s="216"/>
    </row>
    <row r="889" spans="1:9">
      <c r="A889" s="1"/>
      <c r="H889" s="125"/>
      <c r="I889" s="216"/>
    </row>
    <row r="890" spans="1:9">
      <c r="A890" s="1"/>
      <c r="H890" s="125"/>
      <c r="I890" s="216"/>
    </row>
    <row r="891" spans="1:9">
      <c r="A891" s="1"/>
      <c r="H891" s="125"/>
      <c r="I891" s="216"/>
    </row>
    <row r="892" spans="1:9">
      <c r="A892" s="1"/>
      <c r="H892" s="125"/>
      <c r="I892" s="216"/>
    </row>
    <row r="893" spans="1:9">
      <c r="A893" s="1"/>
      <c r="H893" s="125"/>
      <c r="I893" s="216"/>
    </row>
    <row r="894" spans="1:9">
      <c r="A894" s="1"/>
      <c r="H894" s="125"/>
      <c r="I894" s="216"/>
    </row>
    <row r="895" spans="1:9">
      <c r="A895" s="1"/>
      <c r="H895" s="125"/>
      <c r="I895" s="216"/>
    </row>
    <row r="896" spans="1:9">
      <c r="A896" s="1"/>
      <c r="H896" s="125"/>
      <c r="I896" s="216"/>
    </row>
    <row r="897" spans="1:9">
      <c r="A897" s="1"/>
      <c r="H897" s="125"/>
      <c r="I897" s="216"/>
    </row>
    <row r="898" spans="1:9">
      <c r="A898" s="1"/>
      <c r="H898" s="125"/>
      <c r="I898" s="216"/>
    </row>
    <row r="899" spans="1:9">
      <c r="A899" s="1"/>
      <c r="H899" s="125"/>
      <c r="I899" s="216"/>
    </row>
    <row r="900" spans="1:9">
      <c r="A900" s="1"/>
      <c r="H900" s="125"/>
      <c r="I900" s="216"/>
    </row>
    <row r="901" spans="1:9">
      <c r="A901" s="1"/>
      <c r="H901" s="125"/>
      <c r="I901" s="216"/>
    </row>
    <row r="902" spans="1:9">
      <c r="A902" s="1"/>
      <c r="H902" s="125"/>
      <c r="I902" s="216"/>
    </row>
    <row r="903" spans="1:9">
      <c r="A903" s="1"/>
      <c r="H903" s="125"/>
      <c r="I903" s="216"/>
    </row>
    <row r="904" spans="1:9">
      <c r="A904" s="1"/>
      <c r="H904" s="125"/>
      <c r="I904" s="216"/>
    </row>
    <row r="905" spans="1:9">
      <c r="A905" s="1"/>
      <c r="H905" s="125"/>
      <c r="I905" s="216"/>
    </row>
    <row r="906" spans="1:9">
      <c r="A906" s="1"/>
      <c r="H906" s="125"/>
      <c r="I906" s="216"/>
    </row>
    <row r="907" spans="1:9">
      <c r="A907" s="1"/>
      <c r="H907" s="125"/>
      <c r="I907" s="216"/>
    </row>
    <row r="908" spans="1:9">
      <c r="A908" s="1"/>
      <c r="H908" s="125"/>
      <c r="I908" s="216"/>
    </row>
    <row r="909" spans="1:9">
      <c r="A909" s="1"/>
      <c r="H909" s="125"/>
      <c r="I909" s="216"/>
    </row>
    <row r="910" spans="1:9">
      <c r="A910" s="1"/>
      <c r="H910" s="125"/>
      <c r="I910" s="216"/>
    </row>
    <row r="911" spans="1:9">
      <c r="A911" s="1"/>
      <c r="H911" s="125"/>
      <c r="I911" s="216"/>
    </row>
    <row r="912" spans="1:9">
      <c r="A912" s="1"/>
      <c r="H912" s="125"/>
      <c r="I912" s="216"/>
    </row>
    <row r="913" spans="1:9">
      <c r="A913" s="1"/>
      <c r="H913" s="125"/>
      <c r="I913" s="216"/>
    </row>
    <row r="914" spans="1:9">
      <c r="A914" s="1"/>
      <c r="H914" s="125"/>
      <c r="I914" s="216"/>
    </row>
    <row r="915" spans="1:9">
      <c r="A915" s="1"/>
      <c r="H915" s="125"/>
      <c r="I915" s="216"/>
    </row>
    <row r="916" spans="1:9">
      <c r="A916" s="1"/>
      <c r="H916" s="125"/>
      <c r="I916" s="216"/>
    </row>
    <row r="917" spans="1:9">
      <c r="A917" s="1"/>
      <c r="H917" s="125"/>
      <c r="I917" s="216"/>
    </row>
    <row r="918" spans="1:9">
      <c r="A918" s="1"/>
      <c r="H918" s="125"/>
      <c r="I918" s="216"/>
    </row>
    <row r="919" spans="1:9">
      <c r="A919" s="1"/>
      <c r="H919" s="125"/>
      <c r="I919" s="216"/>
    </row>
    <row r="920" spans="1:9">
      <c r="A920" s="1"/>
      <c r="H920" s="125"/>
      <c r="I920" s="216"/>
    </row>
    <row r="921" spans="1:9">
      <c r="A921" s="1"/>
      <c r="H921" s="125"/>
      <c r="I921" s="216"/>
    </row>
    <row r="922" spans="1:9">
      <c r="A922" s="1"/>
      <c r="H922" s="125"/>
      <c r="I922" s="216"/>
    </row>
    <row r="923" spans="1:9">
      <c r="A923" s="1"/>
      <c r="H923" s="125"/>
      <c r="I923" s="216"/>
    </row>
    <row r="924" spans="1:9">
      <c r="A924" s="1"/>
      <c r="H924" s="125"/>
      <c r="I924" s="216"/>
    </row>
    <row r="925" spans="1:9">
      <c r="A925" s="1"/>
      <c r="H925" s="125"/>
      <c r="I925" s="216"/>
    </row>
    <row r="926" spans="1:9">
      <c r="A926" s="1"/>
      <c r="H926" s="125"/>
      <c r="I926" s="216"/>
    </row>
    <row r="927" spans="1:9">
      <c r="A927" s="1"/>
      <c r="H927" s="125"/>
      <c r="I927" s="216"/>
    </row>
    <row r="928" spans="1:9">
      <c r="A928" s="1"/>
      <c r="H928" s="125"/>
      <c r="I928" s="216"/>
    </row>
    <row r="929" spans="1:9">
      <c r="A929" s="1"/>
      <c r="H929" s="125"/>
      <c r="I929" s="216"/>
    </row>
    <row r="930" spans="1:9">
      <c r="A930" s="1"/>
      <c r="H930" s="125"/>
      <c r="I930" s="216"/>
    </row>
    <row r="931" spans="1:9">
      <c r="A931" s="1"/>
      <c r="H931" s="125"/>
      <c r="I931" s="216"/>
    </row>
    <row r="932" spans="1:9">
      <c r="A932" s="1"/>
      <c r="H932" s="125"/>
      <c r="I932" s="216"/>
    </row>
    <row r="933" spans="1:9">
      <c r="A933" s="1"/>
      <c r="H933" s="125"/>
      <c r="I933" s="216"/>
    </row>
    <row r="934" spans="1:9">
      <c r="A934" s="1"/>
      <c r="H934" s="125"/>
      <c r="I934" s="216"/>
    </row>
    <row r="935" spans="1:9">
      <c r="A935" s="1"/>
      <c r="H935" s="125"/>
      <c r="I935" s="216"/>
    </row>
    <row r="936" spans="1:9">
      <c r="A936" s="1"/>
      <c r="H936" s="125"/>
      <c r="I936" s="216"/>
    </row>
    <row r="937" spans="1:9">
      <c r="A937" s="1"/>
      <c r="H937" s="125"/>
      <c r="I937" s="216"/>
    </row>
    <row r="938" spans="1:9">
      <c r="A938" s="1"/>
      <c r="H938" s="125"/>
      <c r="I938" s="216"/>
    </row>
    <row r="939" spans="1:9">
      <c r="A939" s="1"/>
      <c r="H939" s="125"/>
      <c r="I939" s="216"/>
    </row>
    <row r="940" spans="1:9">
      <c r="A940" s="1"/>
      <c r="H940" s="125"/>
      <c r="I940" s="216"/>
    </row>
    <row r="941" spans="1:9">
      <c r="A941" s="1"/>
      <c r="H941" s="125"/>
      <c r="I941" s="216"/>
    </row>
    <row r="942" spans="1:9">
      <c r="A942" s="1"/>
      <c r="H942" s="125"/>
      <c r="I942" s="216"/>
    </row>
    <row r="943" spans="1:9">
      <c r="A943" s="1"/>
      <c r="H943" s="125"/>
      <c r="I943" s="216"/>
    </row>
    <row r="944" spans="1:9">
      <c r="A944" s="1"/>
      <c r="H944" s="125"/>
      <c r="I944" s="216"/>
    </row>
    <row r="945" spans="1:9">
      <c r="A945" s="1"/>
      <c r="H945" s="125"/>
      <c r="I945" s="216"/>
    </row>
    <row r="946" spans="1:9">
      <c r="A946" s="1"/>
      <c r="H946" s="125"/>
      <c r="I946" s="216"/>
    </row>
    <row r="947" spans="1:9">
      <c r="A947" s="1"/>
      <c r="H947" s="125"/>
      <c r="I947" s="216"/>
    </row>
    <row r="948" spans="1:9">
      <c r="A948" s="1"/>
      <c r="H948" s="125"/>
      <c r="I948" s="216"/>
    </row>
    <row r="949" spans="1:9">
      <c r="A949" s="1"/>
      <c r="H949" s="125"/>
      <c r="I949" s="216"/>
    </row>
    <row r="950" spans="1:9">
      <c r="A950" s="1"/>
      <c r="H950" s="125"/>
      <c r="I950" s="216"/>
    </row>
    <row r="951" spans="1:9">
      <c r="A951" s="1"/>
      <c r="H951" s="125"/>
      <c r="I951" s="216"/>
    </row>
    <row r="952" spans="1:9">
      <c r="A952" s="1"/>
      <c r="H952" s="125"/>
      <c r="I952" s="216"/>
    </row>
    <row r="953" spans="1:9">
      <c r="A953" s="1"/>
      <c r="H953" s="125"/>
      <c r="I953" s="216"/>
    </row>
    <row r="954" spans="1:9">
      <c r="A954" s="1"/>
      <c r="H954" s="125"/>
      <c r="I954" s="216"/>
    </row>
    <row r="955" spans="1:9">
      <c r="A955" s="1"/>
      <c r="H955" s="125"/>
      <c r="I955" s="216"/>
    </row>
    <row r="956" spans="1:9">
      <c r="A956" s="1"/>
      <c r="H956" s="125"/>
      <c r="I956" s="216"/>
    </row>
    <row r="957" spans="1:9">
      <c r="A957" s="1"/>
      <c r="H957" s="125"/>
      <c r="I957" s="216"/>
    </row>
    <row r="958" spans="1:9">
      <c r="A958" s="1"/>
      <c r="H958" s="125"/>
      <c r="I958" s="216"/>
    </row>
    <row r="959" spans="1:9">
      <c r="A959" s="1"/>
      <c r="H959" s="125"/>
      <c r="I959" s="216"/>
    </row>
    <row r="960" spans="1:9">
      <c r="A960" s="1"/>
      <c r="H960" s="125"/>
      <c r="I960" s="216"/>
    </row>
    <row r="961" spans="1:9">
      <c r="A961" s="1"/>
      <c r="H961" s="125"/>
      <c r="I961" s="216"/>
    </row>
    <row r="962" spans="1:9">
      <c r="A962" s="1"/>
      <c r="H962" s="125"/>
      <c r="I962" s="216"/>
    </row>
    <row r="963" spans="1:9">
      <c r="A963" s="1"/>
      <c r="H963" s="125"/>
      <c r="I963" s="216"/>
    </row>
    <row r="964" spans="1:9">
      <c r="A964" s="1"/>
      <c r="H964" s="125"/>
      <c r="I964" s="216"/>
    </row>
    <row r="965" spans="1:9">
      <c r="A965" s="1"/>
      <c r="H965" s="125"/>
      <c r="I965" s="216"/>
    </row>
    <row r="966" spans="1:9">
      <c r="A966" s="1"/>
      <c r="H966" s="125"/>
      <c r="I966" s="216"/>
    </row>
    <row r="967" spans="1:9">
      <c r="A967" s="1"/>
      <c r="H967" s="125"/>
      <c r="I967" s="216"/>
    </row>
    <row r="968" spans="1:9">
      <c r="A968" s="1"/>
      <c r="H968" s="125"/>
      <c r="I968" s="216"/>
    </row>
    <row r="969" spans="1:9">
      <c r="A969" s="1"/>
      <c r="H969" s="125"/>
      <c r="I969" s="216"/>
    </row>
    <row r="970" spans="1:9">
      <c r="A970" s="1"/>
      <c r="H970" s="125"/>
      <c r="I970" s="216"/>
    </row>
    <row r="971" spans="1:9">
      <c r="A971" s="1"/>
      <c r="H971" s="125"/>
      <c r="I971" s="216"/>
    </row>
    <row r="972" spans="1:9">
      <c r="A972" s="1"/>
      <c r="H972" s="125"/>
      <c r="I972" s="216"/>
    </row>
    <row r="973" spans="1:9">
      <c r="A973" s="1"/>
      <c r="H973" s="125"/>
      <c r="I973" s="216"/>
    </row>
    <row r="974" spans="1:9">
      <c r="A974" s="1"/>
      <c r="H974" s="125"/>
      <c r="I974" s="216"/>
    </row>
    <row r="975" spans="1:9">
      <c r="A975" s="1"/>
      <c r="H975" s="125"/>
      <c r="I975" s="216"/>
    </row>
    <row r="976" spans="1:9">
      <c r="A976" s="1"/>
      <c r="H976" s="125"/>
      <c r="I976" s="216"/>
    </row>
    <row r="977" spans="1:9">
      <c r="A977" s="1"/>
      <c r="H977" s="125"/>
      <c r="I977" s="216"/>
    </row>
    <row r="978" spans="1:9">
      <c r="A978" s="1"/>
      <c r="H978" s="125"/>
      <c r="I978" s="216"/>
    </row>
    <row r="979" spans="1:9">
      <c r="A979" s="1"/>
      <c r="H979" s="125"/>
      <c r="I979" s="216"/>
    </row>
    <row r="980" spans="1:9">
      <c r="A980" s="1"/>
      <c r="H980" s="125"/>
      <c r="I980" s="216"/>
    </row>
    <row r="981" spans="1:9">
      <c r="A981" s="1"/>
      <c r="H981" s="125"/>
      <c r="I981" s="216"/>
    </row>
    <row r="982" spans="1:9">
      <c r="A982" s="1"/>
      <c r="H982" s="125"/>
      <c r="I982" s="216"/>
    </row>
    <row r="983" spans="1:9">
      <c r="A983" s="1"/>
      <c r="H983" s="125"/>
      <c r="I983" s="216"/>
    </row>
    <row r="984" spans="1:9">
      <c r="A984" s="1"/>
      <c r="H984" s="125"/>
      <c r="I984" s="216"/>
    </row>
    <row r="985" spans="1:9">
      <c r="A985" s="1"/>
      <c r="H985" s="125"/>
      <c r="I985" s="216"/>
    </row>
    <row r="986" spans="1:9">
      <c r="A986" s="1"/>
      <c r="H986" s="125"/>
      <c r="I986" s="216"/>
    </row>
    <row r="987" spans="1:9">
      <c r="A987" s="1"/>
      <c r="H987" s="125"/>
      <c r="I987" s="216"/>
    </row>
    <row r="988" spans="1:9">
      <c r="A988" s="1"/>
      <c r="H988" s="125"/>
      <c r="I988" s="216"/>
    </row>
    <row r="989" spans="1:9">
      <c r="A989" s="1"/>
      <c r="H989" s="125"/>
      <c r="I989" s="216"/>
    </row>
    <row r="990" spans="1:9">
      <c r="A990" s="1"/>
      <c r="H990" s="125"/>
      <c r="I990" s="216"/>
    </row>
    <row r="991" spans="1:9">
      <c r="A991" s="1"/>
      <c r="H991" s="125"/>
      <c r="I991" s="216"/>
    </row>
    <row r="992" spans="1:9">
      <c r="A992" s="1"/>
      <c r="H992" s="125"/>
      <c r="I992" s="216"/>
    </row>
    <row r="993" spans="1:9">
      <c r="A993" s="1"/>
      <c r="H993" s="125"/>
      <c r="I993" s="216"/>
    </row>
    <row r="994" spans="1:9">
      <c r="A994" s="1"/>
      <c r="H994" s="125"/>
      <c r="I994" s="216"/>
    </row>
    <row r="995" spans="1:9">
      <c r="A995" s="1"/>
      <c r="H995" s="125"/>
      <c r="I995" s="216"/>
    </row>
    <row r="996" spans="1:9">
      <c r="A996" s="1"/>
      <c r="H996" s="125"/>
      <c r="I996" s="216"/>
    </row>
    <row r="997" spans="1:9">
      <c r="A997" s="1"/>
      <c r="H997" s="125"/>
      <c r="I997" s="216"/>
    </row>
    <row r="998" spans="1:9">
      <c r="A998" s="1"/>
      <c r="H998" s="125"/>
      <c r="I998" s="216"/>
    </row>
    <row r="999" spans="1:9">
      <c r="A999" s="1"/>
      <c r="H999" s="125"/>
      <c r="I999" s="216"/>
    </row>
    <row r="1000" spans="1:9">
      <c r="A1000" s="1"/>
      <c r="H1000" s="125"/>
      <c r="I1000" s="216"/>
    </row>
    <row r="1001" spans="1:9">
      <c r="A1001" s="1"/>
      <c r="H1001" s="125"/>
      <c r="I1001" s="216"/>
    </row>
    <row r="1002" spans="1:9">
      <c r="A1002" s="1"/>
      <c r="H1002" s="125"/>
      <c r="I1002" s="216"/>
    </row>
    <row r="1003" spans="1:9">
      <c r="A1003" s="1"/>
      <c r="H1003" s="125"/>
      <c r="I1003" s="216"/>
    </row>
    <row r="1004" spans="1:9">
      <c r="A1004" s="1"/>
      <c r="H1004" s="125"/>
      <c r="I1004" s="216"/>
    </row>
    <row r="1005" spans="1:9">
      <c r="A1005" s="1"/>
      <c r="H1005" s="125"/>
      <c r="I1005" s="216"/>
    </row>
    <row r="1006" spans="1:9">
      <c r="A1006" s="1"/>
      <c r="H1006" s="125"/>
      <c r="I1006" s="216"/>
    </row>
    <row r="1007" spans="1:9">
      <c r="A1007" s="1"/>
      <c r="H1007" s="125"/>
      <c r="I1007" s="216"/>
    </row>
    <row r="1008" spans="1:9">
      <c r="A1008" s="1"/>
      <c r="H1008" s="125"/>
      <c r="I1008" s="216"/>
    </row>
    <row r="1009" spans="1:9">
      <c r="A1009" s="1"/>
      <c r="H1009" s="125"/>
      <c r="I1009" s="216"/>
    </row>
    <row r="1010" spans="1:9">
      <c r="A1010" s="1"/>
      <c r="H1010" s="125"/>
      <c r="I1010" s="216"/>
    </row>
    <row r="1011" spans="1:9">
      <c r="A1011" s="1"/>
      <c r="H1011" s="125"/>
      <c r="I1011" s="216"/>
    </row>
    <row r="1012" spans="1:9">
      <c r="A1012" s="1"/>
      <c r="H1012" s="125"/>
      <c r="I1012" s="216"/>
    </row>
    <row r="1013" spans="1:9">
      <c r="A1013" s="1"/>
      <c r="H1013" s="125"/>
      <c r="I1013" s="216"/>
    </row>
    <row r="1014" spans="1:9">
      <c r="A1014" s="1"/>
      <c r="H1014" s="125"/>
      <c r="I1014" s="216"/>
    </row>
    <row r="1015" spans="1:9">
      <c r="A1015" s="1"/>
      <c r="H1015" s="125"/>
      <c r="I1015" s="216"/>
    </row>
    <row r="1016" spans="1:9">
      <c r="A1016" s="1"/>
      <c r="H1016" s="125"/>
      <c r="I1016" s="216"/>
    </row>
    <row r="1017" spans="1:9">
      <c r="A1017" s="1"/>
      <c r="H1017" s="125"/>
      <c r="I1017" s="216"/>
    </row>
    <row r="1018" spans="1:9">
      <c r="A1018" s="1"/>
      <c r="H1018" s="125"/>
      <c r="I1018" s="216"/>
    </row>
    <row r="1019" spans="1:9">
      <c r="A1019" s="1"/>
      <c r="H1019" s="125"/>
      <c r="I1019" s="216"/>
    </row>
    <row r="1020" spans="1:9">
      <c r="A1020" s="1"/>
      <c r="H1020" s="125"/>
      <c r="I1020" s="216"/>
    </row>
    <row r="1021" spans="1:9">
      <c r="A1021" s="1"/>
      <c r="H1021" s="125"/>
      <c r="I1021" s="216"/>
    </row>
    <row r="1022" spans="1:9">
      <c r="A1022" s="1"/>
      <c r="H1022" s="125"/>
      <c r="I1022" s="216"/>
    </row>
    <row r="1023" spans="1:9">
      <c r="A1023" s="1"/>
      <c r="H1023" s="125"/>
      <c r="I1023" s="216"/>
    </row>
    <row r="1024" spans="1:9">
      <c r="A1024" s="1"/>
      <c r="H1024" s="125"/>
      <c r="I1024" s="216"/>
    </row>
    <row r="1025" spans="1:9">
      <c r="A1025" s="1"/>
      <c r="H1025" s="125"/>
      <c r="I1025" s="216"/>
    </row>
    <row r="1026" spans="1:9">
      <c r="A1026" s="1"/>
      <c r="H1026" s="125"/>
      <c r="I1026" s="216"/>
    </row>
    <row r="1027" spans="1:9">
      <c r="A1027" s="1"/>
      <c r="H1027" s="125"/>
      <c r="I1027" s="216"/>
    </row>
    <row r="1028" spans="1:9">
      <c r="A1028" s="1"/>
      <c r="H1028" s="125"/>
      <c r="I1028" s="216"/>
    </row>
    <row r="1029" spans="1:9">
      <c r="A1029" s="1"/>
      <c r="H1029" s="125"/>
      <c r="I1029" s="216"/>
    </row>
    <row r="1030" spans="1:9">
      <c r="A1030" s="1"/>
      <c r="H1030" s="125"/>
      <c r="I1030" s="216"/>
    </row>
    <row r="1031" spans="1:9">
      <c r="A1031" s="1"/>
      <c r="H1031" s="125"/>
      <c r="I1031" s="216"/>
    </row>
    <row r="1032" spans="1:9">
      <c r="A1032" s="1"/>
      <c r="H1032" s="125"/>
      <c r="I1032" s="216"/>
    </row>
    <row r="1033" spans="1:9">
      <c r="A1033" s="1"/>
      <c r="H1033" s="125"/>
      <c r="I1033" s="216"/>
    </row>
    <row r="1034" spans="1:9">
      <c r="A1034" s="1"/>
      <c r="H1034" s="125"/>
      <c r="I1034" s="216"/>
    </row>
    <row r="1035" spans="1:9">
      <c r="A1035" s="1"/>
      <c r="H1035" s="125"/>
      <c r="I1035" s="216"/>
    </row>
    <row r="1036" spans="1:9">
      <c r="A1036" s="1"/>
      <c r="H1036" s="125"/>
      <c r="I1036" s="216"/>
    </row>
    <row r="1037" spans="1:9">
      <c r="A1037" s="1"/>
      <c r="H1037" s="125"/>
      <c r="I1037" s="216"/>
    </row>
    <row r="1038" spans="1:9">
      <c r="A1038" s="1"/>
      <c r="H1038" s="125"/>
      <c r="I1038" s="216"/>
    </row>
    <row r="1039" spans="1:9">
      <c r="A1039" s="1"/>
      <c r="H1039" s="125"/>
      <c r="I1039" s="216"/>
    </row>
    <row r="1040" spans="1:9">
      <c r="A1040" s="1"/>
      <c r="H1040" s="125"/>
      <c r="I1040" s="216"/>
    </row>
    <row r="1041" spans="1:9">
      <c r="A1041" s="1"/>
      <c r="H1041" s="125"/>
      <c r="I1041" s="216"/>
    </row>
    <row r="1042" spans="1:9">
      <c r="A1042" s="1"/>
      <c r="H1042" s="125"/>
      <c r="I1042" s="216"/>
    </row>
    <row r="1043" spans="1:9">
      <c r="A1043" s="1"/>
      <c r="H1043" s="125"/>
      <c r="I1043" s="216"/>
    </row>
    <row r="1044" spans="1:9">
      <c r="A1044" s="1"/>
      <c r="H1044" s="125"/>
      <c r="I1044" s="216"/>
    </row>
    <row r="1045" spans="1:9">
      <c r="A1045" s="1"/>
      <c r="H1045" s="125"/>
      <c r="I1045" s="216"/>
    </row>
    <row r="1046" spans="1:9">
      <c r="A1046" s="1"/>
      <c r="H1046" s="125"/>
      <c r="I1046" s="216"/>
    </row>
    <row r="1047" spans="1:9">
      <c r="A1047" s="1"/>
      <c r="H1047" s="125"/>
      <c r="I1047" s="216"/>
    </row>
    <row r="1048" spans="1:9">
      <c r="A1048" s="1"/>
      <c r="H1048" s="125"/>
      <c r="I1048" s="216"/>
    </row>
    <row r="1049" spans="1:9">
      <c r="A1049" s="1"/>
      <c r="H1049" s="125"/>
      <c r="I1049" s="216"/>
    </row>
    <row r="1050" spans="1:9">
      <c r="A1050" s="1"/>
      <c r="H1050" s="125"/>
      <c r="I1050" s="216"/>
    </row>
    <row r="1051" spans="1:9">
      <c r="A1051" s="1"/>
      <c r="H1051" s="125"/>
      <c r="I1051" s="216"/>
    </row>
    <row r="1052" spans="1:9">
      <c r="A1052" s="1"/>
      <c r="H1052" s="125"/>
      <c r="I1052" s="216"/>
    </row>
    <row r="1053" spans="1:9">
      <c r="A1053" s="1"/>
      <c r="H1053" s="125"/>
      <c r="I1053" s="216"/>
    </row>
    <row r="1054" spans="1:9">
      <c r="A1054" s="1"/>
      <c r="H1054" s="125"/>
      <c r="I1054" s="216"/>
    </row>
    <row r="1055" spans="1:9">
      <c r="A1055" s="1"/>
      <c r="H1055" s="125"/>
      <c r="I1055" s="216"/>
    </row>
  </sheetData>
  <autoFilter ref="A52:EU765" xr:uid="{00000000-0001-0000-0000-000000000000}">
    <filterColumn colId="4" showButton="0"/>
  </autoFilter>
  <sortState xmlns:xlrd2="http://schemas.microsoft.com/office/spreadsheetml/2017/richdata2" ref="A172:EU189">
    <sortCondition ref="G172:G189"/>
    <sortCondition ref="C172:C189"/>
  </sortState>
  <dataConsolidate function="count">
    <dataRefs count="1">
      <dataRef ref="B54:B953" sheet="Shrubs and Perennials (2)" r:id="rId1"/>
    </dataRefs>
  </dataConsolidate>
  <mergeCells count="43"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E52:F52"/>
    <mergeCell ref="B42:H42"/>
    <mergeCell ref="A30:G30"/>
    <mergeCell ref="H30:I30"/>
    <mergeCell ref="A32:H32"/>
    <mergeCell ref="A33:H33"/>
    <mergeCell ref="A51:J51"/>
    <mergeCell ref="A49:J50"/>
    <mergeCell ref="A44:G44"/>
    <mergeCell ref="A41:H41"/>
    <mergeCell ref="I41:J41"/>
    <mergeCell ref="B34:G34"/>
    <mergeCell ref="B35:H35"/>
    <mergeCell ref="A37:I37"/>
    <mergeCell ref="A38:J38"/>
    <mergeCell ref="A40:J40"/>
    <mergeCell ref="A48:J48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A16:B16"/>
    <mergeCell ref="A17:B17"/>
  </mergeCells>
  <phoneticPr fontId="87" type="noConversion"/>
  <dataValidations count="1">
    <dataValidation type="whole" allowBlank="1" showInputMessage="1" showErrorMessage="1" errorTitle="Number Only" error="You may only enter numbers." sqref="A53:A765" xr:uid="{75D0338D-EDBD-45B4-AB79-1374A7D83FEE}">
      <formula1>0</formula1>
      <formula2>10000</formula2>
    </dataValidation>
  </dataValidations>
  <hyperlinks>
    <hyperlink ref="B49:J50" r:id="rId2" display="Click here for more of this week's plant photos" xr:uid="{00000000-0004-0000-0000-000000000000}"/>
    <hyperlink ref="J7" r:id="rId3" display="www.medfordnursery.com" xr:uid="{09E96A08-03EC-4BC8-9BB9-3D62D477CFE0}"/>
    <hyperlink ref="C308" r:id="rId4" xr:uid="{179AFF05-27C9-4B4B-BB0A-3C62F3AC86BA}"/>
    <hyperlink ref="C185" r:id="rId5" xr:uid="{18A91C3E-93D7-44E6-A18B-E269BC9833D5}"/>
    <hyperlink ref="C174" r:id="rId6" xr:uid="{02913A9E-335A-407B-AD45-42EDDF0390F2}"/>
    <hyperlink ref="C353" r:id="rId7" xr:uid="{51B1558A-74CD-447A-91BE-E8C4AA39A383}"/>
    <hyperlink ref="C354" r:id="rId8" xr:uid="{A4823CB1-C34D-4797-B703-3ED43A8AF2F1}"/>
    <hyperlink ref="C410" r:id="rId9" xr:uid="{686D5FC8-7481-4C87-BF9E-75A15548CA96}"/>
    <hyperlink ref="C412" r:id="rId10" xr:uid="{EAD337FF-D0C4-4F6B-8658-E81803FB6BA2}"/>
    <hyperlink ref="C414" r:id="rId11" xr:uid="{96A22D56-65DA-432D-AE9E-BC3F25259344}"/>
    <hyperlink ref="C415" r:id="rId12" xr:uid="{F2889FD3-4D46-45F2-A204-81F6238A1324}"/>
    <hyperlink ref="C416" r:id="rId13" xr:uid="{745774B6-DB5C-41A1-B7FC-280FBC76975D}"/>
    <hyperlink ref="C420" r:id="rId14" xr:uid="{128266CC-5B63-45B9-9D32-853254E34FA5}"/>
    <hyperlink ref="C421" r:id="rId15" xr:uid="{4E2FBA77-C6EB-41DE-BAA2-EA927F905CC3}"/>
    <hyperlink ref="C422" r:id="rId16" xr:uid="{1268B7D4-0079-4D8E-AC76-F0C7C8390F4E}"/>
    <hyperlink ref="C424" r:id="rId17" xr:uid="{35C2B4CD-DE30-40CE-B0F0-112E70F47CCA}"/>
    <hyperlink ref="C427" r:id="rId18" xr:uid="{7AFACE0A-EBF9-45C5-908F-6E1F2DA6EC7C}"/>
    <hyperlink ref="C429" r:id="rId19" xr:uid="{8E04ECFB-E083-433B-A33E-5C9C7D10A579}"/>
    <hyperlink ref="C431" r:id="rId20" xr:uid="{65965F56-9875-4942-BCDC-92C6587E8B38}"/>
    <hyperlink ref="C562" r:id="rId21" xr:uid="{66B79298-D464-4435-A215-A518FF53F5C5}"/>
    <hyperlink ref="C563" r:id="rId22" xr:uid="{F32C4980-002F-434D-8540-271C053FE427}"/>
    <hyperlink ref="C569" r:id="rId23" xr:uid="{F83A40DB-2078-4E8D-88DA-AF5DE1A26EF7}"/>
    <hyperlink ref="C577" r:id="rId24" xr:uid="{E5857175-AEA7-4AAA-AADB-FEB5D10E6AB0}"/>
    <hyperlink ref="C583" r:id="rId25" xr:uid="{B2FE6A43-53D4-4984-9022-AC4C4C65A9C2}"/>
    <hyperlink ref="C735" r:id="rId26" xr:uid="{E34D8AA3-EFF3-4D53-B80B-9EBF5B021B1D}"/>
    <hyperlink ref="C609" r:id="rId27" xr:uid="{0249ED18-1411-4B0E-AA42-94DC0F62A41E}"/>
    <hyperlink ref="C632" r:id="rId28" xr:uid="{4B988588-1920-4F06-A5C2-2FE6D2E594BC}"/>
    <hyperlink ref="C633" r:id="rId29" xr:uid="{4A304AD1-F7EB-47CC-83D9-C02EC98870A2}"/>
    <hyperlink ref="C648" r:id="rId30" xr:uid="{0F08B656-A802-40E0-99D3-A743AA7BD537}"/>
    <hyperlink ref="C654" r:id="rId31" xr:uid="{883A07B2-E577-4053-9C71-310A3AE2AAAD}"/>
    <hyperlink ref="C663" r:id="rId32" xr:uid="{DA19822E-45B3-4788-963B-C5EE801810A2}"/>
    <hyperlink ref="C347" r:id="rId33" xr:uid="{ECBAECBB-3A70-4D8A-A6D4-BE2E1F264EAC}"/>
    <hyperlink ref="C366" r:id="rId34" xr:uid="{E3AE7B78-EA78-4501-8DA3-3FC0174DA261}"/>
    <hyperlink ref="C373" r:id="rId35" xr:uid="{F289FCFB-60E1-49B3-BF9C-EE787E9E65B2}"/>
    <hyperlink ref="C102" r:id="rId36" xr:uid="{118DA29D-5CA1-4158-AB2F-3B565F536A71}"/>
    <hyperlink ref="C109" r:id="rId37" xr:uid="{097EE68C-37CA-464D-93EC-4278FBAEF334}"/>
    <hyperlink ref="C385" r:id="rId38" xr:uid="{495EBB29-DAB7-46A3-B9A2-E40329F92257}"/>
    <hyperlink ref="C399" r:id="rId39" xr:uid="{259765D8-6C36-41BB-985F-73F222BEE51A}"/>
    <hyperlink ref="C423" r:id="rId40" xr:uid="{92642F4D-2201-4A4B-9E34-8F850D187921}"/>
    <hyperlink ref="C426" r:id="rId41" xr:uid="{F82DD6E9-E838-4210-8BC1-CB551EFCAFA1}"/>
    <hyperlink ref="C432" r:id="rId42" xr:uid="{0DD0A973-F804-4645-BB94-408BEDA3063D}"/>
    <hyperlink ref="C557" r:id="rId43" xr:uid="{1E20A091-11C7-4F60-8414-FC7553743481}"/>
    <hyperlink ref="C714" r:id="rId44" xr:uid="{14F28B3A-E46A-446E-8033-44346A309896}"/>
    <hyperlink ref="C587" r:id="rId45" xr:uid="{D2D78AA1-CB82-42D8-A927-897DE6031BC4}"/>
    <hyperlink ref="C54" r:id="rId46" xr:uid="{03DD0579-811D-4CEF-9B18-C5ECC85A810F}"/>
    <hyperlink ref="C647" r:id="rId47" xr:uid="{3978A7AB-37F7-47F4-8A60-7A0AFE813883}"/>
    <hyperlink ref="C312" r:id="rId48" xr:uid="{4BA37D34-7ED5-4131-82C0-294E2CEC8D9F}"/>
    <hyperlink ref="C87" r:id="rId49" xr:uid="{5E7FA067-A84D-4D77-BBF5-059D353DB901}"/>
    <hyperlink ref="C100" r:id="rId50" xr:uid="{0EEAEAE0-1BFB-4D48-906F-D326D71AE54D}"/>
    <hyperlink ref="C105" r:id="rId51" xr:uid="{E3ED2E51-8295-49F6-83E3-92227E41AD86}"/>
    <hyperlink ref="C106" r:id="rId52" xr:uid="{749571F7-D3A0-4EC1-9319-D45EA26B8CAC}"/>
    <hyperlink ref="C700" r:id="rId53" xr:uid="{C200B273-A3A8-4228-A966-0EDA614B482D}"/>
    <hyperlink ref="C496" r:id="rId54" xr:uid="{6081090C-CE3A-4548-945E-FC504AF558EA}"/>
    <hyperlink ref="C508" r:id="rId55" xr:uid="{F4002002-9C8F-41F2-9E47-2B82CA5218E7}"/>
    <hyperlink ref="C140" r:id="rId56" xr:uid="{E608260F-8DB5-49B1-8501-934C01F63419}"/>
    <hyperlink ref="C141" r:id="rId57" xr:uid="{00C3AA15-198D-45B6-BD62-F64EDBC44025}"/>
    <hyperlink ref="C142" r:id="rId58" xr:uid="{C1EA059E-FEAA-4A7E-AD0C-9A354B4BF671}"/>
    <hyperlink ref="C144" r:id="rId59" xr:uid="{34D9E41C-E592-4A84-AA15-9C99B8EC6866}"/>
    <hyperlink ref="C164" r:id="rId60" xr:uid="{4A74532F-DF86-4A95-8632-6A1E7816B277}"/>
    <hyperlink ref="C168" r:id="rId61" xr:uid="{3A5E6254-ABB6-4D5B-AA10-303AE7D3495C}"/>
    <hyperlink ref="C169" r:id="rId62" xr:uid="{D55352C6-5817-4311-9A70-3F6228B09763}"/>
    <hyperlink ref="C170" r:id="rId63" xr:uid="{C08ABA2B-B97F-49B8-BC16-1A8F0508D65A}"/>
    <hyperlink ref="C176" r:id="rId64" xr:uid="{1DB894F7-E088-4203-8845-30C5A0EC02EE}"/>
    <hyperlink ref="C177" r:id="rId65" xr:uid="{E56BBD7A-2706-47F5-B6B1-7A6170BCF82D}"/>
    <hyperlink ref="C178" r:id="rId66" xr:uid="{91D1C62C-D6BD-45C3-B8D0-0EBD417E0CE2}"/>
    <hyperlink ref="C179" r:id="rId67" xr:uid="{CACEC121-5C44-45FB-9B4A-B942678B653F}"/>
    <hyperlink ref="C181" r:id="rId68" xr:uid="{1A70D79A-BADF-4757-85E2-64F04787999D}"/>
    <hyperlink ref="C191" r:id="rId69" xr:uid="{10D27F0B-25E1-4B49-A9E0-A71E3BE5057C}"/>
    <hyperlink ref="C193" r:id="rId70" xr:uid="{FC984CB7-6431-4BCC-A60A-6F526050252C}"/>
    <hyperlink ref="C339" r:id="rId71" xr:uid="{D46F9937-2A8A-4218-A6F9-EC66FA1F78A7}"/>
    <hyperlink ref="C712" r:id="rId72" xr:uid="{A0C03AE4-237A-40CF-8B84-F2A87E56B29E}"/>
    <hyperlink ref="C713" r:id="rId73" xr:uid="{4126CEA9-96CF-4BF9-94E9-9A1AEE94006B}"/>
    <hyperlink ref="C715" r:id="rId74" xr:uid="{747474CF-CA08-4838-9FF7-A453AD82E577}"/>
    <hyperlink ref="C720" r:id="rId75" xr:uid="{070DCA42-C3FE-4C40-8B19-0AB47CC73303}"/>
    <hyperlink ref="C722" r:id="rId76" xr:uid="{499C394F-E221-4042-AA9B-228D2321A150}"/>
    <hyperlink ref="C725" r:id="rId77" xr:uid="{807F1468-3328-4197-8421-0901C9635449}"/>
    <hyperlink ref="C727" r:id="rId78" xr:uid="{19F756F1-A034-4DA3-AB13-F4331777EABA}"/>
    <hyperlink ref="C731" r:id="rId79" xr:uid="{E5CAB10A-AC7D-4DB5-9288-D5EE3868E287}"/>
    <hyperlink ref="C242" r:id="rId80" xr:uid="{D2464E93-75BD-4A15-AC0B-1134BEDBC5FC}"/>
    <hyperlink ref="C247" r:id="rId81" xr:uid="{FD6DD079-E9B3-46F2-83AE-417442F7BE09}"/>
    <hyperlink ref="C277" r:id="rId82" xr:uid="{FD0D2762-2296-427C-B5C3-572B7B764699}"/>
    <hyperlink ref="C279" r:id="rId83" xr:uid="{6A89B658-DED0-4BCA-BC55-F14A097696F5}"/>
    <hyperlink ref="C281" r:id="rId84" xr:uid="{E28D9458-4745-4E4C-8748-3B2993E1A210}"/>
    <hyperlink ref="C283" r:id="rId85" xr:uid="{1506260B-DE41-46D9-BB26-40A3E3B99901}"/>
    <hyperlink ref="C284" r:id="rId86" xr:uid="{FFA638AC-1D10-4796-932A-6C38E7A0F5A6}"/>
    <hyperlink ref="C288" r:id="rId87" xr:uid="{6FBDE301-ABFD-49BF-8733-0A0764323308}"/>
    <hyperlink ref="C290" r:id="rId88" xr:uid="{6A4453D3-6787-46EA-92A8-DAE013C28813}"/>
    <hyperlink ref="C314" r:id="rId89" xr:uid="{93D59200-C93C-4A44-9B8F-DCFB56F0189C}"/>
    <hyperlink ref="C316" r:id="rId90" xr:uid="{D95430A3-1F85-41DF-BB83-9A5A119B2A92}"/>
    <hyperlink ref="C81" r:id="rId91" xr:uid="{5F8AA2D9-15FA-4144-AD00-16EFBE23B7B9}"/>
    <hyperlink ref="C203" r:id="rId92" xr:uid="{3BE6178D-FE6C-4024-BEA3-B8ADD0301EFB}"/>
    <hyperlink ref="C206" r:id="rId93" xr:uid="{ADB4717E-6D2B-4F0E-8BE6-FA8CB1BBD260}"/>
    <hyperlink ref="C208" r:id="rId94" xr:uid="{844C085A-21CB-49AD-8E3F-45612FEEBD05}"/>
    <hyperlink ref="C214" r:id="rId95" xr:uid="{728C3B15-C9EC-433E-8AED-37F94B36DEE3}"/>
    <hyperlink ref="C301" r:id="rId96" xr:uid="{03BA0967-EF30-40A1-9513-A0668A67440F}"/>
    <hyperlink ref="C304" r:id="rId97" xr:uid="{BE795451-1450-4AAA-8263-CC417C813C1D}"/>
    <hyperlink ref="C188" r:id="rId98" xr:uid="{19B3B92A-CA5E-4525-94F7-3105A55CBE1F}"/>
  </hyperlinks>
  <printOptions horizontalCentered="1"/>
  <pageMargins left="0.25" right="0.25" top="0.5" bottom="0.5" header="0" footer="0"/>
  <pageSetup scale="57" fitToHeight="0" orientation="portrait" r:id="rId99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1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Shannon Higginbotham</cp:lastModifiedBy>
  <cp:revision/>
  <cp:lastPrinted>2023-07-14T16:56:45Z</cp:lastPrinted>
  <dcterms:created xsi:type="dcterms:W3CDTF">2007-02-28T20:11:01Z</dcterms:created>
  <dcterms:modified xsi:type="dcterms:W3CDTF">2023-07-14T17:24:52Z</dcterms:modified>
  <cp:category/>
  <cp:contentStatus/>
</cp:coreProperties>
</file>