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May\"/>
    </mc:Choice>
  </mc:AlternateContent>
  <xr:revisionPtr revIDLastSave="0" documentId="13_ncr:1_{0967A359-CE8A-46BF-9D4C-EE22D65577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(2)'!$A$52:$EU$943</definedName>
    <definedName name="Bill_To" localSheetId="0">#REF!</definedName>
    <definedName name="Bill_To">#REF!</definedName>
    <definedName name="_xlnm.Print_Area" localSheetId="0">'Shrubs and Perennials (2)'!$A$1:$J$949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948" i="3" l="1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38" i="3"/>
  <c r="K544" i="3"/>
  <c r="K543" i="3"/>
  <c r="K542" i="3"/>
  <c r="K541" i="3"/>
  <c r="K540" i="3"/>
  <c r="K539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A949" i="3" l="1"/>
  <c r="K949" i="3" l="1"/>
</calcChain>
</file>

<file path=xl/sharedStrings.xml><?xml version="1.0" encoding="utf-8"?>
<sst xmlns="http://schemas.openxmlformats.org/spreadsheetml/2006/main" count="4677" uniqueCount="2804">
  <si>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</si>
  <si>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</si>
  <si>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</si>
  <si>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</si>
  <si>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</si>
  <si>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</si>
  <si>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</si>
  <si>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</si>
  <si>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</si>
  <si>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</si>
  <si>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</si>
  <si>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</si>
  <si>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</si>
  <si>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</si>
  <si>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</si>
  <si>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#2</t>
  </si>
  <si>
    <t>#3</t>
  </si>
  <si>
    <t>#5</t>
  </si>
  <si>
    <t>#1</t>
  </si>
  <si>
    <t>Perennials</t>
  </si>
  <si>
    <t>Grasses</t>
  </si>
  <si>
    <t>Athyrium filix-femina</t>
  </si>
  <si>
    <t>Ferns</t>
  </si>
  <si>
    <t>Available</t>
  </si>
  <si>
    <t>Leucanthemum x superbum 'Becky'</t>
  </si>
  <si>
    <t>Leucanthemum x superbum 'Snowcap'</t>
  </si>
  <si>
    <t>Nepeta x faassenii 'Kit Kat'</t>
  </si>
  <si>
    <t>Platycodon grandiflorus 'Sentimental Blue'</t>
  </si>
  <si>
    <t>Rudbeckia fulg. var. sull. 'Goldsturm'</t>
  </si>
  <si>
    <t>Salvia x superba 'May Night'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</si>
  <si>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</si>
  <si>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</si>
  <si>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</si>
  <si>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</si>
  <si>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</si>
  <si>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'Purpurascens'</t>
  </si>
  <si>
    <t>Miscanthus sinensis 'Variegatus'</t>
  </si>
  <si>
    <t>Pennisetum alop. 'Hameln'</t>
  </si>
  <si>
    <t>Container Size</t>
  </si>
  <si>
    <t>Stachys byzantina 'Helene Von Stein'</t>
  </si>
  <si>
    <t>Leucanthemum x superbum 'Goldfinch'</t>
  </si>
  <si>
    <t>Lamium maculatum 'Pink Pewter'</t>
  </si>
  <si>
    <t>Sedum reflexum 'Blue Spruce'</t>
  </si>
  <si>
    <t>Miscanthus sinensis 'Autumn Light'</t>
  </si>
  <si>
    <t>Miscanthus sinensis 'Strictus'</t>
  </si>
  <si>
    <t>PW</t>
  </si>
  <si>
    <t>The Knock Out® Family of Roses</t>
  </si>
  <si>
    <t>Drift® Groundcover Roses</t>
  </si>
  <si>
    <t>Athyrium niponicum 'Pictum'</t>
  </si>
  <si>
    <t>CROXXSZYG02NSMED</t>
  </si>
  <si>
    <t>Coreopsis  Sizzle &amp; Spice™ 'Zesty Zinger' PPAF</t>
  </si>
  <si>
    <t>CROXXSZZG02NSMED</t>
  </si>
  <si>
    <t>Lilium  Lily Looks™ 'Tiny Dino' #16307</t>
  </si>
  <si>
    <t>LLMXXLKTG01NSMED</t>
  </si>
  <si>
    <t>Lavandula angus. 'Sweet Romance' ®</t>
  </si>
  <si>
    <t>LVNAGSOMG01NSMED</t>
  </si>
  <si>
    <t>SLVXXCSPG01NSMED</t>
  </si>
  <si>
    <t>AZLEVGPWG05NSMED</t>
  </si>
  <si>
    <t>ENYAACMPG05NSMED</t>
  </si>
  <si>
    <t>HYDMCBMRG05NSMED</t>
  </si>
  <si>
    <t>HYDXXVNCG03NSMED</t>
  </si>
  <si>
    <t>ILXCRTSTDG03NSMED</t>
  </si>
  <si>
    <t>ITAVRGHGRG03NSMED</t>
  </si>
  <si>
    <t>JNPCHPCMG02NSMED</t>
  </si>
  <si>
    <t>JNPCHSGRG02NSMED</t>
  </si>
  <si>
    <t>JNPHRPCYG02NSMED</t>
  </si>
  <si>
    <t>JNPHRWLTG02NSMED</t>
  </si>
  <si>
    <t>RHDXXYKPG02NSMED</t>
  </si>
  <si>
    <t>SPABMGLFG03NSMED</t>
  </si>
  <si>
    <t>SPAJPDKGG03NSMED</t>
  </si>
  <si>
    <t>SPAJPSHRG03NSMED</t>
  </si>
  <si>
    <t>SYRPTLMKMG03NSMED</t>
  </si>
  <si>
    <t>WGLFLWNRG03NSMED</t>
  </si>
  <si>
    <t>ACHMFSCDG02NSMED</t>
  </si>
  <si>
    <t>ACHMFSUDG02NSMED</t>
  </si>
  <si>
    <t>AJGRPBGNG01NSMED</t>
  </si>
  <si>
    <t>AJGRPBKSG01NSMED</t>
  </si>
  <si>
    <t>ASBARNBVLG02NSMED</t>
  </si>
  <si>
    <t>ASBRSPBLG02NSMED</t>
  </si>
  <si>
    <t>ASBTHSTRG02NSMED</t>
  </si>
  <si>
    <t>CMAXXSTMG02NSMED</t>
  </si>
  <si>
    <t>CRORSAMDG02NSMED</t>
  </si>
  <si>
    <t>CROVRZGRG02NSMED</t>
  </si>
  <si>
    <t>CROXXMRCG02NSMED</t>
  </si>
  <si>
    <t>CROXXRESG01NSMED</t>
  </si>
  <si>
    <t>ECHPRRYSG01NSMED</t>
  </si>
  <si>
    <t>GERXXROZG02NSMED</t>
  </si>
  <si>
    <t>HCAXXSEEG01NSMED</t>
  </si>
  <si>
    <t>HCAXXSOPG01NSMED</t>
  </si>
  <si>
    <t>HCHMCNPLPG02NSMED</t>
  </si>
  <si>
    <t>HCHVLLATDG02NSMED</t>
  </si>
  <si>
    <t>HCHXXOSDG02NSMED</t>
  </si>
  <si>
    <t>HMRXXHPPG02NSMED</t>
  </si>
  <si>
    <t>HMRXXRRPG02NSMED</t>
  </si>
  <si>
    <t>HMRXXSDOG01NSMED</t>
  </si>
  <si>
    <t>HMRXXSDOG02NSMED</t>
  </si>
  <si>
    <t>HSTFTARMG02NSMED</t>
  </si>
  <si>
    <t>HSTXXFRNG02NSMED</t>
  </si>
  <si>
    <t>HSTXXFRWG02NSMED</t>
  </si>
  <si>
    <t>HSTXXGSDG02NSMED</t>
  </si>
  <si>
    <t>HSTXXGTRG01NSMED</t>
  </si>
  <si>
    <t>HSTXXGUMG02NSMED</t>
  </si>
  <si>
    <t>HSTXXKRGG02NSMED</t>
  </si>
  <si>
    <t>HSTXXWIDG02NSMED</t>
  </si>
  <si>
    <t>LCNSPMBCYG01NSMED</t>
  </si>
  <si>
    <t>LCNSPMBCYG02NSMED</t>
  </si>
  <si>
    <t>LCNSPMGLHG01NSMED</t>
  </si>
  <si>
    <t>LCNSPMRLRG02NSMED</t>
  </si>
  <si>
    <t>LCNSPMSCPG01NSMED</t>
  </si>
  <si>
    <t>LCNSPMSCPG02NSMED</t>
  </si>
  <si>
    <t>LLMXXLLBG01NSMED</t>
  </si>
  <si>
    <t>LMUMCLPPWG01NSMED</t>
  </si>
  <si>
    <t>LRPMSRBGBG01NSMED</t>
  </si>
  <si>
    <t>MNRDYPTDG01NSMED</t>
  </si>
  <si>
    <t>NEPFAACTMG01NSMED</t>
  </si>
  <si>
    <t>NEPFAAKATG02NSMED</t>
  </si>
  <si>
    <t>PHXPNCBPKG01NSMED</t>
  </si>
  <si>
    <t>PHXPNCCOTG01NSMED</t>
  </si>
  <si>
    <t>PLCGRUSNMG01NSMED</t>
  </si>
  <si>
    <t>RDBFGLGSG01NSMED</t>
  </si>
  <si>
    <t>RDBFGSGMG01NSMED</t>
  </si>
  <si>
    <t>RDBFGSGMG02NSMED</t>
  </si>
  <si>
    <t>SDMRFLBUSG01NSMED</t>
  </si>
  <si>
    <t>SDMSPBAFRG01NSMED</t>
  </si>
  <si>
    <t>SDMSPBAJYG01NSMED</t>
  </si>
  <si>
    <t>SDMSPBAJYG02NSMED</t>
  </si>
  <si>
    <t>SLVSPMYNG02NSMED</t>
  </si>
  <si>
    <t>VRCLGRDXG01NSMED</t>
  </si>
  <si>
    <t>VRCLGRDXG02NSMED</t>
  </si>
  <si>
    <t>VRCSPTMVEG01NSMED</t>
  </si>
  <si>
    <t>VRCSPTRYCG01NSMED</t>
  </si>
  <si>
    <t>VRCSPTRYCG02NSMED</t>
  </si>
  <si>
    <t>ATHFLXXXXG01NSMED</t>
  </si>
  <si>
    <t>ATHNNJPFG01NSMED</t>
  </si>
  <si>
    <t>CRXOSHEVRG01NSMED</t>
  </si>
  <si>
    <t>CRXOSHEVRG02NSMED</t>
  </si>
  <si>
    <t>Hakonechloa macra 'Aureola'</t>
  </si>
  <si>
    <t>HKNMAARLG01NSMED</t>
  </si>
  <si>
    <t>MSCSNALGG03NSMED</t>
  </si>
  <si>
    <t>MSCSNLZBG03NSMED</t>
  </si>
  <si>
    <t>MSCSNPCNG03NSMED</t>
  </si>
  <si>
    <t>MSCSNSTIG02NSMED</t>
  </si>
  <si>
    <t>MSCSNSTIG03NSMED</t>
  </si>
  <si>
    <t>MSCSNVRGG02NSMED</t>
  </si>
  <si>
    <t>PNNAOHMNG02NSMED</t>
  </si>
  <si>
    <t>RSESHBSKG03R01MED</t>
  </si>
  <si>
    <t>RSESHCKOG03R01MED</t>
  </si>
  <si>
    <t>RSESHDBKG03R01MED</t>
  </si>
  <si>
    <t>RSESHKNOG03R01MED</t>
  </si>
  <si>
    <t>RSESHPDKG03R01MED</t>
  </si>
  <si>
    <t>RSESHPKKG03R01MED</t>
  </si>
  <si>
    <t>RSEGCVCLDG03R01MED</t>
  </si>
  <si>
    <t>RSEGCVRDDG03R01MED</t>
  </si>
  <si>
    <t>RSEGCVWDRG03R01MED</t>
  </si>
  <si>
    <t>Customer Ship to Information:</t>
  </si>
  <si>
    <t xml:space="preserve">Customer Billing  Address Information: </t>
  </si>
  <si>
    <t>Fax:</t>
  </si>
  <si>
    <t>Sales Rep:</t>
  </si>
  <si>
    <t>AZLEVDVWG05NSMED</t>
  </si>
  <si>
    <t>AZLEVGPWG02NSMED</t>
  </si>
  <si>
    <t>BDDDVPCCG02NSMED</t>
  </si>
  <si>
    <t>BDDXXGDCG03NSMED</t>
  </si>
  <si>
    <t>BDDXXMSVG03NSMED</t>
  </si>
  <si>
    <t>Buddleia  Pugster Blue®</t>
  </si>
  <si>
    <t>BDDXXPSBG02NSMED</t>
  </si>
  <si>
    <t>BDDXXPSWG02NSMED</t>
  </si>
  <si>
    <t>HYDARBIMMG03NSMED</t>
  </si>
  <si>
    <t>HYDARBIVLG03NSMED</t>
  </si>
  <si>
    <t>HYDARBLMKG03NSMED</t>
  </si>
  <si>
    <t>HYDMCCHPG03NSMED</t>
  </si>
  <si>
    <t>HYDMCSMCG03NSMED</t>
  </si>
  <si>
    <t>HYDPNCQFRG03NSMED</t>
  </si>
  <si>
    <t>ILXMSBMDG02NSMED</t>
  </si>
  <si>
    <t>ILXXXCHGG03NSMED</t>
  </si>
  <si>
    <t>SPAJPDPDG03NSMED</t>
  </si>
  <si>
    <t>ACHMFSYDG02NSMED</t>
  </si>
  <si>
    <t>ACHXXFRSG02NSMED</t>
  </si>
  <si>
    <t>Alchemilla mollis</t>
  </si>
  <si>
    <t>ALHMOLXXXG02NSMED</t>
  </si>
  <si>
    <t>ASBARNFNLG01NSMED</t>
  </si>
  <si>
    <t>ASBCHVISG02NSMED</t>
  </si>
  <si>
    <t>ASBCHVREG02NSMED</t>
  </si>
  <si>
    <t>ASBXXMRSG02NSMED</t>
  </si>
  <si>
    <t>BAPXXDPKG02NSMED</t>
  </si>
  <si>
    <t>CMAXXJLGG02NSMED</t>
  </si>
  <si>
    <t>CROXXGDBG01NSMED</t>
  </si>
  <si>
    <t>CROXXLEEG01NSMED</t>
  </si>
  <si>
    <t>ECHHBCYPG02NSMED</t>
  </si>
  <si>
    <t>ECHHBSAOG01NSMED</t>
  </si>
  <si>
    <t>ECHHBSJBG01NSMED</t>
  </si>
  <si>
    <t>ECHHBSLYG01NSMED</t>
  </si>
  <si>
    <t>ECHPRMGNG01NSMED</t>
  </si>
  <si>
    <t>ECHPRMGNG02NSMED</t>
  </si>
  <si>
    <t>ECHPRPWWG01NSMED</t>
  </si>
  <si>
    <t>Echinacea  Butterfly™ 'Julia'</t>
  </si>
  <si>
    <t>ECHXXBFJG01NSMED</t>
  </si>
  <si>
    <t>Echinacea  Butterfly™ 'Cleopatra'</t>
  </si>
  <si>
    <t>ECHXXCEPG01NSMED</t>
  </si>
  <si>
    <t>Echinacea  Butterfly™ 'Orange Skipper'</t>
  </si>
  <si>
    <t>ECHXXORKG01NSMED</t>
  </si>
  <si>
    <t>GUMXXRSCG01NSMED</t>
  </si>
  <si>
    <t>HCAXXFESG01NSMED</t>
  </si>
  <si>
    <t>HCAXXGDZG01NSMED</t>
  </si>
  <si>
    <t>HCHAEPMPG02NSMED</t>
  </si>
  <si>
    <t>HCHXXBYTG02NSMED</t>
  </si>
  <si>
    <t>HCHXXCMGG02NSMED</t>
  </si>
  <si>
    <t>HCHXXCWTG02NSMED</t>
  </si>
  <si>
    <t>HCHXXDLDG02NSMED</t>
  </si>
  <si>
    <t>HCHXXMAGG02NSMED</t>
  </si>
  <si>
    <t>HCHXXMANG02NSMED</t>
  </si>
  <si>
    <t>HCHXXPARG01NSMED</t>
  </si>
  <si>
    <t>HCHXXPBYG01NSMED</t>
  </si>
  <si>
    <t>HMRXXHPPG01NSMED</t>
  </si>
  <si>
    <t>HMRXXRGBG02NSMED</t>
  </si>
  <si>
    <t>HMRXXRROG02NSMED</t>
  </si>
  <si>
    <t>HMRXXRSHG02NSMED</t>
  </si>
  <si>
    <t>HMRXXRTSG02NSMED</t>
  </si>
  <si>
    <t>HSTFTFIIG01NSMED</t>
  </si>
  <si>
    <t>HSTFTPATG02NSMED</t>
  </si>
  <si>
    <t>HSTXXEMWG02NSMED</t>
  </si>
  <si>
    <t>HSTXXERGG02NSMED</t>
  </si>
  <si>
    <t>HSTXXFRNG01NSMED</t>
  </si>
  <si>
    <t>HSTXXSAFG01NSMED</t>
  </si>
  <si>
    <t>HSTXXSDCG02NSMED</t>
  </si>
  <si>
    <t>Iris sibirica 'Caesar's Brother'</t>
  </si>
  <si>
    <t>IRSSIBCSBG02NSMED</t>
  </si>
  <si>
    <t>Leucanthemum x superbum 'Whoops-a-Daisy'</t>
  </si>
  <si>
    <t>LCNSPMWPDG01NSMED</t>
  </si>
  <si>
    <t>Ligularia  'Bottle Rocket'</t>
  </si>
  <si>
    <t>LGLXXBOCG02NSMED</t>
  </si>
  <si>
    <t>Lilium  Lily Looks™ 'Tiny Bee' #16255</t>
  </si>
  <si>
    <t>Lilium  Lily Looks™ 'Tiny Nugget'</t>
  </si>
  <si>
    <t>LLMXXTNGG01NSMED</t>
  </si>
  <si>
    <t>Lamium maculatum 'Purple Dragon'</t>
  </si>
  <si>
    <t>LMUMCLPDRG01NSMED</t>
  </si>
  <si>
    <t>Liriope muscari 'Silvery Sunproof'</t>
  </si>
  <si>
    <t>LRPMSRSVPG01NSMED</t>
  </si>
  <si>
    <t>Monarda didyma 'Grand Parade'™</t>
  </si>
  <si>
    <t>MNRDYGAPG01NSMED</t>
  </si>
  <si>
    <t>MNRDYPCTG01NSMED</t>
  </si>
  <si>
    <t>Monarda didyma 'Pardon My Purple'</t>
  </si>
  <si>
    <t>MNRDYPDYG01NSMED</t>
  </si>
  <si>
    <t>Monarda didyma 'Pardon My Cerise'</t>
  </si>
  <si>
    <t>MNRDYPMRG01NSMED</t>
  </si>
  <si>
    <t>Monarda didyma 'Petite Delight'</t>
  </si>
  <si>
    <t>Monarda  Bee-You™ 'Bee-Happy'</t>
  </si>
  <si>
    <t>MNRXXBEHG01NSMED</t>
  </si>
  <si>
    <t>Monarda  Bee-You™ 'Bee-Lieve'</t>
  </si>
  <si>
    <t>MNRXXBEVG01NSMED</t>
  </si>
  <si>
    <t>Monarda  'Gardenview Scarlet'</t>
  </si>
  <si>
    <t>MNRXXGRTG01NSMED</t>
  </si>
  <si>
    <t>Nepeta x faassenii 'Cat's Meow'</t>
  </si>
  <si>
    <t>Phlox pani. Bambini® 'Desire'</t>
  </si>
  <si>
    <t>PHXPNCBBDG01NSMED</t>
  </si>
  <si>
    <t>Phlox pani. Candy Store ® 'Bubblegum Pink' ™</t>
  </si>
  <si>
    <t>Phlox pani. Candy Store ® 'Cotton Candy' ™</t>
  </si>
  <si>
    <t>Rudbeckia fulg. 'Little Goldstar'</t>
  </si>
  <si>
    <t>Sedum spurium 'Fulda Glow'</t>
  </si>
  <si>
    <t>SDMSPRFLDG01NSMED</t>
  </si>
  <si>
    <t>Sedum spurium 'Voodoo'</t>
  </si>
  <si>
    <t>SDMSPRVDOG01NSMED</t>
  </si>
  <si>
    <t>SDMXXRBWG01NSMED</t>
  </si>
  <si>
    <t>Sedum  Rock 'N Grow® 'Lemonjade'</t>
  </si>
  <si>
    <t>SDMXXRGLG01NSMED</t>
  </si>
  <si>
    <t>SDMXXRGPG01NSMED</t>
  </si>
  <si>
    <t>SDMXXSATG01NSMED</t>
  </si>
  <si>
    <t>Salvia nemorosa 'Blue Bouquetta'</t>
  </si>
  <si>
    <t>SLVNMBBQG01NSMED</t>
  </si>
  <si>
    <t>Salvia nemorosa 'Caradonna'</t>
  </si>
  <si>
    <t>SLVNMCADG02NSMED</t>
  </si>
  <si>
    <t>Salvia nemorosa 'Blue Marvel'</t>
  </si>
  <si>
    <t>SLVNMMAVG01NSMED</t>
  </si>
  <si>
    <t>Salvia  Color Spires® 'Pink Dawn'</t>
  </si>
  <si>
    <t>Sempervivum  'Ruby Heart'</t>
  </si>
  <si>
    <t>SPVXXRBHG01NSMED</t>
  </si>
  <si>
    <t>Sisyrinchium angustifolium 'Lucerne'</t>
  </si>
  <si>
    <t>SSRAGSLUCG01NSMED</t>
  </si>
  <si>
    <t>STCBYHVSG01NSMED</t>
  </si>
  <si>
    <t>Stachys monieri 'Hummelo'</t>
  </si>
  <si>
    <t>STCMNRHMMG01NSMED</t>
  </si>
  <si>
    <t>Veronica spicata Moody Blues® 'Dark Blue'</t>
  </si>
  <si>
    <t>VRCSPTDKBG01NSMED</t>
  </si>
  <si>
    <t>Veronica spicata Moody Blues® 'Mauve'</t>
  </si>
  <si>
    <t>Veronica spicata 'Glory' Royal Candles</t>
  </si>
  <si>
    <t>Veronica spicata Moody Blues® 'Sky Blue'</t>
  </si>
  <si>
    <t>VRCSPTSKYG01NSMED</t>
  </si>
  <si>
    <t>Cyrtomium fortunei</t>
  </si>
  <si>
    <t>CYTFRNXXXG01NSMED</t>
  </si>
  <si>
    <t>Dryopteris erythrosora 'Brilliance'</t>
  </si>
  <si>
    <t>DRYERTBRIG01NSMED</t>
  </si>
  <si>
    <t>Onoclea sensibilis</t>
  </si>
  <si>
    <t>ONCSNBXXXG01NSMED</t>
  </si>
  <si>
    <t>Osmunda regalis spectabilis</t>
  </si>
  <si>
    <t>OSMRSPXXXG01NSMED</t>
  </si>
  <si>
    <t>Polystichum acrostichoides</t>
  </si>
  <si>
    <t>POLACRXXXG01NSMED</t>
  </si>
  <si>
    <t>Thelypteris decursive-pinnata</t>
  </si>
  <si>
    <t>THLDCRXXXG01NSMED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</si>
  <si>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</si>
  <si>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</si>
  <si>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</si>
  <si>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</si>
  <si>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</si>
  <si>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MSCSNGRAG03NSMED</t>
  </si>
  <si>
    <t>Miscanthus sinensis 'Little Zebra'</t>
  </si>
  <si>
    <t>Miscanthus sinensis 'Morning Light'</t>
  </si>
  <si>
    <t>MSCSNMLGG02NSMED</t>
  </si>
  <si>
    <t>MSCSNMLGG03NSMED</t>
  </si>
  <si>
    <t>MSCSNVRGG03NSMED</t>
  </si>
  <si>
    <t>Panicum virgatum Prairie Winds® 'Apache Rose'</t>
  </si>
  <si>
    <t>PANVRTAPEG03NSMED</t>
  </si>
  <si>
    <t>PNNAOHMNG01NSMED</t>
  </si>
  <si>
    <t>PNNAOHMNG03NSMED</t>
  </si>
  <si>
    <t>RSESHPHKG03R01MED</t>
  </si>
  <si>
    <t>RSEGCVPKIG03R01MED</t>
  </si>
  <si>
    <t>Lady</t>
  </si>
  <si>
    <t>Autumn</t>
  </si>
  <si>
    <t>Sensitive</t>
  </si>
  <si>
    <t>Royal</t>
  </si>
  <si>
    <t>Christmas</t>
  </si>
  <si>
    <t>Rudbeckia laciniata</t>
  </si>
  <si>
    <t>RDBLCNXXXG02NSMED</t>
  </si>
  <si>
    <t>Fit to Eat</t>
  </si>
  <si>
    <t>Shrubs</t>
  </si>
  <si>
    <t>BDDXXPGAG02NSMED</t>
  </si>
  <si>
    <t>AJGXXFPDG01NSMED</t>
  </si>
  <si>
    <t>Aruncus dioicus</t>
  </si>
  <si>
    <t>ARNDICXXXG02NSMED</t>
  </si>
  <si>
    <t>ASBCHGGMG02NSMED</t>
  </si>
  <si>
    <t>CROVRZGRG01NSMED</t>
  </si>
  <si>
    <t>CROXXSSYG02NSMED</t>
  </si>
  <si>
    <t>Coreopsis  Sizzle &amp; Spice™ 'Red Hot Vanilla'</t>
  </si>
  <si>
    <t>CROXXSZRG02NSMED</t>
  </si>
  <si>
    <t>Echibeckia™  Summerina® 'Orange' #25221</t>
  </si>
  <si>
    <t>ECBXXSMGG01NSMED</t>
  </si>
  <si>
    <t>ECHPRMYLG01NSMED</t>
  </si>
  <si>
    <t>ECHPRPALG01NSMED</t>
  </si>
  <si>
    <t>ECHXXAROG01NSMED</t>
  </si>
  <si>
    <t>HBSXXBKMG03NSMED</t>
  </si>
  <si>
    <t>HBSXXCBCG03NSMED</t>
  </si>
  <si>
    <t>HBSXXHHAG03NSMED</t>
  </si>
  <si>
    <t>HBSXXSBWG03NSMED</t>
  </si>
  <si>
    <t>HBSXXSEOG03NSMED</t>
  </si>
  <si>
    <t>HBSXXSRYG03NSMED</t>
  </si>
  <si>
    <t>HSTFTPATG01NSMED</t>
  </si>
  <si>
    <t>Iris sibirica Peacock Butterfly™ 'Uncorked'</t>
  </si>
  <si>
    <t>IRSSIBPFUG02NSMED</t>
  </si>
  <si>
    <t>Leucanthemum x superbum 'Carpet Angel Daisy'™</t>
  </si>
  <si>
    <t>LCNSPMCDYG01NSMED</t>
  </si>
  <si>
    <t>LCNSPMRFBG02NSMED</t>
  </si>
  <si>
    <t>Lilium tigrium 'Splendens'</t>
  </si>
  <si>
    <t>LLMTGRSDSG02NSMED</t>
  </si>
  <si>
    <t>Phlox  Confetti Garden™ 'True Love'</t>
  </si>
  <si>
    <t>PHXXXCGTG01NSMED</t>
  </si>
  <si>
    <t>Phlox  Opening Act 'Blush'</t>
  </si>
  <si>
    <t>PHXXXOABG02NSMED</t>
  </si>
  <si>
    <t>Platycodon  Pop Star™ 'White'</t>
  </si>
  <si>
    <t>PLCXXPOWG01NSMED</t>
  </si>
  <si>
    <t>Perovskia atriplicifolia</t>
  </si>
  <si>
    <t>PRKATLXXXG01NSMED</t>
  </si>
  <si>
    <t>PRKATLXXXG02NSMED</t>
  </si>
  <si>
    <t>Perovskia  'Little Spires'</t>
  </si>
  <si>
    <t>PRKXXLISG02NSMED</t>
  </si>
  <si>
    <t>Rudbeckia maxima</t>
  </si>
  <si>
    <t>RDBMXMXXXG02NSMED</t>
  </si>
  <si>
    <t>Sedum spectabile 'Neon'</t>
  </si>
  <si>
    <t>SDMSPBNXNG01NSMED</t>
  </si>
  <si>
    <t>Sedum telephium 'Munstead Dark Red'</t>
  </si>
  <si>
    <t>SDMTLPMDKG02NSMED</t>
  </si>
  <si>
    <t>Sedum  'Flaming Carpet' ™</t>
  </si>
  <si>
    <t>SDMXXFMRG01NSMED</t>
  </si>
  <si>
    <t>Sedum 'Little Miss Sunshine'</t>
  </si>
  <si>
    <t>SDMXXLMSG01NSMED</t>
  </si>
  <si>
    <t>SDMXXRPJG01NSMED</t>
  </si>
  <si>
    <t>Sedum Sunsparkler® 'Angelina's Teacup'</t>
  </si>
  <si>
    <t>Veronica spicata 'Purplegum Candles'</t>
  </si>
  <si>
    <t>VRCSPTPGCG01NSMED</t>
  </si>
  <si>
    <t xml:space="preserve">                    www.medfordnursery.com</t>
  </si>
  <si>
    <t>Ribes uva-crispa 'Little Ben'</t>
  </si>
  <si>
    <t>Gooseberry</t>
  </si>
  <si>
    <t>RBSUCLBNG02NSMED</t>
  </si>
  <si>
    <t>Rubus idaeus 'Boyne'</t>
  </si>
  <si>
    <t>Raspberry</t>
  </si>
  <si>
    <t>RUBIDSBOYG03NSMED</t>
  </si>
  <si>
    <t>Rubus idaeus 'Heritage'</t>
  </si>
  <si>
    <t>RUBIDSHRTG03NSMED</t>
  </si>
  <si>
    <t>Azalea Ev. Del. Val. White</t>
  </si>
  <si>
    <t>AZLEVDVWG02NSMED</t>
  </si>
  <si>
    <t>AZLEVDVWG03NSMED</t>
  </si>
  <si>
    <t>Azalea Ev. Gir.  Pleasant White</t>
  </si>
  <si>
    <t>Budd. dav. Lo &amp; Behold® Pink Micro Chip</t>
  </si>
  <si>
    <t>Buddleia  'Grand Cascade'</t>
  </si>
  <si>
    <t>Buddleia x Miss Violet</t>
  </si>
  <si>
    <t>Buddleia  Pugster Amethyst®</t>
  </si>
  <si>
    <t>Buddleia  Pugster Pinker®</t>
  </si>
  <si>
    <t>BDDXXPPKG02NSMED</t>
  </si>
  <si>
    <t>Buddleia  Pugster Periwinkle®</t>
  </si>
  <si>
    <t>Clethra alnif. Vanilla Spice®</t>
  </si>
  <si>
    <t>CLHANVNPG03NSMED</t>
  </si>
  <si>
    <t>Caryopteris x cland. 'Sapphire Surf'™</t>
  </si>
  <si>
    <t>CRTCDSUFG03NSMED</t>
  </si>
  <si>
    <t>Euon. alata Compacta</t>
  </si>
  <si>
    <t>#7</t>
  </si>
  <si>
    <t>Hydrangea arbor. Invincibelle Mini Mauvette™</t>
  </si>
  <si>
    <t>Hydrangea arbor. Invincibelle Garnetta™ #33142</t>
  </si>
  <si>
    <t>HYDARBIVGG03NSMED</t>
  </si>
  <si>
    <t>Hydrangea arbor. Invincibelle Limetta® PPAF</t>
  </si>
  <si>
    <t>Hydrangea arborescens Lime Rickey® #28858</t>
  </si>
  <si>
    <t>Hydrangea macrop.Endless Summer® (PP15,298)</t>
  </si>
  <si>
    <t>Hydrangea macrop. Cherry Explosion™ (Mckay) PPAF</t>
  </si>
  <si>
    <t>Hydrangea macrop. Summer Crush®</t>
  </si>
  <si>
    <t>Hydrangea macrop. Twist &amp; Shout® (PP20,176)</t>
  </si>
  <si>
    <t>HYDMCTWSG03NSMED</t>
  </si>
  <si>
    <t>Hydrangea pani. Quickfire Fab®</t>
  </si>
  <si>
    <t>HYDPNCQFFG03NSMED</t>
  </si>
  <si>
    <t>Hydrangea pani. Quick Fire® ('Bulk')</t>
  </si>
  <si>
    <t>Hydrangea  Cityline® Venice</t>
  </si>
  <si>
    <t>Ilex crenata Helleri</t>
  </si>
  <si>
    <t>ILXCRTHLRG05NSMED</t>
  </si>
  <si>
    <t>Ilex crenata Steeds</t>
  </si>
  <si>
    <t>Ilex x meserveae Blue Maid</t>
  </si>
  <si>
    <t>Ilex x mes. Castle Spire® USPP14,310</t>
  </si>
  <si>
    <t>ILXMSCAEG03NSMED</t>
  </si>
  <si>
    <t>Ilex  x China Girl®</t>
  </si>
  <si>
    <t>Itea virginica Henry's Garnet</t>
  </si>
  <si>
    <t>Itea virginica ('Sprich') Little Henry®</t>
  </si>
  <si>
    <t>ITAVRGLTHG03NSMED</t>
  </si>
  <si>
    <t>Junip. chin. Pfitzerana Compacta</t>
  </si>
  <si>
    <t>Junip. chin. Pfitzerana Glauca</t>
  </si>
  <si>
    <t>JNPCHPGLG03NSMED</t>
  </si>
  <si>
    <t>Junip. chin. Sea Green</t>
  </si>
  <si>
    <t>Junip. chin. var. sarg. Viridis</t>
  </si>
  <si>
    <t>JNPCHSVRG02NSMED</t>
  </si>
  <si>
    <t>Junip. conferta Blue Pacific</t>
  </si>
  <si>
    <t>JNPCNFBPCG02NSMED</t>
  </si>
  <si>
    <t>Junip. horiz. Plum. Comp. Youngstown</t>
  </si>
  <si>
    <t>Junip. horizontalis Wiltonii</t>
  </si>
  <si>
    <t>JNPHRWLTG03NSMED</t>
  </si>
  <si>
    <t>Lonicera caerulea Yezberry® Solo™ USPP26,820</t>
  </si>
  <si>
    <t>LNCCUYSLG03NSMED</t>
  </si>
  <si>
    <t>Rhodo. cat. English Roseum</t>
  </si>
  <si>
    <t>RHDCTENRG05NSMED</t>
  </si>
  <si>
    <t>Rhodo.  Yaku Prince</t>
  </si>
  <si>
    <t>Rhodo.  Yaku Princess</t>
  </si>
  <si>
    <t>RHDXXYPCG02NSMED</t>
  </si>
  <si>
    <t>Spiraea x bum. Goldflame</t>
  </si>
  <si>
    <t>Spiraea x bum. Magic Carpet #9363</t>
  </si>
  <si>
    <t>SPABMMGRG03NSMED</t>
  </si>
  <si>
    <t>Spiraea japonica Dakota Goldcharm</t>
  </si>
  <si>
    <t>Spiraea japonica Double Play® Red</t>
  </si>
  <si>
    <t>Spiraea japonica Goldmound</t>
  </si>
  <si>
    <t>SPAJPGLMG03NSMED</t>
  </si>
  <si>
    <t>Spiraea japonica Little Princess</t>
  </si>
  <si>
    <t>SPAJPLPRG03NSMED</t>
  </si>
  <si>
    <t>Spiraea japonica Shirobana</t>
  </si>
  <si>
    <t>Syringa patula Miss Kim</t>
  </si>
  <si>
    <t>Viburnum rhy. Alleghany</t>
  </si>
  <si>
    <t>VBRRHALEG05NSMED</t>
  </si>
  <si>
    <t>Weigela fl. Czechmark Sunny Side Up®</t>
  </si>
  <si>
    <t>WGLFLCZSG03NSMED</t>
  </si>
  <si>
    <t>Weigela fl. Czechmark Twopink®</t>
  </si>
  <si>
    <t>WGLFLCZWG03NSMED</t>
  </si>
  <si>
    <t>Weigela fl. Sonic Bloom® Pink</t>
  </si>
  <si>
    <t>WGLFLSBPG03NSMED</t>
  </si>
  <si>
    <t>Weigela fl. Wine And Roses #10772</t>
  </si>
  <si>
    <t>Vines</t>
  </si>
  <si>
    <t>Campsis radicans Flava</t>
  </si>
  <si>
    <t>CAMRCNFLAG02NSMED</t>
  </si>
  <si>
    <t>Clematis  Jolly Good™</t>
  </si>
  <si>
    <t>Clematis  Sweet Autumn</t>
  </si>
  <si>
    <t>Lonicera periclymenum Scentsation</t>
  </si>
  <si>
    <t>LNCPERSNTG02NSMED</t>
  </si>
  <si>
    <t>Achillea millef. New Vintage™ Violet #25750</t>
  </si>
  <si>
    <t>ACHMFNVVG01NSMED</t>
  </si>
  <si>
    <t>Achillea millef. Saucy Seduction</t>
  </si>
  <si>
    <t>Achillea millef. Sunny Seduction</t>
  </si>
  <si>
    <t>Achillea millef. Strawberry Seduction</t>
  </si>
  <si>
    <t>Achillea  Firefly™ Diamond</t>
  </si>
  <si>
    <t>ACHXXFFDG02NSMED</t>
  </si>
  <si>
    <t>Achillea  Firefly™ Sunshine</t>
  </si>
  <si>
    <t>Ajuga reptans Burgundy Glow</t>
  </si>
  <si>
    <t>Ajuga reptans Black Scallop</t>
  </si>
  <si>
    <t>Ajuga  Feathered Friends™ Parrot Paradise</t>
  </si>
  <si>
    <t>Artemisia schmidt. Silver Mound</t>
  </si>
  <si>
    <t>Aruncus  Chantilly Lace</t>
  </si>
  <si>
    <t>ARNXXCTLG02NSMED</t>
  </si>
  <si>
    <t>Astilbe x arendsii Bridal Veil</t>
  </si>
  <si>
    <t>Astilbe x arendsii Deutschland</t>
  </si>
  <si>
    <t>ASBARNDTSG02NSMED</t>
  </si>
  <si>
    <t>Astilbe x arendsii Fanal</t>
  </si>
  <si>
    <t>Astilbe chin. Glitter &amp; Glamour</t>
  </si>
  <si>
    <t>Astilbe chin. Visions</t>
  </si>
  <si>
    <t>Astilbe chin. Visions in Red</t>
  </si>
  <si>
    <t>Astilbe japonica Montgomery</t>
  </si>
  <si>
    <t>ASBJPMTYG02NSMED</t>
  </si>
  <si>
    <t>Astilbe x rosea Peach Blossom</t>
  </si>
  <si>
    <t>Astilbe th. Straussenfeder</t>
  </si>
  <si>
    <t>Astilbe Happy Spirit</t>
  </si>
  <si>
    <t>ASBXXHPTG02NSMED</t>
  </si>
  <si>
    <t>Astilbe  x Music™ Heavy Metal®</t>
  </si>
  <si>
    <t>ASBXXMHMG02NSMED</t>
  </si>
  <si>
    <t>Astilbe  x Music™ Drum and Bass</t>
  </si>
  <si>
    <t>Aster  Island® 'Barbados'</t>
  </si>
  <si>
    <t>ASTXXIBBG01NSMED</t>
  </si>
  <si>
    <t>Aster  Island® 'Bahama'</t>
  </si>
  <si>
    <t>ASTXXIBHG01NSMED</t>
  </si>
  <si>
    <t>Aster  Island® 'Samoa'</t>
  </si>
  <si>
    <t>ASTXXILMG01NSMED</t>
  </si>
  <si>
    <t>Aster  Island® 'Tonga'</t>
  </si>
  <si>
    <t>ASTXXITGG01NSMED</t>
  </si>
  <si>
    <t>Baptisia  Decadence® Deluxe Blue Bubbly</t>
  </si>
  <si>
    <t>BAPXXDBYG02NSMED</t>
  </si>
  <si>
    <t>Baptisia  Decadence® Dark Chocolate PPAF</t>
  </si>
  <si>
    <t>BAPXXDDAG02NSMED</t>
  </si>
  <si>
    <t>Baptisia  Decadence® Deluxe Pink Lemonade PPAF</t>
  </si>
  <si>
    <t>Baptisia  Decadence® Deluxe Pink Truffles</t>
  </si>
  <si>
    <t>BAPXXDPTG02NSMED</t>
  </si>
  <si>
    <t>Baptisia  Plum Rosy</t>
  </si>
  <si>
    <t>BAPXXPRYG02NSMED</t>
  </si>
  <si>
    <t>Bergenia  Dragonfly™ Angel Kiss</t>
  </si>
  <si>
    <t>BRGXXDAKG01NSMED</t>
  </si>
  <si>
    <t>Bergenia  Dragonfly™ Sakura</t>
  </si>
  <si>
    <t>BRGXXDFSG01NSMED</t>
  </si>
  <si>
    <t>Calamintha nepeta Marvelette Blue</t>
  </si>
  <si>
    <t>CLNNEPMVBG01NSMED</t>
  </si>
  <si>
    <t>Coreopsis rosea American Dream</t>
  </si>
  <si>
    <t>Coreopsis verticillata Zagreb</t>
  </si>
  <si>
    <t>Coreopsis  UpTick™ Gold &amp; Bronze</t>
  </si>
  <si>
    <t>Coreopsis  Li'l Bang™ Enchanted Eve</t>
  </si>
  <si>
    <t>Coreopsis  Big Bang™ Mercury Rising™</t>
  </si>
  <si>
    <t>Coreopsis  Perma Thread™ Shade of Rose</t>
  </si>
  <si>
    <t>CROXXPSRG02NSMED</t>
  </si>
  <si>
    <t>Coreopsis PermaThread™ Red Satin #25736</t>
  </si>
  <si>
    <t>Coreopsis  'Sunbright Golden'</t>
  </si>
  <si>
    <t>CROXXSDXG01NSMED</t>
  </si>
  <si>
    <t>Coreopsis  Sizzle &amp; Spice™ Sassy Saffron</t>
  </si>
  <si>
    <t>Coreopsis  Sizzle &amp; Spice™ Curry Up #28521</t>
  </si>
  <si>
    <t>Echinacea x hybrida Cheyenne Spirit</t>
  </si>
  <si>
    <t>Echin x hybrida Sombrero® Adobe Orange</t>
  </si>
  <si>
    <t>Echin x hybrida Sombrero® Baja Burgundy</t>
  </si>
  <si>
    <t>Echin x hybrida Sombrero® Lemon Yellow</t>
  </si>
  <si>
    <t>Echin. paradoxa</t>
  </si>
  <si>
    <t>ECHPRDXXXG01NSMED</t>
  </si>
  <si>
    <t>Echinacea purpurea Magnus</t>
  </si>
  <si>
    <t>Echin. purpurea Mellow Yellows</t>
  </si>
  <si>
    <t>Echinacea purpurea Prairie Splendor™</t>
  </si>
  <si>
    <t>Echinacea purpurea PowWow® White</t>
  </si>
  <si>
    <t>Echinacea purpurea Ruby Star</t>
  </si>
  <si>
    <t>Echinacea purpurea White Swan</t>
  </si>
  <si>
    <t>ECHPRWHSG01NSMED</t>
  </si>
  <si>
    <t>Echin.  Artisan™ Red Ombre</t>
  </si>
  <si>
    <t>Echin.  Artisan™ Soft Orange</t>
  </si>
  <si>
    <t>ECHXXASOG01NSMED</t>
  </si>
  <si>
    <t>Echin.  Color Coded™ 'The Price is White'</t>
  </si>
  <si>
    <t>ECHXXCPRG01NSMED</t>
  </si>
  <si>
    <t>Echin.  Color Coded™ 'Yellow My Darling'</t>
  </si>
  <si>
    <t>ECHXXCYMG01NSMED</t>
  </si>
  <si>
    <t>Echin.  Eye-Catcher™ 'Canary Feathers'</t>
  </si>
  <si>
    <t>ECHXXECNG01NSMED</t>
  </si>
  <si>
    <t>Echin.  Summersong™ Firefinch™</t>
  </si>
  <si>
    <t>ECHXXFCHG01NSMED</t>
  </si>
  <si>
    <t>Echin.  Fine Feathered™ 'Parrot'</t>
  </si>
  <si>
    <t>ECHXXFFPG01NSMED</t>
  </si>
  <si>
    <t>Echin.  Sunny Days™ 'Ruby'</t>
  </si>
  <si>
    <t>ECHXXSYBG01NSMED</t>
  </si>
  <si>
    <t>Echin.  Sunny Days™ 'Lemon'</t>
  </si>
  <si>
    <t>ECHXXSYLG01NSMED</t>
  </si>
  <si>
    <t>Geranium  Rozanne®</t>
  </si>
  <si>
    <t>Geum  Pretticoats™ Peach</t>
  </si>
  <si>
    <t>GUMXXPICG01NSMED</t>
  </si>
  <si>
    <t>Geum  Rustico™ Orange</t>
  </si>
  <si>
    <t>Geum  Tempo™ Rose</t>
  </si>
  <si>
    <t>GUMXXTMSG01NSMED</t>
  </si>
  <si>
    <t>Hibiscus mosch. Carousel™ 'Jolly Heart'</t>
  </si>
  <si>
    <t>HBSMSCCJHG02NSMED</t>
  </si>
  <si>
    <t>Hibiscus mosch. Carousel™ 'Pink Candy'</t>
  </si>
  <si>
    <t>HBSMSCCKCG02NSMED</t>
  </si>
  <si>
    <t>Hibiscus  'Airbrush Effect'</t>
  </si>
  <si>
    <t>HBSXXABFG03NSMED</t>
  </si>
  <si>
    <t>Hibiscus  Blackberry Merlot</t>
  </si>
  <si>
    <t>Hibiscus Summerific® Cranberry Crush #21984</t>
  </si>
  <si>
    <t>Hibiscus  Head Over Heels® Adore</t>
  </si>
  <si>
    <t>Hibiscus  Head Over Heels® 'Passion'</t>
  </si>
  <si>
    <t>HBSXXHOPG03NSMED</t>
  </si>
  <si>
    <t>Hibiscus  Summerific® Berry Awesome PPAF</t>
  </si>
  <si>
    <t>Hibiscus  Summerific® Edge of Night</t>
  </si>
  <si>
    <t>HBSXXSEFG03NSMED</t>
  </si>
  <si>
    <t>Hibiscus  Summerific® Perfect Storm PPAF</t>
  </si>
  <si>
    <t>Hibiscus  Summerific® Spinerella</t>
  </si>
  <si>
    <t>HBSXXSPLG03NSMED</t>
  </si>
  <si>
    <t>Hibiscus  Starry Starry Night</t>
  </si>
  <si>
    <t>Hibiscus  Vintage Wine</t>
  </si>
  <si>
    <t>HBSXXVGWG03NSMED</t>
  </si>
  <si>
    <t>Heucherella  Fun and Games™ Eye Spy</t>
  </si>
  <si>
    <t>Heucherella  Fun and Games™ Hopscotch</t>
  </si>
  <si>
    <t>HCAXXFGHG01NSMED</t>
  </si>
  <si>
    <t>Heucherella  Fun and Games™ Red Rover</t>
  </si>
  <si>
    <t>HCAXXFRDG01NSMED</t>
  </si>
  <si>
    <t>Heucherella  Gold Zebra</t>
  </si>
  <si>
    <t>Heucherella  Sweet Tea</t>
  </si>
  <si>
    <t>Heucherella  Solar Eclipse</t>
  </si>
  <si>
    <t>Heuchera americana Plum Pudding</t>
  </si>
  <si>
    <t>Heuchera micrantha Palace Purple</t>
  </si>
  <si>
    <t>Heuchera villosa Autumn Bride</t>
  </si>
  <si>
    <t>Heuchera  Bright and Breezy</t>
  </si>
  <si>
    <t>HCHXXBBZG01NSMED</t>
  </si>
  <si>
    <t>Heuchera  Berry Timeless</t>
  </si>
  <si>
    <t>Heuchera  Carnival Coffee Bean</t>
  </si>
  <si>
    <t>HCHXXCLEG02NSMED</t>
  </si>
  <si>
    <t>Heuchera  Champagne</t>
  </si>
  <si>
    <t>Heuchera  Carnival 'Rose Granita'</t>
  </si>
  <si>
    <t>HCHXXCRRG02NSMED</t>
  </si>
  <si>
    <t>Heuchera  Carnival Fall Festival</t>
  </si>
  <si>
    <t>HCHXXCVFG02NSMED</t>
  </si>
  <si>
    <t>Heuchera  Carnival Watermelon</t>
  </si>
  <si>
    <t>Heuchera  Dressed Up™ Evening Gown</t>
  </si>
  <si>
    <t>HCHXXDEGG02NSMED</t>
  </si>
  <si>
    <t>Heuchera  Delta Dawn</t>
  </si>
  <si>
    <t>Heuchera  Dolce® Silver Gumdrop</t>
  </si>
  <si>
    <t>HCHXXDSGG01NSMED</t>
  </si>
  <si>
    <t>Heuchera  Dolce® Spearmint</t>
  </si>
  <si>
    <t>HCHXXDSPG01NSMED</t>
  </si>
  <si>
    <t>Heuchera  Dolce® Toffee Tart</t>
  </si>
  <si>
    <t>HCHXXDTTG01NSMED</t>
  </si>
  <si>
    <t>Heuchera  Magma</t>
  </si>
  <si>
    <t>Heuchera  Mango</t>
  </si>
  <si>
    <t>Heuchera  'Mars'</t>
  </si>
  <si>
    <t>HCHXXMAPG01NSMED</t>
  </si>
  <si>
    <t>Heuchera  Northern Exposure™ Amber</t>
  </si>
  <si>
    <t>HCHXXNEAG02NSMED</t>
  </si>
  <si>
    <t>Heuchera  Northern Exposure™ Sienna</t>
  </si>
  <si>
    <t>HCHXXNESG02NSMED</t>
  </si>
  <si>
    <t>Heuchera x Obsidian</t>
  </si>
  <si>
    <t>Heuchera City™ 'Paris'</t>
  </si>
  <si>
    <t>Heuchera  Primo® Black Pearl</t>
  </si>
  <si>
    <t>HCHXXPBPG01NSMED</t>
  </si>
  <si>
    <t>Heuchera  Primo® Peachberry Ice</t>
  </si>
  <si>
    <t>Heuchera  Primo® Mahogany Monster</t>
  </si>
  <si>
    <t>HCHXXPMMG01NSMED</t>
  </si>
  <si>
    <t>Heuchera  Southern Comfort</t>
  </si>
  <si>
    <t>HCHXXSCOG02NSMED</t>
  </si>
  <si>
    <t>Heuchera  September Morn</t>
  </si>
  <si>
    <t>HCHXXSEPG01NSMED</t>
  </si>
  <si>
    <t>Heuchera  'Sunrise'</t>
  </si>
  <si>
    <t>HCHXXSISG01NSMED</t>
  </si>
  <si>
    <t>Heuchera  'Saturn'</t>
  </si>
  <si>
    <t>HCHXXSTUG01NSMED</t>
  </si>
  <si>
    <t>Hemer.  Happy Returns</t>
  </si>
  <si>
    <t>Hemer.  Rainbow Rhythm® Going Bananas</t>
  </si>
  <si>
    <t>Hemer.  Rainbow Rhythm® Lake of Fire</t>
  </si>
  <si>
    <t>HMRXXRLFG02NSMED</t>
  </si>
  <si>
    <t>Hemer.  Rainbow Rhythm® Nosferatu</t>
  </si>
  <si>
    <t>HMRXXRNFG02NSMED</t>
  </si>
  <si>
    <t>Hemer.  Rainbow Rhythm® King of the Ages</t>
  </si>
  <si>
    <t>HMRXXRRKG02NSMED</t>
  </si>
  <si>
    <t>Hemer.  Rainbow Rhythm® Orange Smoothie</t>
  </si>
  <si>
    <t>Hemer.  Rainbow Rhythm® Primal Scream</t>
  </si>
  <si>
    <t>Hemer.  Rainbow Rhythm® Sound of My Heart</t>
  </si>
  <si>
    <t>HMRXXRSDG02NSMED</t>
  </si>
  <si>
    <t>Hemer.  Rainbow Rhythm®  Storm Shelter</t>
  </si>
  <si>
    <t>Hemer.  Rainbow Rhythm® Tiger Swirl</t>
  </si>
  <si>
    <t>Hemer.  Stella D'Oro</t>
  </si>
  <si>
    <t>Hosta fort. Aureo-marginata</t>
  </si>
  <si>
    <t>Hosta fort. Fire and Ice</t>
  </si>
  <si>
    <t>Hosta fort. Patriot</t>
  </si>
  <si>
    <t>Hosta  Amazone</t>
  </si>
  <si>
    <t>HSTXXAMAG02NSMED</t>
  </si>
  <si>
    <t>Hosta  Drop-dead Gorgeous</t>
  </si>
  <si>
    <t>HSTXXDPGG02NSMED</t>
  </si>
  <si>
    <t>Hosta  Shadowland® Empress Wu</t>
  </si>
  <si>
    <t>Hosta  Earth Angel</t>
  </si>
  <si>
    <t>Hosta  Francee</t>
  </si>
  <si>
    <t>Hosta  Francis Williams</t>
  </si>
  <si>
    <t>Hosta  Gold Standard</t>
  </si>
  <si>
    <t>Hosta  Golden Tiara</t>
  </si>
  <si>
    <t>Hosta  Guacamole</t>
  </si>
  <si>
    <t>Hosta  High Society</t>
  </si>
  <si>
    <t>HSTXXHHSG01NSMED</t>
  </si>
  <si>
    <t>Hosta  Jurassic Park</t>
  </si>
  <si>
    <t>HSTXXJSPG02NSMED</t>
  </si>
  <si>
    <t>Hosta  Krossa Regal</t>
  </si>
  <si>
    <t>Hosta  Maui Buttercups</t>
  </si>
  <si>
    <t>HSTXXMBTG01NSMED</t>
  </si>
  <si>
    <t>Hosta  Shadowland® Miss America</t>
  </si>
  <si>
    <t>HSTXXMISG02NSMED</t>
  </si>
  <si>
    <t>Hosta  Neptune</t>
  </si>
  <si>
    <t>HSTXXNPTG02NSMED</t>
  </si>
  <si>
    <t>Hosta  Rainforest Sunrise</t>
  </si>
  <si>
    <t>HSTXXRFSG01NSMED</t>
  </si>
  <si>
    <t>Hosta  Shadowland® Autumn Frost</t>
  </si>
  <si>
    <t>Hosta  Shadowland® Coast to Coast</t>
  </si>
  <si>
    <t>Hosta  Shadowland® Seducer</t>
  </si>
  <si>
    <t>HSTXXSDUG02NSMED</t>
  </si>
  <si>
    <t>Hosta  Shadowland® Waterslide</t>
  </si>
  <si>
    <t>HSTXXSDWG01NSMED</t>
  </si>
  <si>
    <t>Hosta  Shadowland® Etched Glass</t>
  </si>
  <si>
    <t>HSTXXSEGG02NSMED</t>
  </si>
  <si>
    <t>Hosta  Shadowland® Hudson Bay</t>
  </si>
  <si>
    <t>HSTXXSHYG02NSMED</t>
  </si>
  <si>
    <t>Hosta  Shadowland® Hope Springs Eternal</t>
  </si>
  <si>
    <t>HSTXXSLEG02NSMED</t>
  </si>
  <si>
    <t>Hosta  Shadowland® Diamond Lake</t>
  </si>
  <si>
    <t>HSTXXSLKG02NSMED</t>
  </si>
  <si>
    <t>Hosta  Shadowland® Wheee</t>
  </si>
  <si>
    <t>HSTXXSWWG01NSMED</t>
  </si>
  <si>
    <t>Hosta  T-Rex</t>
  </si>
  <si>
    <t>HSTXXTRXG02NSMED</t>
  </si>
  <si>
    <t>Hosta  Wide Brim</t>
  </si>
  <si>
    <t>Iris pseudata 'Yarai'</t>
  </si>
  <si>
    <t>IRSPSUYARG02NSMED</t>
  </si>
  <si>
    <t>Iris sibirica 'Cape Cod Boys'</t>
  </si>
  <si>
    <t>IRSSIBCPYG02NSMED</t>
  </si>
  <si>
    <t>Iris versicolor 'Purple Flame'</t>
  </si>
  <si>
    <t>IRSVRSPPFG02NSMED</t>
  </si>
  <si>
    <t>Kniphofia  'Gold Rush' PPAF</t>
  </si>
  <si>
    <t>KPHXXGSHG02NSMED</t>
  </si>
  <si>
    <t>Leucanthemum x superbum 'Adorable'</t>
  </si>
  <si>
    <t>LCNSPMADOG01NSMED</t>
  </si>
  <si>
    <t>Leucanthemum x superbum 'Belgian Lace'</t>
  </si>
  <si>
    <t>LCNSPMBGLG02NSMED</t>
  </si>
  <si>
    <t>Leucanthemum x superbum 'Coconut'</t>
  </si>
  <si>
    <t>LCNSPMCCTG02NSMED</t>
  </si>
  <si>
    <t>Leucanthemum x superbum 'Freak!'®</t>
  </si>
  <si>
    <t>LCNSPMFRXG01NSMED</t>
  </si>
  <si>
    <t>Leucanthemum x superbum 'Luna'</t>
  </si>
  <si>
    <t>LCNSPMLNAG02NSMED</t>
  </si>
  <si>
    <t>Leucanthemum x superbum 'Macaroon'</t>
  </si>
  <si>
    <t>LCNSPMMCRG02NSMED</t>
  </si>
  <si>
    <t>Leuc. x sup. RealFlor® 'Real Sunbeam'</t>
  </si>
  <si>
    <t>Leuc. x superbum RealFlor® 'Real Glory'</t>
  </si>
  <si>
    <t>Leuc. x superbum RealFlor® 'Real Charmer'</t>
  </si>
  <si>
    <t>LCNSPMRRMG02NSMED</t>
  </si>
  <si>
    <t>Leucanthemum  Amazing Daisies® 'Daisy May'</t>
  </si>
  <si>
    <t>LCNXXADDG02NSMED</t>
  </si>
  <si>
    <t>LCNXXADMG02NSMED</t>
  </si>
  <si>
    <t>Leucanthemum  Amazing Daisies® 'Spun Silk'</t>
  </si>
  <si>
    <t>LCNXXASPG02NSMED</t>
  </si>
  <si>
    <t>Leucanth. Amazing Daisies® 'Banana Cream'</t>
  </si>
  <si>
    <t>LCNXXDBCG02NSMED</t>
  </si>
  <si>
    <t>Leucanthemum  Sweet Daisy™ 'Rebecca'</t>
  </si>
  <si>
    <t>LCNXXSDBG01NSMED</t>
  </si>
  <si>
    <t>Leucanthemum  Sweet Daisy™ 'Cher'</t>
  </si>
  <si>
    <t>LCNXXSDHG01NSMED</t>
  </si>
  <si>
    <t>Leucanthemum  Sweet Daisy™ 'Jane'</t>
  </si>
  <si>
    <t>LCNXXSDJG01NSMED</t>
  </si>
  <si>
    <t>Lilium  Oriental Lily Looks™ 'Sunny Azores'</t>
  </si>
  <si>
    <t>LLMXXOLSG01NSMED</t>
  </si>
  <si>
    <t>Lilium  Oriental 'Stargazer After Eight'</t>
  </si>
  <si>
    <t>LLMXXOSAG01NSMED</t>
  </si>
  <si>
    <t>Lilium  Oriental Lily Looks™ 'Sunny Camino'</t>
  </si>
  <si>
    <t>LLMXXOSCG01NSMED</t>
  </si>
  <si>
    <t>Lilium  Lily Looks™ 'Tiny Double You'</t>
  </si>
  <si>
    <t>LLMXXTDBG01NSMED</t>
  </si>
  <si>
    <t>Lilium  Lily Looks™ 'Tiny Diamond'</t>
  </si>
  <si>
    <t>LLMXXTYDG01NSMED</t>
  </si>
  <si>
    <t>Monarda didyma 'Pocahontas Red Rose'</t>
  </si>
  <si>
    <t>Monarda didyma 'Pardon My Lavender'</t>
  </si>
  <si>
    <t>MNRDYPYVG01NSMED</t>
  </si>
  <si>
    <t>Monarda didyma Sugar Buzz® 'Berry Taffy'</t>
  </si>
  <si>
    <t>MNRDYSBFG01NSMED</t>
  </si>
  <si>
    <t>Monarda didyma Sugar Buzz® 'Rockin Raspberry'</t>
  </si>
  <si>
    <t>MNRDYSZKG01NSMED</t>
  </si>
  <si>
    <t>Monarda  Balmy™ 'Purple'</t>
  </si>
  <si>
    <t>MNRXXBPUG01NSMED</t>
  </si>
  <si>
    <t>Monarda  Balmy™ 'Rose'</t>
  </si>
  <si>
    <t>MNRXXBYRG01NSMED</t>
  </si>
  <si>
    <t>Monarda  Leading Lady® 'Plum'</t>
  </si>
  <si>
    <t>MNRXXLLLG01NSMED</t>
  </si>
  <si>
    <t>Monarda  Leading Lady® 'Orchid'</t>
  </si>
  <si>
    <t>MNRXXLLOG01NSMED</t>
  </si>
  <si>
    <t>Monarda  Leading Lady® 'Amethyst'</t>
  </si>
  <si>
    <t>MNRXXLYYG01NSMED</t>
  </si>
  <si>
    <t>Monarda  Upscale™ Pink Chenille</t>
  </si>
  <si>
    <t>MNRXXPNHG01NSMED</t>
  </si>
  <si>
    <t>Nepeta  'Blue Prelude'</t>
  </si>
  <si>
    <t>NEPXXBULG01NSMED</t>
  </si>
  <si>
    <t>Nepeta  'Neptune'</t>
  </si>
  <si>
    <t>NEPXXNPTG01NSMED</t>
  </si>
  <si>
    <t>Phlox pani. Bambini® 'Lucky Liliac'</t>
  </si>
  <si>
    <t>PHXPNCBLCG01NSMED</t>
  </si>
  <si>
    <t>Phlox pani. Bambini® 'Sweet Tart'</t>
  </si>
  <si>
    <t>PHXPNCBTTG01NSMED</t>
  </si>
  <si>
    <t>Phlox pani. Flame™ 'Coral'</t>
  </si>
  <si>
    <t>PHXPNCFCRG01NSMED</t>
  </si>
  <si>
    <t>Phlox pani. Flame™ 'Red'</t>
  </si>
  <si>
    <t>PHXPNCFLRG01NSMED</t>
  </si>
  <si>
    <t>Phlox pani. Flame™ 'Pink'</t>
  </si>
  <si>
    <t>PHXPNCFMPG01NSMED</t>
  </si>
  <si>
    <t>Phlox pani. Flame™ 'White Eye'</t>
  </si>
  <si>
    <t>PHXPNCFWEG01NSMED</t>
  </si>
  <si>
    <t>Perovskia atriplicifolia 'Lacey Blue'</t>
  </si>
  <si>
    <t>PRKATLLACG01NSMED</t>
  </si>
  <si>
    <t>Perovskia atriplicifolia 'Rocketman'</t>
  </si>
  <si>
    <t>PRKATLRTMG02NSMED</t>
  </si>
  <si>
    <t>Perovskia atriplicifolia 'Sage Advice'</t>
  </si>
  <si>
    <t>PRKATLSGAG02NSMED</t>
  </si>
  <si>
    <t>Pulmonaria  'Spot On'</t>
  </si>
  <si>
    <t>PULXXSOOG01NSMED</t>
  </si>
  <si>
    <t>Rudbeckia  'American Gold Rush'</t>
  </si>
  <si>
    <t>RDBXXAGRG02NSMED</t>
  </si>
  <si>
    <t>Rudbeckia x 'Glitters Like Gold'</t>
  </si>
  <si>
    <t>RDBXXGTLG01NSMED</t>
  </si>
  <si>
    <t>Rudbeckia  'Minibeckia Flame'</t>
  </si>
  <si>
    <t>RDBXXMBFG01NSMED</t>
  </si>
  <si>
    <t>Rudbeckia  SmileyZ™ 'Sunny'</t>
  </si>
  <si>
    <t>RDBXXSZNG01NSMED</t>
  </si>
  <si>
    <t>Rudbeckia  SmileyZ™ 'Laughing'</t>
  </si>
  <si>
    <t>RDBXXSZUG01NSMED</t>
  </si>
  <si>
    <t>Ratibida pinnata</t>
  </si>
  <si>
    <t>RTBPNNXXXG02NSMED</t>
  </si>
  <si>
    <t>Sedum telephium Touchdown™ 'Touchdown Teak'</t>
  </si>
  <si>
    <t>SDMTLPTDTG01NSMED</t>
  </si>
  <si>
    <t>Sedum tatarinowii 'Thundercloud'</t>
  </si>
  <si>
    <t>SDMTTRTHDG01NSMED</t>
  </si>
  <si>
    <t>Sedum  'Frosted Fire'</t>
  </si>
  <si>
    <t>SDMXXFTFG01NSMED</t>
  </si>
  <si>
    <t>Sedum  Mojave Jewels™ 'Diamond'</t>
  </si>
  <si>
    <t>SDMXXMJWG01NSMED</t>
  </si>
  <si>
    <t>Sedum  'Night Light'</t>
  </si>
  <si>
    <t>SDMXXNGHG02NSMED</t>
  </si>
  <si>
    <t>Sedum  'Pinky'</t>
  </si>
  <si>
    <t>SDMXXPKYG01NSMED</t>
  </si>
  <si>
    <t>Sedum  Rock 'N Round™ 'Bundle of Joy'</t>
  </si>
  <si>
    <t>SDMXXRBJG01NSMED</t>
  </si>
  <si>
    <t>Sedum  Rock 'N Low™ 'Boogie Woogie'</t>
  </si>
  <si>
    <t>Sedum  Rock 'N Grow® 'Coraljade'</t>
  </si>
  <si>
    <t>SDMXXRCJG01NSMED</t>
  </si>
  <si>
    <t>Sedum  Rock 'N Round™ 'Popstar'</t>
  </si>
  <si>
    <t>Sedum  Rock 'N Round™ 'Pure Joy'</t>
  </si>
  <si>
    <t>Sedum  Rock 'N Low™ 'Yellow Brick Road'</t>
  </si>
  <si>
    <t>SDMXXRWYG01NSMED</t>
  </si>
  <si>
    <t>SDMXXSKWG01NSMED</t>
  </si>
  <si>
    <t>Sedum  Sunsparkler® 'Cosmic Comet'</t>
  </si>
  <si>
    <t>SDMXXSUSG01NSMED</t>
  </si>
  <si>
    <t>Solidago  'Little Lemon'®</t>
  </si>
  <si>
    <t>SLDXXLTOG01NSMED</t>
  </si>
  <si>
    <t>Salvia  Color Spires® 'Azure Snow'</t>
  </si>
  <si>
    <t>SLVXXCAZG01NSMED</t>
  </si>
  <si>
    <t>Salvia  Confetti Garden™ 'La Salute'</t>
  </si>
  <si>
    <t>SLVXXCGLG01NSMED</t>
  </si>
  <si>
    <t>Sempervivum  'Black'</t>
  </si>
  <si>
    <t>SPVXXBCKG01NSMED</t>
  </si>
  <si>
    <t>Veronica spicata 'Snow Candles'</t>
  </si>
  <si>
    <t>VRCSPTSANG01NSMED</t>
  </si>
  <si>
    <t>Veronica  Magic Show® 'Pink Potion'</t>
  </si>
  <si>
    <t>VRCXXMGKG01NSMED</t>
  </si>
  <si>
    <t>Veronica  Magic Show® 'Purple Illusion'</t>
  </si>
  <si>
    <t>VRCXXMSPG01NSMED</t>
  </si>
  <si>
    <t>Veronica  'Purple Leia'</t>
  </si>
  <si>
    <t>VRCXXPPIG02NSMED</t>
  </si>
  <si>
    <t>Veronica  'Very Van Gogh'</t>
  </si>
  <si>
    <t>VRCXXVVGG02NSMED</t>
  </si>
  <si>
    <t>Adiantum pedatum</t>
  </si>
  <si>
    <t>Maidenhair</t>
  </si>
  <si>
    <t>ADNPDTXXXG01NSMED</t>
  </si>
  <si>
    <t>Athyrium niponicum 'Apple Court'</t>
  </si>
  <si>
    <t>Apple Court</t>
  </si>
  <si>
    <t>ATHNNAPCG01NSMED</t>
  </si>
  <si>
    <t>Athyrium niponicum 'Crested Surf'</t>
  </si>
  <si>
    <t>ATHNNCRSG01NSMED</t>
  </si>
  <si>
    <t>Jap. Painted</t>
  </si>
  <si>
    <t>Athyrium nip. pictum 'Regal Red'</t>
  </si>
  <si>
    <t>Regal Red</t>
  </si>
  <si>
    <t>ATHNPPRLDG01NSMED</t>
  </si>
  <si>
    <t>Jap. Holly</t>
  </si>
  <si>
    <t>Osmunda regalis 'Purpurascens'</t>
  </si>
  <si>
    <t>OSMRGLPCNG01NSMED</t>
  </si>
  <si>
    <t>Jap. Beech</t>
  </si>
  <si>
    <t>Acorus gramineus 'Oborozuki'</t>
  </si>
  <si>
    <t>ACSGRSOBRG01NSMED</t>
  </si>
  <si>
    <t>Acorus gramineus 'Variegatus'</t>
  </si>
  <si>
    <t>ACSGRSVRGG01NSMED</t>
  </si>
  <si>
    <t>Carex flacca 'Blue Zinger'</t>
  </si>
  <si>
    <t>CRXFLCBZNG01NSMED</t>
  </si>
  <si>
    <t>Carex laxiculmus Bunny Blue® 'Hobb'</t>
  </si>
  <si>
    <t>CRXLXCBNYG01NSMED</t>
  </si>
  <si>
    <t>Carex  Censation™ 'Ribbon Falls'</t>
  </si>
  <si>
    <t>CRXXXCRFG01NSMED</t>
  </si>
  <si>
    <t>Panicum virgatum 'Cape Breeze'</t>
  </si>
  <si>
    <t>PANVRTCPBG03NSMED</t>
  </si>
  <si>
    <t>Panicum virgatum Prairie Winds® 'Niagara Falls'</t>
  </si>
  <si>
    <t>PANVRTPNFG03NSMED</t>
  </si>
  <si>
    <t>Pennisetum alop. 'Cayenne'™</t>
  </si>
  <si>
    <t>PNNAOCYNG03NSMED</t>
  </si>
  <si>
    <t>Pennisetum alop. Prairie Winds® 'Desert Plains'</t>
  </si>
  <si>
    <t>PNNAOPWSG03NSMED</t>
  </si>
  <si>
    <t>Rose Shr. Blushing Knock Out® #14700</t>
  </si>
  <si>
    <t>Rose Shr. Coral Knock Out® #19803</t>
  </si>
  <si>
    <t>Rose Shr. Double Knock Out® #16202</t>
  </si>
  <si>
    <t>Rose Shr. Knock Out®</t>
  </si>
  <si>
    <t>Rose Shr. Pink Double Knock Out® #18507</t>
  </si>
  <si>
    <t>Rose Shr. Peachy Knock Out® #25628</t>
  </si>
  <si>
    <t>Rose Shr. Pink Knock Out® #15,070</t>
  </si>
  <si>
    <t>Rose Shr. Petite Knock Out® #30811</t>
  </si>
  <si>
    <t>RSESHPTKG02R01MED</t>
  </si>
  <si>
    <t>Rose Groundcover Apricot Drift®  #23354</t>
  </si>
  <si>
    <t>RSEGCVAPDG03R01MED</t>
  </si>
  <si>
    <t>Rose Groundcover Blushing Drift® PPAF</t>
  </si>
  <si>
    <t>RSEGCVBHDG03R01MED</t>
  </si>
  <si>
    <t>Rose Groundcover Coral Drift® #19148</t>
  </si>
  <si>
    <t>Rose Groundcover Lemon Drift® #20635</t>
  </si>
  <si>
    <t>RSEGCVLMOG03R01MED</t>
  </si>
  <si>
    <t>Rose Groundcover Pink Drift® #18874</t>
  </si>
  <si>
    <t>Rose Groundcover Red Drift® #17877</t>
  </si>
  <si>
    <t>Rose Groundcover White Drift® #28054</t>
  </si>
  <si>
    <t>Hydrangea  Cityline® Vienna</t>
  </si>
  <si>
    <t>HYDXXVIEG03NSMED</t>
  </si>
  <si>
    <t>Hosta  Lakeside Paisley Print</t>
  </si>
  <si>
    <t>HSTXXLPYG01NSMED</t>
  </si>
  <si>
    <t>Hosta  School Mouse</t>
  </si>
  <si>
    <t>HSTXXSCHG01NSMED</t>
  </si>
  <si>
    <t>Sedum  'Sunsparkler® 'Wildfire'</t>
  </si>
  <si>
    <t>Click here for more photos</t>
  </si>
  <si>
    <t>732726095434</t>
  </si>
  <si>
    <t>732726095137</t>
  </si>
  <si>
    <t>732726095144</t>
  </si>
  <si>
    <t>732726000735</t>
  </si>
  <si>
    <t>732726000674</t>
  </si>
  <si>
    <t>732726000780</t>
  </si>
  <si>
    <t>732726001510</t>
  </si>
  <si>
    <t>732726044241</t>
  </si>
  <si>
    <t>732726083516</t>
  </si>
  <si>
    <t>732726086494</t>
  </si>
  <si>
    <t>732726088528</t>
  </si>
  <si>
    <t>732726083578</t>
  </si>
  <si>
    <t>732726083585</t>
  </si>
  <si>
    <t>732726094819</t>
  </si>
  <si>
    <t>732726081420</t>
  </si>
  <si>
    <t>732726099357</t>
  </si>
  <si>
    <t>732726081451</t>
  </si>
  <si>
    <t>732726039308</t>
  </si>
  <si>
    <t>732726053342</t>
  </si>
  <si>
    <t>732726053458</t>
  </si>
  <si>
    <t>732726089617</t>
  </si>
  <si>
    <t>732726084322</t>
  </si>
  <si>
    <t>732726081499</t>
  </si>
  <si>
    <t>732726084315</t>
  </si>
  <si>
    <t>732726084384</t>
  </si>
  <si>
    <t>732726086753</t>
  </si>
  <si>
    <t>732726066281</t>
  </si>
  <si>
    <t>732726062542</t>
  </si>
  <si>
    <t>732726050303</t>
  </si>
  <si>
    <t>732726089648</t>
  </si>
  <si>
    <t>732726072497</t>
  </si>
  <si>
    <t>732726039322</t>
  </si>
  <si>
    <t>732726008021</t>
  </si>
  <si>
    <t>732726087262</t>
  </si>
  <si>
    <t>732726008496</t>
  </si>
  <si>
    <t>732726045217</t>
  </si>
  <si>
    <t>732726027688</t>
  </si>
  <si>
    <t>732726009530</t>
  </si>
  <si>
    <t>732726038141</t>
  </si>
  <si>
    <t>732726009707</t>
  </si>
  <si>
    <t>732726027725</t>
  </si>
  <si>
    <t>732726027626</t>
  </si>
  <si>
    <t>732726028876</t>
  </si>
  <si>
    <t>732726010598</t>
  </si>
  <si>
    <t>732726027732</t>
  </si>
  <si>
    <t>732726087316</t>
  </si>
  <si>
    <t>732726041691</t>
  </si>
  <si>
    <t>732726041707</t>
  </si>
  <si>
    <t>732726044470</t>
  </si>
  <si>
    <t>732726022461</t>
  </si>
  <si>
    <t>732726081628</t>
  </si>
  <si>
    <t>732726033900</t>
  </si>
  <si>
    <t>732726022485</t>
  </si>
  <si>
    <t>732726022492</t>
  </si>
  <si>
    <t>732726033894</t>
  </si>
  <si>
    <t>732726029408</t>
  </si>
  <si>
    <t>732726022560</t>
  </si>
  <si>
    <t>732726033344</t>
  </si>
  <si>
    <t>732726094970</t>
  </si>
  <si>
    <t>732726094994</t>
  </si>
  <si>
    <t>732726079137</t>
  </si>
  <si>
    <t>732726023017</t>
  </si>
  <si>
    <t>732726092099</t>
  </si>
  <si>
    <t>732726087941</t>
  </si>
  <si>
    <t>732726084148</t>
  </si>
  <si>
    <t>732726078758</t>
  </si>
  <si>
    <t>732726078772</t>
  </si>
  <si>
    <t>732726078765</t>
  </si>
  <si>
    <t>732726092204</t>
  </si>
  <si>
    <t>732726064812</t>
  </si>
  <si>
    <t>732726035331</t>
  </si>
  <si>
    <t>732726086067</t>
  </si>
  <si>
    <t>732726092280</t>
  </si>
  <si>
    <t>732726027503</t>
  </si>
  <si>
    <t>732726092303</t>
  </si>
  <si>
    <t>732726092310</t>
  </si>
  <si>
    <t>732726092327</t>
  </si>
  <si>
    <t>732726092334</t>
  </si>
  <si>
    <t>732726086463</t>
  </si>
  <si>
    <t>732726088634</t>
  </si>
  <si>
    <t>732726092341</t>
  </si>
  <si>
    <t>732726048720</t>
  </si>
  <si>
    <t>732726065529</t>
  </si>
  <si>
    <t>732726088627</t>
  </si>
  <si>
    <t>732726048621</t>
  </si>
  <si>
    <t>732726057449</t>
  </si>
  <si>
    <t>732726026711</t>
  </si>
  <si>
    <t>732726026582</t>
  </si>
  <si>
    <t>732726051614</t>
  </si>
  <si>
    <t>732726026629</t>
  </si>
  <si>
    <t>732726088306</t>
  </si>
  <si>
    <t>732726094789</t>
  </si>
  <si>
    <t>732726084711</t>
  </si>
  <si>
    <t>732726094796</t>
  </si>
  <si>
    <t>732726097896</t>
  </si>
  <si>
    <t>732726094802</t>
  </si>
  <si>
    <t>732726088672</t>
  </si>
  <si>
    <t>732726091092</t>
  </si>
  <si>
    <t>732726076730</t>
  </si>
  <si>
    <t>732726086937</t>
  </si>
  <si>
    <t>732726097667</t>
  </si>
  <si>
    <t>732726083721</t>
  </si>
  <si>
    <t>732726089945</t>
  </si>
  <si>
    <t>732726089952</t>
  </si>
  <si>
    <t>732726083745</t>
  </si>
  <si>
    <t>732726097735</t>
  </si>
  <si>
    <t>732726083523</t>
  </si>
  <si>
    <t>732726078802</t>
  </si>
  <si>
    <t>732726005655</t>
  </si>
  <si>
    <t>732726005693</t>
  </si>
  <si>
    <t>732726035539</t>
  </si>
  <si>
    <t>732726084124</t>
  </si>
  <si>
    <t>732726080775</t>
  </si>
  <si>
    <t>732726080782</t>
  </si>
  <si>
    <t>732726080799</t>
  </si>
  <si>
    <t>732726091313</t>
  </si>
  <si>
    <t>732726091320</t>
  </si>
  <si>
    <t>732726091214</t>
  </si>
  <si>
    <t>732726091221</t>
  </si>
  <si>
    <t>732726092853</t>
  </si>
  <si>
    <t>732726090095</t>
  </si>
  <si>
    <t>732726100268</t>
  </si>
  <si>
    <t>732726092907</t>
  </si>
  <si>
    <t>732726092914</t>
  </si>
  <si>
    <t>732726092884</t>
  </si>
  <si>
    <t>732726088825</t>
  </si>
  <si>
    <t>732726078840</t>
  </si>
  <si>
    <t>732726081802</t>
  </si>
  <si>
    <t>732726078864</t>
  </si>
  <si>
    <t>732726006171</t>
  </si>
  <si>
    <t>732726035577</t>
  </si>
  <si>
    <t>732726076778</t>
  </si>
  <si>
    <t>732726078833</t>
  </si>
  <si>
    <t>732726049109</t>
  </si>
  <si>
    <t>732726035584</t>
  </si>
  <si>
    <t>732726083592</t>
  </si>
  <si>
    <t>732726048645</t>
  </si>
  <si>
    <t>732726092990</t>
  </si>
  <si>
    <t>732726081314</t>
  </si>
  <si>
    <t>732726093010</t>
  </si>
  <si>
    <t>732726038110</t>
  </si>
  <si>
    <t>732726033962</t>
  </si>
  <si>
    <t>732726084735</t>
  </si>
  <si>
    <t>732726087989</t>
  </si>
  <si>
    <t>732726090514</t>
  </si>
  <si>
    <t>732726090521</t>
  </si>
  <si>
    <t>732726090538</t>
  </si>
  <si>
    <t>732726087996</t>
  </si>
  <si>
    <t>732726080935</t>
  </si>
  <si>
    <t>732726090552</t>
  </si>
  <si>
    <t>732726084728</t>
  </si>
  <si>
    <t>732726038127</t>
  </si>
  <si>
    <t>732726007086</t>
  </si>
  <si>
    <t>732726086272</t>
  </si>
  <si>
    <t>732726095205</t>
  </si>
  <si>
    <t>732726093065</t>
  </si>
  <si>
    <t>732726091184</t>
  </si>
  <si>
    <t>732726091191</t>
  </si>
  <si>
    <t>732726086883</t>
  </si>
  <si>
    <t>732726087903</t>
  </si>
  <si>
    <t>732726080904</t>
  </si>
  <si>
    <t>732726088894</t>
  </si>
  <si>
    <t>732726089471</t>
  </si>
  <si>
    <t>732726093126</t>
  </si>
  <si>
    <t>732726096035</t>
  </si>
  <si>
    <t>732726087910</t>
  </si>
  <si>
    <t>732726087927</t>
  </si>
  <si>
    <t>732726095762</t>
  </si>
  <si>
    <t>732726093140</t>
  </si>
  <si>
    <t>732726093157</t>
  </si>
  <si>
    <t>732726083820</t>
  </si>
  <si>
    <t>732726089877</t>
  </si>
  <si>
    <t>732726084971</t>
  </si>
  <si>
    <t>732726095229</t>
  </si>
  <si>
    <t>732726095236</t>
  </si>
  <si>
    <t>732726066274</t>
  </si>
  <si>
    <t>732726095243</t>
  </si>
  <si>
    <t>732726050396</t>
  </si>
  <si>
    <t>732726087934</t>
  </si>
  <si>
    <t>732726006959</t>
  </si>
  <si>
    <t>732726081321</t>
  </si>
  <si>
    <t>732726080911</t>
  </si>
  <si>
    <t>732726086630</t>
  </si>
  <si>
    <t>732726093164</t>
  </si>
  <si>
    <t>732726089884</t>
  </si>
  <si>
    <t>732726074019</t>
  </si>
  <si>
    <t>732726079588</t>
  </si>
  <si>
    <t>732726080423</t>
  </si>
  <si>
    <t>732726098121</t>
  </si>
  <si>
    <t>732726093171</t>
  </si>
  <si>
    <t>732726093188</t>
  </si>
  <si>
    <t>732726098152</t>
  </si>
  <si>
    <t>732726088900</t>
  </si>
  <si>
    <t>732726080874</t>
  </si>
  <si>
    <t>732726099623</t>
  </si>
  <si>
    <t>732726080881</t>
  </si>
  <si>
    <t>732726098213</t>
  </si>
  <si>
    <t>732726098220</t>
  </si>
  <si>
    <t>732726095250</t>
  </si>
  <si>
    <t>732726095267</t>
  </si>
  <si>
    <t>732726079281</t>
  </si>
  <si>
    <t>732726093195</t>
  </si>
  <si>
    <t>732726098244</t>
  </si>
  <si>
    <t>732726080942</t>
  </si>
  <si>
    <t>732726051737</t>
  </si>
  <si>
    <t>732726007147</t>
  </si>
  <si>
    <t>732726051768</t>
  </si>
  <si>
    <t>732726007154</t>
  </si>
  <si>
    <t>732726078925</t>
  </si>
  <si>
    <t>732726065819</t>
  </si>
  <si>
    <t>732726093263</t>
  </si>
  <si>
    <t>732726093287</t>
  </si>
  <si>
    <t>732726007178</t>
  </si>
  <si>
    <t>732726093294</t>
  </si>
  <si>
    <t>732726093317</t>
  </si>
  <si>
    <t>732726099678</t>
  </si>
  <si>
    <t>732726093362</t>
  </si>
  <si>
    <t>732726093379</t>
  </si>
  <si>
    <t>732726082021</t>
  </si>
  <si>
    <t>732726086661</t>
  </si>
  <si>
    <t>732726088917</t>
  </si>
  <si>
    <t>732726082243</t>
  </si>
  <si>
    <t>732726093386</t>
  </si>
  <si>
    <t>732726093393</t>
  </si>
  <si>
    <t>732726090316</t>
  </si>
  <si>
    <t>732726093409</t>
  </si>
  <si>
    <t>732726093416</t>
  </si>
  <si>
    <t>732726093423</t>
  </si>
  <si>
    <t>732726095724</t>
  </si>
  <si>
    <t>732726093461</t>
  </si>
  <si>
    <t>732726047204</t>
  </si>
  <si>
    <t>732726007109</t>
  </si>
  <si>
    <t>732726078901</t>
  </si>
  <si>
    <t>732726007093</t>
  </si>
  <si>
    <t>732726051690</t>
  </si>
  <si>
    <t>732726095823</t>
  </si>
  <si>
    <t>732726067219</t>
  </si>
  <si>
    <t>732726095830</t>
  </si>
  <si>
    <t>732726093522</t>
  </si>
  <si>
    <t>732726088924</t>
  </si>
  <si>
    <t>732726089501</t>
  </si>
  <si>
    <t>732726079915</t>
  </si>
  <si>
    <t>732726076853</t>
  </si>
  <si>
    <t>732726083448</t>
  </si>
  <si>
    <t>732726093607</t>
  </si>
  <si>
    <t>732726098374</t>
  </si>
  <si>
    <t>732726080980</t>
  </si>
  <si>
    <t>732726087057</t>
  </si>
  <si>
    <t>732726091382</t>
  </si>
  <si>
    <t>732726093560</t>
  </si>
  <si>
    <t>732726093577</t>
  </si>
  <si>
    <t>732726098305</t>
  </si>
  <si>
    <t>732726098312</t>
  </si>
  <si>
    <t>732726098329</t>
  </si>
  <si>
    <t>732726098336</t>
  </si>
  <si>
    <t>732726065895</t>
  </si>
  <si>
    <t>732726048652</t>
  </si>
  <si>
    <t>732726098343</t>
  </si>
  <si>
    <t>732726093584</t>
  </si>
  <si>
    <t>732726098350</t>
  </si>
  <si>
    <t>732726098367</t>
  </si>
  <si>
    <t>732726077843</t>
  </si>
  <si>
    <t>732726095281</t>
  </si>
  <si>
    <t>732726095298</t>
  </si>
  <si>
    <t>732726065901</t>
  </si>
  <si>
    <t>732726063495</t>
  </si>
  <si>
    <t>732726084520</t>
  </si>
  <si>
    <t>732726082267</t>
  </si>
  <si>
    <t>732726080997</t>
  </si>
  <si>
    <t>732726097780</t>
  </si>
  <si>
    <t>732726083844</t>
  </si>
  <si>
    <t>732726098381</t>
  </si>
  <si>
    <t>732726086678</t>
  </si>
  <si>
    <t>732726091900</t>
  </si>
  <si>
    <t>732726097797</t>
  </si>
  <si>
    <t>732726088931</t>
  </si>
  <si>
    <t>732726088955</t>
  </si>
  <si>
    <t>732726012974</t>
  </si>
  <si>
    <t>732726065215</t>
  </si>
  <si>
    <t>732726098404</t>
  </si>
  <si>
    <t>732726098411</t>
  </si>
  <si>
    <t>732726081833</t>
  </si>
  <si>
    <t>732726081840</t>
  </si>
  <si>
    <t>732726078529</t>
  </si>
  <si>
    <t>732726096110</t>
  </si>
  <si>
    <t>732726093690</t>
  </si>
  <si>
    <t>732726098428</t>
  </si>
  <si>
    <t>732726100190</t>
  </si>
  <si>
    <t>732726078932</t>
  </si>
  <si>
    <t>732726081055</t>
  </si>
  <si>
    <t>732726098435</t>
  </si>
  <si>
    <t>732726081048</t>
  </si>
  <si>
    <t>732726046764</t>
  </si>
  <si>
    <t>732726087064</t>
  </si>
  <si>
    <t>732726093713</t>
  </si>
  <si>
    <t>732726093751</t>
  </si>
  <si>
    <t>732726089013</t>
  </si>
  <si>
    <t>732726083677</t>
  </si>
  <si>
    <t>732726081079</t>
  </si>
  <si>
    <t>732726056244</t>
  </si>
  <si>
    <t>732726099586</t>
  </si>
  <si>
    <t>732726049321</t>
  </si>
  <si>
    <t>732726027329</t>
  </si>
  <si>
    <t>732726049291</t>
  </si>
  <si>
    <t>732726098626</t>
  </si>
  <si>
    <t>732726090248</t>
  </si>
  <si>
    <t>732726093829</t>
  </si>
  <si>
    <t>732726092501</t>
  </si>
  <si>
    <t>732726090262</t>
  </si>
  <si>
    <t>732726083899</t>
  </si>
  <si>
    <t>732726093843</t>
  </si>
  <si>
    <t>732726093850</t>
  </si>
  <si>
    <t>732726076891</t>
  </si>
  <si>
    <t>732726076914</t>
  </si>
  <si>
    <t>Phlox pani. Candy Store ® 'Grape Lollipop' ™</t>
  </si>
  <si>
    <t>732726076921</t>
  </si>
  <si>
    <t>PHXPNCGPLG01NSMED</t>
  </si>
  <si>
    <t>732726090453</t>
  </si>
  <si>
    <t>732726090460</t>
  </si>
  <si>
    <t>732726090279</t>
  </si>
  <si>
    <t>732726090484</t>
  </si>
  <si>
    <t>732726089150</t>
  </si>
  <si>
    <t>732726035690</t>
  </si>
  <si>
    <t>732726089907</t>
  </si>
  <si>
    <t>732726093935</t>
  </si>
  <si>
    <t>732726091368</t>
  </si>
  <si>
    <t>732726095908</t>
  </si>
  <si>
    <t>732726093973</t>
  </si>
  <si>
    <t>732726093980</t>
  </si>
  <si>
    <t>732726073913</t>
  </si>
  <si>
    <t>732726035706</t>
  </si>
  <si>
    <t>732726014763</t>
  </si>
  <si>
    <t>732726093942</t>
  </si>
  <si>
    <t>732726093959</t>
  </si>
  <si>
    <t>732726093997</t>
  </si>
  <si>
    <t>732726089198</t>
  </si>
  <si>
    <t>732726084261</t>
  </si>
  <si>
    <t>732726092495</t>
  </si>
  <si>
    <t>732726083936</t>
  </si>
  <si>
    <t>732726082113</t>
  </si>
  <si>
    <t>732726048669</t>
  </si>
  <si>
    <t>732726044234</t>
  </si>
  <si>
    <t>732726081222</t>
  </si>
  <si>
    <t>732726082168</t>
  </si>
  <si>
    <t>732726094048</t>
  </si>
  <si>
    <t>732726098565</t>
  </si>
  <si>
    <t>732726094079</t>
  </si>
  <si>
    <t>732726096417</t>
  </si>
  <si>
    <t>732726088047</t>
  </si>
  <si>
    <t>732726088030</t>
  </si>
  <si>
    <t>732726090286</t>
  </si>
  <si>
    <t>732726095793</t>
  </si>
  <si>
    <t>732726087118</t>
  </si>
  <si>
    <t>732726089273</t>
  </si>
  <si>
    <t>732726094109</t>
  </si>
  <si>
    <t>732726096226</t>
  </si>
  <si>
    <t>732726083974</t>
  </si>
  <si>
    <t>732726081192</t>
  </si>
  <si>
    <t>732726076952</t>
  </si>
  <si>
    <t>732726022263</t>
  </si>
  <si>
    <t>732726048904</t>
  </si>
  <si>
    <t>732726076525</t>
  </si>
  <si>
    <t>732726035768</t>
  </si>
  <si>
    <t>732726081208</t>
  </si>
  <si>
    <t>732726088054</t>
  </si>
  <si>
    <t>732726094123</t>
  </si>
  <si>
    <t>732726089556</t>
  </si>
  <si>
    <t>732726094147</t>
  </si>
  <si>
    <t>732726094161</t>
  </si>
  <si>
    <t>732726083660</t>
  </si>
  <si>
    <t>732726072664</t>
  </si>
  <si>
    <t>732726089303</t>
  </si>
  <si>
    <t>732726081246</t>
  </si>
  <si>
    <t>732726086715</t>
  </si>
  <si>
    <t>732726098589</t>
  </si>
  <si>
    <t>732726090163</t>
  </si>
  <si>
    <t>732726098596</t>
  </si>
  <si>
    <t>732726094253</t>
  </si>
  <si>
    <t>732726035195</t>
  </si>
  <si>
    <t>732726038745</t>
  </si>
  <si>
    <t>732726063723</t>
  </si>
  <si>
    <t>732726063716</t>
  </si>
  <si>
    <t>732726082120</t>
  </si>
  <si>
    <t>732726082137</t>
  </si>
  <si>
    <t>732726087170</t>
  </si>
  <si>
    <t>732726094246</t>
  </si>
  <si>
    <t>732726094772</t>
  </si>
  <si>
    <t>732726092129</t>
  </si>
  <si>
    <t>732726072688</t>
  </si>
  <si>
    <t>732726083547</t>
  </si>
  <si>
    <t>732726092389</t>
  </si>
  <si>
    <t>732726088665</t>
  </si>
  <si>
    <t>732726048102</t>
  </si>
  <si>
    <t>732726086975</t>
  </si>
  <si>
    <t>732726072695</t>
  </si>
  <si>
    <t>732726087071</t>
  </si>
  <si>
    <t>732726098619</t>
  </si>
  <si>
    <t>732726087088</t>
  </si>
  <si>
    <t>732726066007</t>
  </si>
  <si>
    <t>732726083998</t>
  </si>
  <si>
    <t>732726092105</t>
  </si>
  <si>
    <t>732726092112</t>
  </si>
  <si>
    <t>732726092457</t>
  </si>
  <si>
    <t>732726088757</t>
  </si>
  <si>
    <t>732726096011</t>
  </si>
  <si>
    <t>732726049093</t>
  </si>
  <si>
    <t>732726005723</t>
  </si>
  <si>
    <t>732726067455</t>
  </si>
  <si>
    <t>732726044210</t>
  </si>
  <si>
    <t>732726013179</t>
  </si>
  <si>
    <t>732726050433</t>
  </si>
  <si>
    <t>732726027541</t>
  </si>
  <si>
    <t>732726052062</t>
  </si>
  <si>
    <t>732726041677</t>
  </si>
  <si>
    <t>732726013186</t>
  </si>
  <si>
    <t>732726013193</t>
  </si>
  <si>
    <t>732726035164</t>
  </si>
  <si>
    <t>732726037120</t>
  </si>
  <si>
    <t>732726049239</t>
  </si>
  <si>
    <t>732726013216</t>
  </si>
  <si>
    <t>732726089044</t>
  </si>
  <si>
    <t>732726082823</t>
  </si>
  <si>
    <t>732726093782</t>
  </si>
  <si>
    <t>732726049253</t>
  </si>
  <si>
    <t>732726013773</t>
  </si>
  <si>
    <t>732726013780</t>
  </si>
  <si>
    <t>732726093805</t>
  </si>
  <si>
    <t>732726041998</t>
  </si>
  <si>
    <t>732726082496</t>
  </si>
  <si>
    <t>732726057340</t>
  </si>
  <si>
    <t>732726032897</t>
  </si>
  <si>
    <t>732726082502</t>
  </si>
  <si>
    <t>732726091023</t>
  </si>
  <si>
    <t>732726060661</t>
  </si>
  <si>
    <t>732726044913</t>
  </si>
  <si>
    <t>732726063730</t>
  </si>
  <si>
    <t>732726096387</t>
  </si>
  <si>
    <t>732726058361</t>
  </si>
  <si>
    <t>732726096394</t>
  </si>
  <si>
    <t>732726058385</t>
  </si>
  <si>
    <t>732726060531</t>
  </si>
  <si>
    <t>732726077126</t>
  </si>
  <si>
    <t>732726088696</t>
  </si>
  <si>
    <t>732726086531</t>
  </si>
  <si>
    <t>732726068308</t>
  </si>
  <si>
    <t>732726088979</t>
  </si>
  <si>
    <t>Order Date:</t>
  </si>
  <si>
    <t>Weigela fl. Fine Wine™</t>
  </si>
  <si>
    <t>732726056008</t>
  </si>
  <si>
    <t>WGLFLFIWG03NSMED</t>
  </si>
  <si>
    <t>leafing out</t>
  </si>
  <si>
    <t xml:space="preserve">leafing out </t>
  </si>
  <si>
    <t>3/4 Pot</t>
  </si>
  <si>
    <t>1/2 Pot</t>
  </si>
  <si>
    <t xml:space="preserve">Pot full </t>
  </si>
  <si>
    <t>Pot full</t>
  </si>
  <si>
    <t>pot full</t>
  </si>
  <si>
    <t xml:space="preserve">1/2 Pot </t>
  </si>
  <si>
    <t xml:space="preserve">3/4 Pot </t>
  </si>
  <si>
    <t xml:space="preserve">3/4 Pot, bud/bloom </t>
  </si>
  <si>
    <t xml:space="preserve">Pot full, budded </t>
  </si>
  <si>
    <t xml:space="preserve">Pot full, bud/bloom </t>
  </si>
  <si>
    <t xml:space="preserve">Pot full, budding </t>
  </si>
  <si>
    <t>18-20"</t>
  </si>
  <si>
    <t>22-24"</t>
  </si>
  <si>
    <t>24-26", prune marks</t>
  </si>
  <si>
    <t>15"</t>
  </si>
  <si>
    <t>18-22"</t>
  </si>
  <si>
    <t>Viburnum x burkwoodii</t>
  </si>
  <si>
    <t>732726042179</t>
  </si>
  <si>
    <t>VBRBRXXXG05NSMED</t>
  </si>
  <si>
    <t>Heuchera  City™ Rio</t>
  </si>
  <si>
    <t>732726096028</t>
  </si>
  <si>
    <t>HCHXXCTYG01NSMED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</si>
  <si>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</si>
  <si>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</si>
  <si>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</si>
  <si>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</si>
  <si>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</si>
  <si>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</si>
  <si>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</si>
  <si>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</si>
  <si>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</si>
  <si>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</si>
  <si>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</si>
  <si>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</si>
  <si>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Silver Scroll</t>
  </si>
  <si>
    <t>732726078697</t>
  </si>
  <si>
    <t>HCHXXSVLG01NSMED</t>
  </si>
  <si>
    <t>Heuchera americana Green Spice</t>
  </si>
  <si>
    <t>732726078680</t>
  </si>
  <si>
    <t>HCHAEGPCG01NSMED</t>
  </si>
  <si>
    <t>732726078888</t>
  </si>
  <si>
    <t>HCHAEPMPG01NSMED</t>
  </si>
  <si>
    <t>732726051683</t>
  </si>
  <si>
    <t>HCHMCNPLPG01NSMED</t>
  </si>
  <si>
    <t>Hosta  Royal Standard</t>
  </si>
  <si>
    <t>732726056077</t>
  </si>
  <si>
    <t>HSTXXRYDG01NSMED</t>
  </si>
  <si>
    <t>732726007185</t>
  </si>
  <si>
    <t>HSTXXRYDG02NSMED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</si>
  <si>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</si>
  <si>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</si>
  <si>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</si>
  <si>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</si>
  <si>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</si>
  <si>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</si>
  <si>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Buxus  Green Mountain</t>
  </si>
  <si>
    <t>flushing</t>
  </si>
  <si>
    <t>732726034297</t>
  </si>
  <si>
    <t>BXSXXGMNG02NSMED</t>
  </si>
  <si>
    <t>Buxus  Green Velvet</t>
  </si>
  <si>
    <t>732726005228</t>
  </si>
  <si>
    <t>BXSXXGVLG02NSMED</t>
  </si>
  <si>
    <t>Buxus micro. kor. Franklin's Gem</t>
  </si>
  <si>
    <t>732726059467</t>
  </si>
  <si>
    <t>BXSMCRFKGG01NSMED</t>
  </si>
  <si>
    <t>pot full, bud/bloom</t>
  </si>
  <si>
    <t>732726043114</t>
  </si>
  <si>
    <t>BXSXXGVLG03NSMED</t>
  </si>
  <si>
    <t>Buxus  Winter Gem</t>
  </si>
  <si>
    <t>732726042711</t>
  </si>
  <si>
    <t>BXSXXWGMG01NSMED</t>
  </si>
  <si>
    <t>732726038509</t>
  </si>
  <si>
    <t>BXSXXWGMG02NSMED</t>
  </si>
  <si>
    <t>732726052758</t>
  </si>
  <si>
    <t>BXSMCRFKGG03NSMED</t>
  </si>
  <si>
    <t>732726036987</t>
  </si>
  <si>
    <t>BXSMCRFKGG02NSMED</t>
  </si>
  <si>
    <t>Buxus micro. kor. Wintergreen</t>
  </si>
  <si>
    <t>732726037885</t>
  </si>
  <si>
    <t>BXSMCRKRWG02NSMED</t>
  </si>
  <si>
    <t>30-34"</t>
  </si>
  <si>
    <t>732726051591</t>
  </si>
  <si>
    <t>ASBARNBVLG01NSMED</t>
  </si>
  <si>
    <t>Delosperma  Fire Spinner®</t>
  </si>
  <si>
    <t>732726072596</t>
  </si>
  <si>
    <t>DLMXXFSPG01NSMED</t>
  </si>
  <si>
    <t>Lilium  Oriental Big Smile</t>
  </si>
  <si>
    <t>732726100640</t>
  </si>
  <si>
    <t>LLMXXOBSG01NSMED</t>
  </si>
  <si>
    <t xml:space="preserve">Pot  full </t>
  </si>
  <si>
    <t>Tiarella  'Cutting Edge'</t>
  </si>
  <si>
    <t>732726089716</t>
  </si>
  <si>
    <t>TRLXXCDGG01NSMED</t>
  </si>
  <si>
    <t>Carex pensylvanica</t>
  </si>
  <si>
    <t>732726080768</t>
  </si>
  <si>
    <t>CRXPNSXXXG01NSMED</t>
  </si>
  <si>
    <t>Please order in Quantities of 5</t>
  </si>
  <si>
    <t>Rubus  Baby Cakes® #27032</t>
  </si>
  <si>
    <t>Blackberry, thornless</t>
  </si>
  <si>
    <t xml:space="preserve">Bushel and Berry™, Pot full, budding </t>
  </si>
  <si>
    <t>732726086807</t>
  </si>
  <si>
    <t>RUBBBBYKG02NSMED</t>
  </si>
  <si>
    <t>Budd. dav. Lo &amp; Behold® Blue Chip</t>
  </si>
  <si>
    <t>Leafed out</t>
  </si>
  <si>
    <t>732726065574</t>
  </si>
  <si>
    <t>BDDDVLBDG02NSMED</t>
  </si>
  <si>
    <t>Buddleia  Miss Molly</t>
  </si>
  <si>
    <t>732726086135</t>
  </si>
  <si>
    <t>BDDXXMLLG03NSMED</t>
  </si>
  <si>
    <t>Buddleia  Miss Pearl</t>
  </si>
  <si>
    <t>732726091061</t>
  </si>
  <si>
    <t>BDDXXMPRG03NSMED</t>
  </si>
  <si>
    <t>Buddleia dav. Pink Delight</t>
  </si>
  <si>
    <t>732726004597</t>
  </si>
  <si>
    <t>BDDDVPDLG03NSMED</t>
  </si>
  <si>
    <t>flushing, 15"+</t>
  </si>
  <si>
    <t>flushing, 12"+</t>
  </si>
  <si>
    <t>flushing, 13-15"</t>
  </si>
  <si>
    <t>732726005204</t>
  </si>
  <si>
    <t>BXSXXGVLG01NSMED</t>
  </si>
  <si>
    <t>flushing, 12"</t>
  </si>
  <si>
    <t>flushing, 15"</t>
  </si>
  <si>
    <t>732726038592</t>
  </si>
  <si>
    <t>ENYAACMPG03NSMED</t>
  </si>
  <si>
    <t>732726056312</t>
  </si>
  <si>
    <t>ENYAACMPG07NSMED</t>
  </si>
  <si>
    <t xml:space="preserve">15-18", fresh growth </t>
  </si>
  <si>
    <t>15-18"+, fresh growth</t>
  </si>
  <si>
    <t>24", fresh growth</t>
  </si>
  <si>
    <t xml:space="preserve">15", fresh growth </t>
  </si>
  <si>
    <t>15"+, fresh growth</t>
  </si>
  <si>
    <t>Microbiota decussata</t>
  </si>
  <si>
    <t>732726013087</t>
  </si>
  <si>
    <t>MCRDCSXXXG02NSMED</t>
  </si>
  <si>
    <t>Rosa rugosa</t>
  </si>
  <si>
    <t>732726016828</t>
  </si>
  <si>
    <t>RSARGXXXG03NSMED</t>
  </si>
  <si>
    <t>Rosa rugosa Alba</t>
  </si>
  <si>
    <t>732726016774</t>
  </si>
  <si>
    <t>RSARGALBG03NSMED</t>
  </si>
  <si>
    <t>Spiraea japonica 'Neon Flash'</t>
  </si>
  <si>
    <t>732726022454</t>
  </si>
  <si>
    <t>SPABMNFLG03NSMED</t>
  </si>
  <si>
    <t>15-18", leafed out</t>
  </si>
  <si>
    <t>Campsis Bloomables® Summer Jazz™ Sunrise Gold</t>
  </si>
  <si>
    <t>732726097674</t>
  </si>
  <si>
    <t>CAMXXSJGG03NSMED</t>
  </si>
  <si>
    <t>Campsis radicans Flamenco</t>
  </si>
  <si>
    <t>732726088559</t>
  </si>
  <si>
    <t>CAMRCNFMCG02NSMED</t>
  </si>
  <si>
    <t xml:space="preserve">Trellis full </t>
  </si>
  <si>
    <t xml:space="preserve">Pot full, bud/bloom to passing </t>
  </si>
  <si>
    <t>Coreopsis verticillata Moonbeam</t>
  </si>
  <si>
    <t>732726005679</t>
  </si>
  <si>
    <t>CROVRMNBG02NSMED</t>
  </si>
  <si>
    <t>Heuchera  Berry Smoothie</t>
  </si>
  <si>
    <t>732726080898</t>
  </si>
  <si>
    <t>HCHXXBYMG02NSMED</t>
  </si>
  <si>
    <t>Heuchera  Grape Expectations</t>
  </si>
  <si>
    <t>732726093133</t>
  </si>
  <si>
    <t>HCHXXGPXG02NSMED</t>
  </si>
  <si>
    <t>Hosta  Abiqua Drinking Gourd</t>
  </si>
  <si>
    <t>732726098237</t>
  </si>
  <si>
    <t>HSTXXADKG02NSMED</t>
  </si>
  <si>
    <t>Lavandula angus. 'Hidcote Blue'</t>
  </si>
  <si>
    <t>732726036000</t>
  </si>
  <si>
    <t>LVNAGHBLG01NSMED</t>
  </si>
  <si>
    <t>Lavandula x inter. 'Provence'</t>
  </si>
  <si>
    <t>732726053748</t>
  </si>
  <si>
    <t>LVNINPVNG01NSMED</t>
  </si>
  <si>
    <t>Nepeta x faassenii 'Junior Walker' ™</t>
  </si>
  <si>
    <t>732726072626</t>
  </si>
  <si>
    <t>NEPFAAJNWG01NSMED</t>
  </si>
  <si>
    <t>Nepeta x faassenii 'Walker's Low'</t>
  </si>
  <si>
    <t>732726048607</t>
  </si>
  <si>
    <t>NEPFAAWALG02NSMED</t>
  </si>
  <si>
    <t>Perovskia atriplicifolia 'Crazy Blue'</t>
  </si>
  <si>
    <t>732726081154</t>
  </si>
  <si>
    <t>PRKATLCRZG02NSMED</t>
  </si>
  <si>
    <t>bud/bloom</t>
  </si>
  <si>
    <t>Azalea Ev. Stewartstonian</t>
  </si>
  <si>
    <t>732726002890</t>
  </si>
  <si>
    <t>AZLEVSWNG03NSMED</t>
  </si>
  <si>
    <t>Buddleia  CranRazz</t>
  </si>
  <si>
    <t>732726084612</t>
  </si>
  <si>
    <t>BDDXXCZZG03NSMED</t>
  </si>
  <si>
    <t>12"</t>
  </si>
  <si>
    <t>18", budded</t>
  </si>
  <si>
    <t xml:space="preserve">18", budded </t>
  </si>
  <si>
    <t>15-18", budding</t>
  </si>
  <si>
    <t>Thuja occ. Bobazam Mr. Bowling Ball®</t>
  </si>
  <si>
    <t>732726059306</t>
  </si>
  <si>
    <t>THJOCMBBG02NSMED</t>
  </si>
  <si>
    <t>Thuja occidentalis Firechief™</t>
  </si>
  <si>
    <t>732726078635</t>
  </si>
  <si>
    <t>THJOCFHFG03NSMED</t>
  </si>
  <si>
    <t>Thuja occidentalis Smaragd</t>
  </si>
  <si>
    <t>30"+</t>
  </si>
  <si>
    <t>732726042742</t>
  </si>
  <si>
    <t>THJOCSMRG05NSMED</t>
  </si>
  <si>
    <t>18-22", leafing out, bud/bloom</t>
  </si>
  <si>
    <t>Weigela fl. Very Fine Wine®</t>
  </si>
  <si>
    <t>WGLFLVFWG03NSMED</t>
  </si>
  <si>
    <t>Clematis  Dr. Ruppel</t>
  </si>
  <si>
    <t xml:space="preserve">Trellis full, bud/bloom </t>
  </si>
  <si>
    <t>732726048751</t>
  </si>
  <si>
    <t>CMAXXDRRG02NSMED</t>
  </si>
  <si>
    <t xml:space="preserve">Trellis full, budded </t>
  </si>
  <si>
    <t>Clematis  x Comtesse de Bouchard</t>
  </si>
  <si>
    <t>732726038530</t>
  </si>
  <si>
    <t>CMAXXCDBG02NSMED</t>
  </si>
  <si>
    <t>Clematis x jackmanii Superba</t>
  </si>
  <si>
    <t>732726029576</t>
  </si>
  <si>
    <t>CMAJCKSPBG02NSMED</t>
  </si>
  <si>
    <t>Wisteria frutescens Amethyst Falls</t>
  </si>
  <si>
    <t>Wisteria frutescens Longwood Purple</t>
  </si>
  <si>
    <t>732726098602</t>
  </si>
  <si>
    <t>WSRFRULWPG03NSMED</t>
  </si>
  <si>
    <t>732726051645</t>
  </si>
  <si>
    <t>ASBCHVISG01NSMED</t>
  </si>
  <si>
    <t>Astilbe chin. Visions in Pink</t>
  </si>
  <si>
    <t>Astilbe chin. Visions in White</t>
  </si>
  <si>
    <t>Delosperma  Red Mountain® Flame</t>
  </si>
  <si>
    <t>732726092600</t>
  </si>
  <si>
    <t>DLMXXRMFG01NSMED</t>
  </si>
  <si>
    <t>Echin. x hybrida Sombrero™ 'Granada Gold'</t>
  </si>
  <si>
    <t>732726092938</t>
  </si>
  <si>
    <t>ECHHBSGOG01NSMED</t>
  </si>
  <si>
    <t>Gaillardia aris. Spintop™ Orange Halo</t>
  </si>
  <si>
    <t>732726086616</t>
  </si>
  <si>
    <t>GLLARSSOHG01NSMED</t>
  </si>
  <si>
    <t>Gaillardia aris. Spintop™ Red Starburst</t>
  </si>
  <si>
    <t>732726086623</t>
  </si>
  <si>
    <t>GLLARSSRSG01NSMED</t>
  </si>
  <si>
    <t>Gaillardia aris. Spintop™ Yellow Touch</t>
  </si>
  <si>
    <t>732726088269</t>
  </si>
  <si>
    <t>GLLARSYLTG01NSMED</t>
  </si>
  <si>
    <t>26-30"</t>
  </si>
  <si>
    <t>22-26"</t>
  </si>
  <si>
    <t>14-20"</t>
  </si>
  <si>
    <t>732726002821</t>
  </si>
  <si>
    <t>AZLEVSWNG02NSMED</t>
  </si>
  <si>
    <t>flushing, 10"</t>
  </si>
  <si>
    <t xml:space="preserve">15", leafing out </t>
  </si>
  <si>
    <t>732726038172</t>
  </si>
  <si>
    <t>MCRDCSXXXG03NSMED</t>
  </si>
  <si>
    <t>Viburnum dent. ('Christom') Blue Muffin ®</t>
  </si>
  <si>
    <t>732726052000</t>
  </si>
  <si>
    <t>VBRDNTBMFG05NSMED</t>
  </si>
  <si>
    <t xml:space="preserve">1/2 Trellis </t>
  </si>
  <si>
    <t>Clematis  Multi Blue</t>
  </si>
  <si>
    <t>732726078567</t>
  </si>
  <si>
    <t>CMAXXMLBG02NSMED</t>
  </si>
  <si>
    <t xml:space="preserve">3/4 Trellis, budding </t>
  </si>
  <si>
    <t xml:space="preserve">3/4 Trellis, bud/bloom </t>
  </si>
  <si>
    <t>732726100664</t>
  </si>
  <si>
    <t>LNCPERSNTG03NSMED</t>
  </si>
  <si>
    <t>732726065543</t>
  </si>
  <si>
    <t>ASBCHVWHG02NSMED</t>
  </si>
  <si>
    <t>Coreopsis  Sizzle &amp; Spice™ 'Crazy Cayenne' PPAF</t>
  </si>
  <si>
    <t>732726083714</t>
  </si>
  <si>
    <t>CROXXSZCG02NSMED</t>
  </si>
  <si>
    <t>732726035522</t>
  </si>
  <si>
    <t>CROVRMNBG01NSMED</t>
  </si>
  <si>
    <t>Heuchera  Dolce® Wildberry</t>
  </si>
  <si>
    <t>732726084605</t>
  </si>
  <si>
    <t>HCHXXWDYG01NSMED</t>
  </si>
  <si>
    <t>Ligularia  'Tractor Seat'</t>
  </si>
  <si>
    <t>732726099555</t>
  </si>
  <si>
    <t>LGLXXTRAG02NSMED</t>
  </si>
  <si>
    <t>Nepeta  'Picture Purrfect'</t>
  </si>
  <si>
    <t>732726096141</t>
  </si>
  <si>
    <t>NEPXXPFTG01NSMED</t>
  </si>
  <si>
    <t>Perovskia atriplicifolia 'Blue Jean Baby'</t>
  </si>
  <si>
    <t>732726090231</t>
  </si>
  <si>
    <t>PRKATLBJNG02NSMED</t>
  </si>
  <si>
    <t>Sedum  Rock 'N Grow® 'Back in Black'</t>
  </si>
  <si>
    <t>732726096400</t>
  </si>
  <si>
    <t>SDMXXRBIG01NSMED</t>
  </si>
  <si>
    <t>Hakonechloa macra 'Sunflare'™</t>
  </si>
  <si>
    <t>732726090781</t>
  </si>
  <si>
    <t>HKNMASNFG01NSMED</t>
  </si>
  <si>
    <t>32-36"</t>
  </si>
  <si>
    <t>24-28"</t>
  </si>
  <si>
    <t>28-32"</t>
  </si>
  <si>
    <t>12-16"</t>
  </si>
  <si>
    <t>past bloom</t>
  </si>
  <si>
    <t>FE</t>
  </si>
  <si>
    <t>PHCOLABJG03NSMED</t>
  </si>
  <si>
    <t>Pot full, bud/bloom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</si>
  <si>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</si>
  <si>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</si>
  <si>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</si>
  <si>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</si>
  <si>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</si>
  <si>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</si>
  <si>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</si>
  <si>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Jelly Bean® #24662</t>
  </si>
  <si>
    <t>732726086838</t>
  </si>
  <si>
    <t>VCCBBJLBG02NSMED</t>
  </si>
  <si>
    <t>Vaccinium corymbosum 'Jersey'</t>
  </si>
  <si>
    <t>leafed out, Berries</t>
  </si>
  <si>
    <t>732726075016</t>
  </si>
  <si>
    <t>VCCCRJRSG03NSMED</t>
  </si>
  <si>
    <t>Vaccinium corymbosum 'Pink Lemonade'</t>
  </si>
  <si>
    <t>732726076983</t>
  </si>
  <si>
    <t>VCCCRPLMG03NSMED</t>
  </si>
  <si>
    <t>Vaccinium corymbosum 'Sunshine Blue'</t>
  </si>
  <si>
    <t>732726055988</t>
  </si>
  <si>
    <t>VCCCRSSUG03NSMED</t>
  </si>
  <si>
    <t xml:space="preserve">3/4 Trellis </t>
  </si>
  <si>
    <t>Azalea Ev. Blaauw's Pink</t>
  </si>
  <si>
    <t>732726026780</t>
  </si>
  <si>
    <t>AZLEVBWPG02NSMED</t>
  </si>
  <si>
    <t>passing bloom</t>
  </si>
  <si>
    <t>Azalea Ev. Girard Fuchsia</t>
  </si>
  <si>
    <t>22"</t>
  </si>
  <si>
    <t>732726046597</t>
  </si>
  <si>
    <t>AZLEVGFCG05NSMED</t>
  </si>
  <si>
    <t>Azalea Ev. Girard Hot Shot</t>
  </si>
  <si>
    <t xml:space="preserve">passing bloom </t>
  </si>
  <si>
    <t>732726000995</t>
  </si>
  <si>
    <t>AZLEVGHSG02NSMED</t>
  </si>
  <si>
    <t>Azalea Ev. Hino Crimson</t>
  </si>
  <si>
    <t>15-18"</t>
  </si>
  <si>
    <t>732726001787</t>
  </si>
  <si>
    <t>AZLEVHNCG03NSMED</t>
  </si>
  <si>
    <t>Azalea Ev. Poukhanense Compacta</t>
  </si>
  <si>
    <t>732726058859</t>
  </si>
  <si>
    <t>AZLEVPHCG05NSMED</t>
  </si>
  <si>
    <t>Azalea Ev. Purple Splendor</t>
  </si>
  <si>
    <t>732726044166</t>
  </si>
  <si>
    <t>AZLEVPSLG05NSMED</t>
  </si>
  <si>
    <t>732726002951</t>
  </si>
  <si>
    <t>AZLEVSWNG05NSMED</t>
  </si>
  <si>
    <t>Azalea Ev. Tradition</t>
  </si>
  <si>
    <t>732726038752</t>
  </si>
  <si>
    <t>AZLEVTRDG03NSMED</t>
  </si>
  <si>
    <t xml:space="preserve">Leafed out, budding </t>
  </si>
  <si>
    <t xml:space="preserve">15", flushing </t>
  </si>
  <si>
    <t>732726047747</t>
  </si>
  <si>
    <t>BXSXXWGMG03NSMED</t>
  </si>
  <si>
    <t>732726047730</t>
  </si>
  <si>
    <t>BXSMCRKRWG03NSMED</t>
  </si>
  <si>
    <t>Caryopteris x cland. 'Beyond Midnight' ® #27426</t>
  </si>
  <si>
    <t>732726084117</t>
  </si>
  <si>
    <t>CRTCDBYDG02NSMED</t>
  </si>
  <si>
    <t>Deutzia  Yuki Cherry Blossom™ #28347</t>
  </si>
  <si>
    <t>732726079021</t>
  </si>
  <si>
    <t>DTZXXYKCG03NSMED</t>
  </si>
  <si>
    <t xml:space="preserve">leafing out, budding </t>
  </si>
  <si>
    <t xml:space="preserve">18",  budding </t>
  </si>
  <si>
    <t>Hydrangea pani. Limelight (Tree Form)</t>
  </si>
  <si>
    <t>732726078444</t>
  </si>
  <si>
    <t>HYDPNCLTFG07NSMED</t>
  </si>
  <si>
    <t>Junip. chin. Casino Gold</t>
  </si>
  <si>
    <t>732726027695</t>
  </si>
  <si>
    <t>JNPCHCSGG02NSMED</t>
  </si>
  <si>
    <t>16-18"</t>
  </si>
  <si>
    <t>732726043251</t>
  </si>
  <si>
    <t>JNPCHPCMG03NSMED</t>
  </si>
  <si>
    <t>732726010468</t>
  </si>
  <si>
    <t>JNPHRPCYG03NSMED</t>
  </si>
  <si>
    <t>Junip. procumbens Nana</t>
  </si>
  <si>
    <t>18"+, fresh growth</t>
  </si>
  <si>
    <t>732726010697</t>
  </si>
  <si>
    <t>JNPPRBNNAG03NSMED</t>
  </si>
  <si>
    <t>732726010642</t>
  </si>
  <si>
    <t>JNPPRBNNAG02NSMED</t>
  </si>
  <si>
    <t>Physocarpus opul. First Editions® Amber Jubilee®</t>
  </si>
  <si>
    <t>732726078604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</si>
  <si>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</si>
  <si>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</si>
  <si>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</si>
  <si>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</si>
  <si>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</si>
  <si>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</si>
  <si>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Picea glauca Conica</t>
  </si>
  <si>
    <t>732726024908</t>
  </si>
  <si>
    <t>PCAGLCNCG05NSMED</t>
  </si>
  <si>
    <t>30" , new growth</t>
  </si>
  <si>
    <t>732726047921</t>
  </si>
  <si>
    <t>PCAGLCNCG07NSMED</t>
  </si>
  <si>
    <t>Rhodo.  Purple Gem</t>
  </si>
  <si>
    <t>732726029187</t>
  </si>
  <si>
    <t>RHDXXPRGG02NSMED</t>
  </si>
  <si>
    <t>fresh color</t>
  </si>
  <si>
    <t>20"+</t>
  </si>
  <si>
    <t>732726040120</t>
  </si>
  <si>
    <t>THJOCSMRG03NSMED</t>
  </si>
  <si>
    <t>Vitex agnus-castus 'Galactic Pink'™</t>
  </si>
  <si>
    <t>732726098831</t>
  </si>
  <si>
    <t>VTXAGNGCKG03NSMED</t>
  </si>
  <si>
    <t>Campsis Bloomables® Summer Jazz™ Fire</t>
  </si>
  <si>
    <t>732726097902</t>
  </si>
  <si>
    <t>CAMXXSJFG03NSMED</t>
  </si>
  <si>
    <t>732726049475</t>
  </si>
  <si>
    <t>CAMRCNFMCG03NSMED</t>
  </si>
  <si>
    <t>732726098657</t>
  </si>
  <si>
    <t>CAMRCNFLAG03NSMED</t>
  </si>
  <si>
    <t>Clematis  Candida</t>
  </si>
  <si>
    <t>732726100794</t>
  </si>
  <si>
    <t>CMAXXCIAG02NSMED</t>
  </si>
  <si>
    <t>Clematis  Henryi</t>
  </si>
  <si>
    <t>732726048836</t>
  </si>
  <si>
    <t>CMAXXHERG02NSMED</t>
  </si>
  <si>
    <t>3/4 Trellis, budded</t>
  </si>
  <si>
    <t>Clematis  The President</t>
  </si>
  <si>
    <t>732726088429</t>
  </si>
  <si>
    <t>CMAXXTPDG02NSMED</t>
  </si>
  <si>
    <t>Clematis  Tie Dye</t>
  </si>
  <si>
    <t>732726068315</t>
  </si>
  <si>
    <t>CMAXXTDYG02NSMED</t>
  </si>
  <si>
    <t>732726098664</t>
  </si>
  <si>
    <t>WSRFRUAMFG03NSMED</t>
  </si>
  <si>
    <t>Crocosmia  'Jochem'</t>
  </si>
  <si>
    <t>732726099494</t>
  </si>
  <si>
    <t>CRMXXJCHG01NSMED</t>
  </si>
  <si>
    <t xml:space="preserve">Pot full,  budding </t>
  </si>
  <si>
    <t>732726077584</t>
  </si>
  <si>
    <t>ECHHBCYPG01NSMED</t>
  </si>
  <si>
    <t>Geranium pratense Boom Chocolatta</t>
  </si>
  <si>
    <t>732726095878</t>
  </si>
  <si>
    <t>GERPAEBMCG02NSMED</t>
  </si>
  <si>
    <t>Hosta  Minuteman</t>
  </si>
  <si>
    <t>732726051805</t>
  </si>
  <si>
    <t>HSTXXMIMG02NSMED</t>
  </si>
  <si>
    <t>Hosta  Shadowland® Wu La La</t>
  </si>
  <si>
    <t>732726090064</t>
  </si>
  <si>
    <t>HSTXXSLWG02NSMED</t>
  </si>
  <si>
    <t>Liatris spicata 'Floristan White'</t>
  </si>
  <si>
    <t>732726044203</t>
  </si>
  <si>
    <t>LTRSPTFSWG02NSMED</t>
  </si>
  <si>
    <t>Monarda didyma Pocahontas™ Deep Purple</t>
  </si>
  <si>
    <t>732726100596</t>
  </si>
  <si>
    <t>MNRDYPDPG01NSMED</t>
  </si>
  <si>
    <t>Monarda didyma Sugar Buzz® 'Cherry Pops'</t>
  </si>
  <si>
    <t>732726089891</t>
  </si>
  <si>
    <t>MNRDYSCYG01NSMED</t>
  </si>
  <si>
    <t>Phlox  Opening Act 'Pink A Dot'</t>
  </si>
  <si>
    <t>732726093898</t>
  </si>
  <si>
    <t>PHXXXOPDG02NSMED</t>
  </si>
  <si>
    <t>Sedum  Sunsparkler® 'Blue Elf'</t>
  </si>
  <si>
    <t>732726094086</t>
  </si>
  <si>
    <t>SDMXXSBEG01NSMED</t>
  </si>
  <si>
    <t>Sedum flori. 'Weihenstephaner Gold'</t>
  </si>
  <si>
    <t>732726057500</t>
  </si>
  <si>
    <t>SDMFFRWHGG01NSMED</t>
  </si>
  <si>
    <t>Sedum Sunsparkler ® 'Lime Zinger'</t>
  </si>
  <si>
    <t>732726073944</t>
  </si>
  <si>
    <t>SDMXXLZGG01NSMED</t>
  </si>
  <si>
    <t>Sedum Sunsparkler® 'Dream Dazzler'</t>
  </si>
  <si>
    <t>732726084162</t>
  </si>
  <si>
    <t>SDMXXSDDG01NSMED</t>
  </si>
  <si>
    <t>Sedum Sunsparkler® 'Firecracker'</t>
  </si>
  <si>
    <t>732726079847</t>
  </si>
  <si>
    <t>SDMXXSSFG01NSMED</t>
  </si>
  <si>
    <t>Tiarella x 'Elizabeth Oliver'</t>
  </si>
  <si>
    <t>732726057555</t>
  </si>
  <si>
    <t>TRLXXELOG01NSMED</t>
  </si>
  <si>
    <t>Veronica longifolia 'Blue Skywalker'</t>
  </si>
  <si>
    <t>732726084001</t>
  </si>
  <si>
    <t>VRCLGBSWG02NSMED</t>
  </si>
  <si>
    <t>Veronica longifolia 'Sunny Border Blue'</t>
  </si>
  <si>
    <t>732726035904</t>
  </si>
  <si>
    <t>VRCLGSBBG01NSMED</t>
  </si>
  <si>
    <t>Veronica spicata 'Bubblegum Candles'</t>
  </si>
  <si>
    <t>732726094239</t>
  </si>
  <si>
    <t>VRCSPTBBNG01NSMED</t>
  </si>
  <si>
    <t>Miscanthus sinensis 'Scout' ™</t>
  </si>
  <si>
    <t>732726081338</t>
  </si>
  <si>
    <t>MSCSNSCTG03NSMED</t>
  </si>
  <si>
    <t>Miscanthus sinensis 'Zebrinus'</t>
  </si>
  <si>
    <t>732726027558</t>
  </si>
  <si>
    <t>MSCSNZBSG03NSMED</t>
  </si>
  <si>
    <t>16-20"</t>
  </si>
  <si>
    <t>PCAGLCNCG03NSMED</t>
  </si>
  <si>
    <t xml:space="preserve">fresh crop </t>
  </si>
  <si>
    <t>Shrub Roses</t>
  </si>
  <si>
    <t>Rose Shr. At Last® #27541</t>
  </si>
  <si>
    <t>732726079373</t>
  </si>
  <si>
    <t>RSESHATAG03R01MED</t>
  </si>
  <si>
    <t>Rose Shr. Oso Easy ® Lemon Zest #26914</t>
  </si>
  <si>
    <t>732726085060</t>
  </si>
  <si>
    <t>RSESHOLZG03R01MED</t>
  </si>
  <si>
    <t>Rose Shr. Oso Easy® Double Red #26298</t>
  </si>
  <si>
    <t>732726084377</t>
  </si>
  <si>
    <t>RSESHODRG03R01MED</t>
  </si>
  <si>
    <t>Rubus  'Fall Gold'</t>
  </si>
  <si>
    <t>732726097100</t>
  </si>
  <si>
    <t>RUBXXFGDG03NSMED</t>
  </si>
  <si>
    <t>Rubus idaeus 'Latham'</t>
  </si>
  <si>
    <t>732726097124</t>
  </si>
  <si>
    <t>RUBIDSLHMG03NSMED</t>
  </si>
  <si>
    <t>Rubus idaeus 'Royalty'</t>
  </si>
  <si>
    <t>732726101289</t>
  </si>
  <si>
    <t>RUBIDSRYLG03NSMED</t>
  </si>
  <si>
    <t>Azalea Ev. Bollywood™</t>
  </si>
  <si>
    <t>732726069305</t>
  </si>
  <si>
    <t>AZLEVBYWG03NSMED</t>
  </si>
  <si>
    <t>bloom to passing</t>
  </si>
  <si>
    <t xml:space="preserve">Leafed out, bud/bloom </t>
  </si>
  <si>
    <t>Buddleia  Pugster White®</t>
  </si>
  <si>
    <t>732726088535</t>
  </si>
  <si>
    <t>BDDXXPGWG02NSMED</t>
  </si>
  <si>
    <t>732726005129</t>
  </si>
  <si>
    <t>BXSXXGMNG01NSMED</t>
  </si>
  <si>
    <t>Hyd. pani. 'Little Lime' ® ('Jane') (Tree Form)</t>
  </si>
  <si>
    <t>732726097490</t>
  </si>
  <si>
    <t>HYDPNCLLXG07NSMED</t>
  </si>
  <si>
    <t>Hydrangea arborescens Invincibelle Sublime®</t>
  </si>
  <si>
    <t>732726098732</t>
  </si>
  <si>
    <t>HYDARBISBG03NSMED</t>
  </si>
  <si>
    <t>Hydrangea arborescens Invincibelle Wee White™</t>
  </si>
  <si>
    <t>budding</t>
  </si>
  <si>
    <t>732726081505</t>
  </si>
  <si>
    <t>HYDARBIWWG03NSMED</t>
  </si>
  <si>
    <t xml:space="preserve">15-18" well budded </t>
  </si>
  <si>
    <t xml:space="preserve">berries </t>
  </si>
  <si>
    <t>Ilex crenata Green Luster</t>
  </si>
  <si>
    <t>732726042537</t>
  </si>
  <si>
    <t>ILXCRTGLSG03NSMED</t>
  </si>
  <si>
    <t>Ilex crenata Soft Touch</t>
  </si>
  <si>
    <t>732726059610</t>
  </si>
  <si>
    <t>ILXCRTSFHG03NSMED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</si>
  <si>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</si>
  <si>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</si>
  <si>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</si>
  <si>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</si>
  <si>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</si>
  <si>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</si>
  <si>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</si>
  <si>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732726043237</t>
  </si>
  <si>
    <t>JNPCHSVRG03NSMED</t>
  </si>
  <si>
    <t>Junip. horizontalis Bar Harbor</t>
  </si>
  <si>
    <t>732726010369</t>
  </si>
  <si>
    <t>JNPHRBHRG03NSMED</t>
  </si>
  <si>
    <t>12-15"</t>
  </si>
  <si>
    <t>732726010314</t>
  </si>
  <si>
    <t>JNPHRBHRG02NSMED</t>
  </si>
  <si>
    <t xml:space="preserve">18-24" new growth </t>
  </si>
  <si>
    <t>732726044623</t>
  </si>
  <si>
    <t>Rhodo.  P.J.M.</t>
  </si>
  <si>
    <t>732726039100</t>
  </si>
  <si>
    <t>RHDXXPJMG05NSMED</t>
  </si>
  <si>
    <t xml:space="preserve">24-30" past bloom </t>
  </si>
  <si>
    <t xml:space="preserve">bud/bloom </t>
  </si>
  <si>
    <t>18" budded</t>
  </si>
  <si>
    <t xml:space="preserve">18+" good color </t>
  </si>
  <si>
    <t>Thuja occidentalis Nigra</t>
  </si>
  <si>
    <t>30"</t>
  </si>
  <si>
    <t>732726053052</t>
  </si>
  <si>
    <t>THJOCNGRG05NSMED</t>
  </si>
  <si>
    <t xml:space="preserve">landscape </t>
  </si>
  <si>
    <t>15-18" bud/bloom</t>
  </si>
  <si>
    <t>732726095045</t>
  </si>
  <si>
    <t>Clematis  Ernest Markham</t>
  </si>
  <si>
    <t>732726048799</t>
  </si>
  <si>
    <t>CMAXXEMKG02NSMED</t>
  </si>
  <si>
    <t>Clematis  Happy Jack® Purple</t>
  </si>
  <si>
    <t>732726088443</t>
  </si>
  <si>
    <t>CMAXXHJPG02NSMED</t>
  </si>
  <si>
    <t>Clematis Stand By Me</t>
  </si>
  <si>
    <t>732726100565</t>
  </si>
  <si>
    <t>CMAXXSDYG02NSMED</t>
  </si>
  <si>
    <t>Allium  Millenium</t>
  </si>
  <si>
    <t>732726080560</t>
  </si>
  <si>
    <t>AIMXXMILG01NSMED</t>
  </si>
  <si>
    <t>732726026575</t>
  </si>
  <si>
    <t>ARESCMSLVG02NSMED</t>
  </si>
  <si>
    <t>Astilbe  Dark Side of the Moon</t>
  </si>
  <si>
    <t>732726100787</t>
  </si>
  <si>
    <t>ASBXXDSMG02NSMED</t>
  </si>
  <si>
    <t>732726065505</t>
  </si>
  <si>
    <t>ASBCHVPKG02NSMED</t>
  </si>
  <si>
    <t>Coreopsis grandi. Early Sunrise</t>
  </si>
  <si>
    <t>732726005648</t>
  </si>
  <si>
    <t>CROGRNESNG02NSMED</t>
  </si>
  <si>
    <t>Crocosmia  'Lucifer'</t>
  </si>
  <si>
    <t>732726080713</t>
  </si>
  <si>
    <t>CRMXXLCFG01NSMED</t>
  </si>
  <si>
    <t>Heucherella  Buttered Rum</t>
  </si>
  <si>
    <t>732726073999</t>
  </si>
  <si>
    <t>HCAXXBTRG01NSMED</t>
  </si>
  <si>
    <t>Lavandula x inter. 'Sensational!'®</t>
  </si>
  <si>
    <t>732726093539</t>
  </si>
  <si>
    <t>LVNINSENG01NSMED</t>
  </si>
  <si>
    <t>Liatris spicata 'Kobold Original'</t>
  </si>
  <si>
    <t>732726027459</t>
  </si>
  <si>
    <t>LTRSPTKBLG02NSMED</t>
  </si>
  <si>
    <t>Phlox  'Purple Sprite'</t>
  </si>
  <si>
    <t>732726091627</t>
  </si>
  <si>
    <t>PHXXXPLSG01NSMED</t>
  </si>
  <si>
    <t>Phlox  'Rose Sprite'</t>
  </si>
  <si>
    <t>732726091634</t>
  </si>
  <si>
    <t>PHXXXROSG01NSMED</t>
  </si>
  <si>
    <t>Sedum  Rock 'N Grow® 'Tiramisu'</t>
  </si>
  <si>
    <t>732726096424</t>
  </si>
  <si>
    <t>SDMXXRTAG01NSMED</t>
  </si>
  <si>
    <t>Sedum  Rock 'N Round™ 'Bright Idea'</t>
  </si>
  <si>
    <t>732726098572</t>
  </si>
  <si>
    <t>SDMXXRBGG01NSMED</t>
  </si>
  <si>
    <t>Sedum  Rock 'N Round™ 'Superstar'</t>
  </si>
  <si>
    <t>732726089280</t>
  </si>
  <si>
    <t>SDMXXRGSG01NSMED</t>
  </si>
  <si>
    <t>42-46"</t>
  </si>
  <si>
    <t>3/4 Pot, 18-22"</t>
  </si>
  <si>
    <t>36-40"</t>
  </si>
  <si>
    <t>38-42"</t>
  </si>
  <si>
    <t>48-52"</t>
  </si>
  <si>
    <t>Rugosa Roses</t>
  </si>
  <si>
    <t>Rose O.F. Purple Pavement</t>
  </si>
  <si>
    <t>732726049864</t>
  </si>
  <si>
    <t>RSEOLFPPVG03R01MED</t>
  </si>
  <si>
    <t>Rose O.F. Raspberry Rugostar® #15937</t>
  </si>
  <si>
    <t>732726085602</t>
  </si>
  <si>
    <t>RSEOLFRPGG03R01MED</t>
  </si>
  <si>
    <t>Rose Shr. Easy Elegance® All the Rage</t>
  </si>
  <si>
    <t>EE</t>
  </si>
  <si>
    <t>732726100626</t>
  </si>
  <si>
    <t>RSESHATRG03R01MED</t>
  </si>
  <si>
    <t>Rose Shr. Easy Elegance® Calypso</t>
  </si>
  <si>
    <t>732726100060</t>
  </si>
  <si>
    <t>RSESHCYSG03R01MED</t>
  </si>
  <si>
    <t>Rose Shr. Easy Elegance® My Girl</t>
  </si>
  <si>
    <t>732726100602</t>
  </si>
  <si>
    <t>RSESHMYGG03R01MED</t>
  </si>
  <si>
    <t xml:space="preserve">bloom to passing </t>
  </si>
  <si>
    <t>Rose Shr. Oso Easy® Urban Legend®</t>
  </si>
  <si>
    <t>732726086258</t>
  </si>
  <si>
    <t>RSESHOULG03R01MED</t>
  </si>
  <si>
    <t>Rose Shr. Ringo All-Star™</t>
  </si>
  <si>
    <t xml:space="preserve">bud/bloom, new crop </t>
  </si>
  <si>
    <t>732726091771</t>
  </si>
  <si>
    <t>RSESHRASG03R01MED</t>
  </si>
  <si>
    <t>Rose Shr. Sunorita® #31005</t>
  </si>
  <si>
    <t>732726096370</t>
  </si>
  <si>
    <t>RSESHSUIG03R01MED</t>
  </si>
  <si>
    <t>Rose Shr. White Meidiland®</t>
  </si>
  <si>
    <t>732726033054</t>
  </si>
  <si>
    <t>RSESHWHMG03R01MED</t>
  </si>
  <si>
    <t xml:space="preserve">bloom </t>
  </si>
  <si>
    <t>Rose Groundcover Sweet Drift®  #21612</t>
  </si>
  <si>
    <t>732726063853</t>
  </si>
  <si>
    <t>RSEGCVSDTG03R01MED</t>
  </si>
  <si>
    <t>New</t>
  </si>
  <si>
    <t>bloom</t>
  </si>
  <si>
    <t>Pot full, budding</t>
  </si>
  <si>
    <t>15-18" bloom</t>
  </si>
  <si>
    <t>Pot full, bloom</t>
  </si>
  <si>
    <t>Festuca glauca 'Boulder Blue'</t>
  </si>
  <si>
    <t xml:space="preserve">pot full, plumes </t>
  </si>
  <si>
    <t>732726086166</t>
  </si>
  <si>
    <t>FSTGLBDBG01NSMED</t>
  </si>
  <si>
    <t>Festuca glauca 'Elijah Blue'</t>
  </si>
  <si>
    <t>FSTGLGEBG01NSMED</t>
  </si>
  <si>
    <t>Delph. grandiflorum Blue Butterfly</t>
  </si>
  <si>
    <t>DLPGRMBBFG01NSMED</t>
  </si>
  <si>
    <t>Current Availability for the Week of  May 28, 2023</t>
  </si>
  <si>
    <t>Rubus  Raspberry ShortCake® #22141</t>
  </si>
  <si>
    <t>732726086814</t>
  </si>
  <si>
    <t>RUBBBRPKG02NSMED</t>
  </si>
  <si>
    <t>Vaccinium corymbosum 'Patriot'</t>
  </si>
  <si>
    <t>Leafed out, New crop, berries</t>
  </si>
  <si>
    <t>732726053090</t>
  </si>
  <si>
    <t>VCCCRPATG03NSMED</t>
  </si>
  <si>
    <t>Leafed out,  Berries</t>
  </si>
  <si>
    <t>732726000438</t>
  </si>
  <si>
    <t>AZLEVBWPG05NSMED</t>
  </si>
  <si>
    <t>732726000360</t>
  </si>
  <si>
    <t>AZLEVBWPG03NSMED</t>
  </si>
  <si>
    <t>732726001589</t>
  </si>
  <si>
    <t>AZLEVGPWG03NSMED</t>
  </si>
  <si>
    <t>732726000926</t>
  </si>
  <si>
    <t>AZLEVGFCG03NSMED</t>
  </si>
  <si>
    <t>732726040175</t>
  </si>
  <si>
    <t>AZLEVGFCG02NSMED</t>
  </si>
  <si>
    <t>732726001046</t>
  </si>
  <si>
    <t>AZLEVGHSG03NSMED</t>
  </si>
  <si>
    <t>732726002524</t>
  </si>
  <si>
    <t>AZLEVPSLG02NSMED</t>
  </si>
  <si>
    <t>732726044609</t>
  </si>
  <si>
    <t>AZLEVTRDG05NSMED</t>
  </si>
  <si>
    <t>Azalea Ex. Gibraltar</t>
  </si>
  <si>
    <t>732726003606</t>
  </si>
  <si>
    <t>AZLEXGRBG02NSMED</t>
  </si>
  <si>
    <t>Berb.  WorryFree® Crimson Cutie®</t>
  </si>
  <si>
    <t>732726086784</t>
  </si>
  <si>
    <t>BRBXXWCCG03NSMED</t>
  </si>
  <si>
    <t>732726086777</t>
  </si>
  <si>
    <t>BRBXXWCCG02NSMED</t>
  </si>
  <si>
    <t>Berb. th. 'Bonanza Gold' #8215</t>
  </si>
  <si>
    <t>732726038370</t>
  </si>
  <si>
    <t>BRBTHBNGG02NSMED</t>
  </si>
  <si>
    <t>Berb. th. var. atro. 'Bagatelle'</t>
  </si>
  <si>
    <t>732726004702</t>
  </si>
  <si>
    <t>BRBTHABGG02NSMED</t>
  </si>
  <si>
    <t xml:space="preserve">Leafed out, budded </t>
  </si>
  <si>
    <t>Buddleia dav. Funky Fuchsia™</t>
  </si>
  <si>
    <t>732726099333</t>
  </si>
  <si>
    <t>BDDDVFYFG03NSMED</t>
  </si>
  <si>
    <t>Buddleia dav. Groovy Grape™</t>
  </si>
  <si>
    <t>732726099340</t>
  </si>
  <si>
    <t>BDDDVGYGG03NSMED</t>
  </si>
  <si>
    <t>Buddleia dav. Lo &amp; Behold® Purple Haze</t>
  </si>
  <si>
    <t>732726092402</t>
  </si>
  <si>
    <t>BDDDVLPHG02NSMED</t>
  </si>
  <si>
    <t>Buddleia dav. Nanho Blue</t>
  </si>
  <si>
    <t>732726004566</t>
  </si>
  <si>
    <t>BDDDVNHBG03NSMED</t>
  </si>
  <si>
    <t>flushing, 18-24"</t>
  </si>
  <si>
    <t>732726043091</t>
  </si>
  <si>
    <t>BXSXXGMNG03NSMED</t>
  </si>
  <si>
    <t>Buxus  NewGen™ Independence®</t>
  </si>
  <si>
    <t>732726091054</t>
  </si>
  <si>
    <t>BXSXXNGPG03NSMED</t>
  </si>
  <si>
    <t>Buxus micro. kor. Sprinter</t>
  </si>
  <si>
    <t>732726078550</t>
  </si>
  <si>
    <t>BXSMCRSRTG03NSMED</t>
  </si>
  <si>
    <t>Buxus semp. 'Variegata'</t>
  </si>
  <si>
    <t>flushing, 14"</t>
  </si>
  <si>
    <t>732726059474</t>
  </si>
  <si>
    <t>BXSSMVRGG02NSMED</t>
  </si>
  <si>
    <t>Calycanthus  Aphrodite USPP24,014</t>
  </si>
  <si>
    <t xml:space="preserve">15-18", new crop </t>
  </si>
  <si>
    <t>732726087293</t>
  </si>
  <si>
    <t>CYCXXAPHG03NSMED</t>
  </si>
  <si>
    <t>Cham. pisifera Fil. Au. Nana Goldmop</t>
  </si>
  <si>
    <t>good color</t>
  </si>
  <si>
    <t>732726005334</t>
  </si>
  <si>
    <t>CHMPSFAGG01NSMED</t>
  </si>
  <si>
    <t>732726034082</t>
  </si>
  <si>
    <t>CHMPSFAGG02NSMED</t>
  </si>
  <si>
    <t>732726042728</t>
  </si>
  <si>
    <t>CHMPSFAGG05NSMED</t>
  </si>
  <si>
    <t>Clethra alnif. Sugartina® Crystalina #21561</t>
  </si>
  <si>
    <t>732726079014</t>
  </si>
  <si>
    <t>CLHANCYTG03NSMED</t>
  </si>
  <si>
    <t>20-22"</t>
  </si>
  <si>
    <t>Cotinus coggygria Royal Purple</t>
  </si>
  <si>
    <t xml:space="preserve">24-26" passing bloom </t>
  </si>
  <si>
    <t>732726087354</t>
  </si>
  <si>
    <t>CTSCGRPCG03NSMED</t>
  </si>
  <si>
    <t>Deutzia  Yuki Snowflake™ #25916</t>
  </si>
  <si>
    <t>732726079038</t>
  </si>
  <si>
    <t>DTZXXYKSG03NSMED</t>
  </si>
  <si>
    <t>Enkianthus campanulata</t>
  </si>
  <si>
    <t>732726042438</t>
  </si>
  <si>
    <t>ENKCMXXXG03NSMED</t>
  </si>
  <si>
    <t>26-33"</t>
  </si>
  <si>
    <t>Hibiscus syriacus Azurri Blue Satin®</t>
  </si>
  <si>
    <t>18"</t>
  </si>
  <si>
    <t>732726099319</t>
  </si>
  <si>
    <t>HBSSYAZLG03NSMED</t>
  </si>
  <si>
    <t>Hibiscus syriacus White Pillar™ PP28892</t>
  </si>
  <si>
    <t>24"</t>
  </si>
  <si>
    <t>732726089341</t>
  </si>
  <si>
    <t>HBSSYWTPG03NSMED</t>
  </si>
  <si>
    <t>Hyd. pani. Pinky Winky® ('DVPpinky') Tree Form</t>
  </si>
  <si>
    <t>732726084483</t>
  </si>
  <si>
    <t>HYDPNCPWTG07NSMED</t>
  </si>
  <si>
    <t>Hydrangea  Cityline® Mars</t>
  </si>
  <si>
    <t>732726084339</t>
  </si>
  <si>
    <t>HYDXXMARG03NSMED</t>
  </si>
  <si>
    <t>Hydrangea  Cityline® Paris</t>
  </si>
  <si>
    <t>732726053441</t>
  </si>
  <si>
    <t>HYDXXPASG03NSMED</t>
  </si>
  <si>
    <t>Hydrangea  Let's Dance ¡Arriba!® #33206</t>
  </si>
  <si>
    <t xml:space="preserve">budding </t>
  </si>
  <si>
    <t>732726095021</t>
  </si>
  <si>
    <t>HYDXXLDAG03NSMED</t>
  </si>
  <si>
    <t>Hydrangea arbor. Incrediball® Blush PP28280</t>
  </si>
  <si>
    <t>732726094901</t>
  </si>
  <si>
    <t>HYDARBINLG03NSMED</t>
  </si>
  <si>
    <t>Hydrangea arborescens Annabelle</t>
  </si>
  <si>
    <t>budded</t>
  </si>
  <si>
    <t>732726007222</t>
  </si>
  <si>
    <t>HYDARBANBG03NSMED</t>
  </si>
  <si>
    <t>Hydrangea macrop. Blushing Bride #17169</t>
  </si>
  <si>
    <t>732726095465</t>
  </si>
  <si>
    <t>HYDMCBHBG03NSMED</t>
  </si>
  <si>
    <t xml:space="preserve">budded </t>
  </si>
  <si>
    <t>Hydrangea macrop. Wee Bit Grumpy®</t>
  </si>
  <si>
    <t>732726089587</t>
  </si>
  <si>
    <t>HYDMCWBGG03NSMED</t>
  </si>
  <si>
    <t>732726065444</t>
  </si>
  <si>
    <t>HYDMCBMRG03NSMED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</si>
  <si>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</si>
  <si>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</si>
  <si>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</si>
  <si>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</si>
  <si>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</si>
  <si>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</si>
  <si>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Limelight</t>
  </si>
  <si>
    <t>732726067042</t>
  </si>
  <si>
    <t>HYDPNCLMHG05NSMED</t>
  </si>
  <si>
    <t>732726044616</t>
  </si>
  <si>
    <t>HYDPNCLMHG03NSMED</t>
  </si>
  <si>
    <t>Hydrangea pani. Limelight Prime®</t>
  </si>
  <si>
    <t>732726089655</t>
  </si>
  <si>
    <t>HYDPNCLMPG03NSMED</t>
  </si>
  <si>
    <t>Hydrangea pani. Little Lime Punch™ #33207</t>
  </si>
  <si>
    <t>732726095014</t>
  </si>
  <si>
    <t>HYDPNCLTUG03NSMED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</si>
  <si>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</si>
  <si>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</si>
  <si>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</si>
  <si>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</si>
  <si>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</si>
  <si>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</si>
  <si>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pani. Pinky Winky® ('DVPpinky')</t>
  </si>
  <si>
    <t>732726067059</t>
  </si>
  <si>
    <t>HYDPNCPWYG05NSMED</t>
  </si>
  <si>
    <t>Hydrangea pani. 'Puffer Fish'</t>
  </si>
  <si>
    <t>732726098787</t>
  </si>
  <si>
    <t>HYDPNCPUFG03NSMED</t>
  </si>
  <si>
    <t>Hydrangea pani. Quick Fire® (Tree Form)</t>
  </si>
  <si>
    <t>732726089921</t>
  </si>
  <si>
    <t>HYDPNCQFTG07NSMED</t>
  </si>
  <si>
    <t>Hydrangea quercifolia Gatsby Gal™</t>
  </si>
  <si>
    <t>732726079052</t>
  </si>
  <si>
    <t>HYDQRGBGG03NSMED</t>
  </si>
  <si>
    <t>Hydrangea serrata Let's Dance® 'Can Do!'®</t>
  </si>
  <si>
    <t>pink, z4</t>
  </si>
  <si>
    <t>732726098749</t>
  </si>
  <si>
    <t>HYDSRRLCOG03NSMED</t>
  </si>
  <si>
    <t>Hypericum Patulum Sungold</t>
  </si>
  <si>
    <t>10-12" not ready</t>
  </si>
  <si>
    <t>732726027220</t>
  </si>
  <si>
    <t>HYPPTMSNGG03NSMED</t>
  </si>
  <si>
    <t>Ilex crenata Compacta</t>
  </si>
  <si>
    <t>732726042544</t>
  </si>
  <si>
    <t>ILXCRTCMPG03NSMED</t>
  </si>
  <si>
    <t>Ilex crenata Sky Pencil</t>
  </si>
  <si>
    <t>732726048065</t>
  </si>
  <si>
    <t>ILXCRTSKPG03NSMED</t>
  </si>
  <si>
    <t xml:space="preserve">15", off color </t>
  </si>
  <si>
    <t>732726058699</t>
  </si>
  <si>
    <t>ILXCRTSFHG02NSMED</t>
  </si>
  <si>
    <t>732726039339</t>
  </si>
  <si>
    <t>ILXCRTSTDG05NSMED</t>
  </si>
  <si>
    <t>732726058705</t>
  </si>
  <si>
    <t>ILXCRTSTDG07NSMED</t>
  </si>
  <si>
    <t>Ilex glabra Compacta</t>
  </si>
  <si>
    <t>732726039346</t>
  </si>
  <si>
    <t>ILXGBCMPG05NSMED</t>
  </si>
  <si>
    <t>732726008175</t>
  </si>
  <si>
    <t>ILXGBCMPG03NSMED</t>
  </si>
  <si>
    <t>Ilex glabra Gem Box®</t>
  </si>
  <si>
    <t>15-18" flushing</t>
  </si>
  <si>
    <t>732726081543</t>
  </si>
  <si>
    <t>ILXGBGMXG03NSMED</t>
  </si>
  <si>
    <t>Ilex glabra Shamrock</t>
  </si>
  <si>
    <t>732726042131</t>
  </si>
  <si>
    <t>ILXGBSHMG03NSMED</t>
  </si>
  <si>
    <t>Ilex verticillata Jim Dandy</t>
  </si>
  <si>
    <t>24-26",  budding</t>
  </si>
  <si>
    <t>732726078598</t>
  </si>
  <si>
    <t>ILXVRJMDG03NSMED</t>
  </si>
  <si>
    <t>Ilex verticillata Raritan Chief</t>
  </si>
  <si>
    <t>732726033399</t>
  </si>
  <si>
    <t>ILXVRRRTG03NSMED</t>
  </si>
  <si>
    <t>Ilex verticillata Red Sprite</t>
  </si>
  <si>
    <t xml:space="preserve">18-24", budding </t>
  </si>
  <si>
    <t>732726066465</t>
  </si>
  <si>
    <t>ILXVRRSIG03NSMED</t>
  </si>
  <si>
    <t>16+" fresh growth</t>
  </si>
  <si>
    <t>Ilex x meserveae Blue Princess</t>
  </si>
  <si>
    <t>732726008793</t>
  </si>
  <si>
    <t>ILXMSBPSG03NSMED</t>
  </si>
  <si>
    <t>Ilex x meserveae Honey Maid PPAF</t>
  </si>
  <si>
    <t>732726038912</t>
  </si>
  <si>
    <t>ILXMSHNMG03NSMED</t>
  </si>
  <si>
    <t>18", budding</t>
  </si>
  <si>
    <t>budding 18-20"</t>
  </si>
  <si>
    <t>Junip. chin. Hetzii Columnaris</t>
  </si>
  <si>
    <t xml:space="preserve">36-42"+, fresh growth </t>
  </si>
  <si>
    <t>732726038462</t>
  </si>
  <si>
    <t>JNPCHHCLG05NSMED</t>
  </si>
  <si>
    <t>Junip. chin. Pfitzerana Aurea</t>
  </si>
  <si>
    <t>24", fresh color</t>
  </si>
  <si>
    <t>732726043275</t>
  </si>
  <si>
    <t>JNPCHPAAG03NSMED</t>
  </si>
  <si>
    <t>18-24", fresh growth</t>
  </si>
  <si>
    <t>732726041028</t>
  </si>
  <si>
    <t>JNPCHSGRG03NSMED</t>
  </si>
  <si>
    <t>Junip. communis Gold Cone</t>
  </si>
  <si>
    <t xml:space="preserve">18" new crop </t>
  </si>
  <si>
    <t>732726043244</t>
  </si>
  <si>
    <t>JNPCMMGODG03NSMED</t>
  </si>
  <si>
    <t>732726010277</t>
  </si>
  <si>
    <t>JNPCNFBPCG03NSMED</t>
  </si>
  <si>
    <t>732726010536</t>
  </si>
  <si>
    <t>JNPHRWLTG01NSMED</t>
  </si>
  <si>
    <t>Junip. squamata Parsoni</t>
  </si>
  <si>
    <t>732726011083</t>
  </si>
  <si>
    <t>JNPSQPSNG03NSMED</t>
  </si>
  <si>
    <t>Leucothoe axillaris</t>
  </si>
  <si>
    <t>15-17", new crop</t>
  </si>
  <si>
    <t>732726045149</t>
  </si>
  <si>
    <t>LCTAXXXXG03NSMED</t>
  </si>
  <si>
    <t>732726091689</t>
  </si>
  <si>
    <t>LCTAXXXXG05NSMED</t>
  </si>
  <si>
    <t>Phy. opul. First Editions® Little Devil™ PP22634</t>
  </si>
  <si>
    <t>732726067363</t>
  </si>
  <si>
    <t>PHCOLLTDG03NSMED</t>
  </si>
  <si>
    <t>24"-30", new growth</t>
  </si>
  <si>
    <t>Pieris japonica Red Mill</t>
  </si>
  <si>
    <t>732726046979</t>
  </si>
  <si>
    <t>PRIJPRMLG05NSMED</t>
  </si>
  <si>
    <t>Rhodo.  P.J.M. Elite</t>
  </si>
  <si>
    <t>732726043107</t>
  </si>
  <si>
    <t>RHDXXPJEG05NSMED</t>
  </si>
  <si>
    <t xml:space="preserve">past bloom </t>
  </si>
  <si>
    <t>Rhodo. cat. Chionoides</t>
  </si>
  <si>
    <t>20-24" past bloom</t>
  </si>
  <si>
    <t>732726014824</t>
  </si>
  <si>
    <t>RHDCTCHDG03NSMED</t>
  </si>
  <si>
    <t xml:space="preserve">20-24", past bloom </t>
  </si>
  <si>
    <t>732726045163</t>
  </si>
  <si>
    <t>RHDCTCHDG05NSMED</t>
  </si>
  <si>
    <t>Rhodo. cat. Cunningham's White</t>
  </si>
  <si>
    <t xml:space="preserve">22-24" past bloom </t>
  </si>
  <si>
    <t>732726039070</t>
  </si>
  <si>
    <t>RHDCTCWHG05NSMED</t>
  </si>
  <si>
    <t xml:space="preserve">18-24" past bloom </t>
  </si>
  <si>
    <t>732726038189</t>
  </si>
  <si>
    <t>RHDCTCWHG03NSMED</t>
  </si>
  <si>
    <t>15-18" past bloom</t>
  </si>
  <si>
    <t>732726047105</t>
  </si>
  <si>
    <t>RHDCTENRG03NSMED</t>
  </si>
  <si>
    <t>Rhodo. cat. Nova Zembla</t>
  </si>
  <si>
    <t>732726038264</t>
  </si>
  <si>
    <t>RHDCTNVZG03NSMED</t>
  </si>
  <si>
    <t>Rhodo. cat. Purpureum Elegans</t>
  </si>
  <si>
    <t>#10</t>
  </si>
  <si>
    <t>732726039384</t>
  </si>
  <si>
    <t>RHDCTPELG10NSMED</t>
  </si>
  <si>
    <t xml:space="preserve">22-24" passing bloom </t>
  </si>
  <si>
    <t>732726015357</t>
  </si>
  <si>
    <t>RHDCTPELG05NSMED</t>
  </si>
  <si>
    <t>732726038288</t>
  </si>
  <si>
    <t>RHDCTPELG03NSMED</t>
  </si>
  <si>
    <t>Rhodo. cat. Roseum Elegans</t>
  </si>
  <si>
    <t xml:space="preserve">24-30", past bloom </t>
  </si>
  <si>
    <t>732726039278</t>
  </si>
  <si>
    <t>RHDCTRSEG05NSMED</t>
  </si>
  <si>
    <t>18-22", past bloom</t>
  </si>
  <si>
    <t>732726015449</t>
  </si>
  <si>
    <t>RHDCTRSEG03NSMED</t>
  </si>
  <si>
    <t>Rhodo. cat. Roseum Pink'</t>
  </si>
  <si>
    <t xml:space="preserve">18-20", past bloom </t>
  </si>
  <si>
    <t>732726038196</t>
  </si>
  <si>
    <t>RHDCTRSKG03NSMED</t>
  </si>
  <si>
    <t>732726039087</t>
  </si>
  <si>
    <t>RHDCTRSKG05NSMED</t>
  </si>
  <si>
    <t xml:space="preserve">30-36", past bloom </t>
  </si>
  <si>
    <t>732726039407</t>
  </si>
  <si>
    <t>RHDCTRSKG10NSMED</t>
  </si>
  <si>
    <t>Spiraea japonica Double Play Doozie® USPPAF</t>
  </si>
  <si>
    <t>732726087279</t>
  </si>
  <si>
    <t>SPAJPDPEG03NSMED</t>
  </si>
  <si>
    <t>Spiraea japonica Double Play® Candy Corn™</t>
  </si>
  <si>
    <t>732726081611</t>
  </si>
  <si>
    <t>SPAJPDPCG03NSMED</t>
  </si>
  <si>
    <t xml:space="preserve">15-18", passing bloom </t>
  </si>
  <si>
    <t>Syringa  Bloomerang® Dark Purple</t>
  </si>
  <si>
    <t>732726074972</t>
  </si>
  <si>
    <t>SYRXXBDPG03NSMED</t>
  </si>
  <si>
    <t>Thuja occidentalis North Pole®</t>
  </si>
  <si>
    <t xml:space="preserve">24-30", fresh growth </t>
  </si>
  <si>
    <t>732726079120</t>
  </si>
  <si>
    <t>THJOCNRPG03NSMED</t>
  </si>
  <si>
    <t>Viburnum carlesii Spice Baby™</t>
  </si>
  <si>
    <t>732726087231</t>
  </si>
  <si>
    <t>VBRCRSSBYG03NSMED</t>
  </si>
  <si>
    <t>Viburnum plicatum Shasta</t>
  </si>
  <si>
    <t>24-26", passing bloom</t>
  </si>
  <si>
    <t>732726039452</t>
  </si>
  <si>
    <t>VBRPMSSAG05NSMED</t>
  </si>
  <si>
    <t>Viburnum plicatum Summer Snowflake</t>
  </si>
  <si>
    <t>28-30", bloom to passing</t>
  </si>
  <si>
    <t>732726042193</t>
  </si>
  <si>
    <t>VBRPMSMWG05NSMED</t>
  </si>
  <si>
    <t>Weigela fl. My Monet®</t>
  </si>
  <si>
    <t>732726057364</t>
  </si>
  <si>
    <t>WGLFLMOEG02NSMED</t>
  </si>
  <si>
    <t>Weigela fl. My Monet® Sunset USPP23,212</t>
  </si>
  <si>
    <t>732726075931</t>
  </si>
  <si>
    <t>WGLFLMOSG02NSMED</t>
  </si>
  <si>
    <t>Weigela fl. Spilled Wine™</t>
  </si>
  <si>
    <t>732726072886</t>
  </si>
  <si>
    <t>WGLFLSPWG03NSMED</t>
  </si>
  <si>
    <t xml:space="preserve">18-20", passing bloom </t>
  </si>
  <si>
    <t>X Cupressocyparis Leylandii</t>
  </si>
  <si>
    <t>732726038578</t>
  </si>
  <si>
    <t>CPRLYXXXG05NSMED</t>
  </si>
  <si>
    <t>Clematis  Pink Mink®</t>
  </si>
  <si>
    <t xml:space="preserve">Trellis full,  budded </t>
  </si>
  <si>
    <t>732726088474</t>
  </si>
  <si>
    <t>CMAXXPNNG02NSMED</t>
  </si>
  <si>
    <t>Clematis  Stand By Me Lavender</t>
  </si>
  <si>
    <t>732726097940</t>
  </si>
  <si>
    <t>CMAXXSYVG02NSMED</t>
  </si>
  <si>
    <t xml:space="preserve">Trellis full, budding </t>
  </si>
  <si>
    <t>732726083684</t>
  </si>
  <si>
    <t>WSRFRUAMFG02NSMED</t>
  </si>
  <si>
    <t>Ajuga  Feathered Friends™ Cordial Canary</t>
  </si>
  <si>
    <t>732726092198</t>
  </si>
  <si>
    <t>AJGXXFFCG01NSMED</t>
  </si>
  <si>
    <t>Alcea rosea Black Knight</t>
  </si>
  <si>
    <t>732726086425</t>
  </si>
  <si>
    <t>ALCRSBLNG01NSMED</t>
  </si>
  <si>
    <t>Alcea rosea Fiesta Time™</t>
  </si>
  <si>
    <t>732726091856</t>
  </si>
  <si>
    <t>ALCRSFTMG01NSMED</t>
  </si>
  <si>
    <t>Alcea rosea Indian Spring</t>
  </si>
  <si>
    <t>732726087132</t>
  </si>
  <si>
    <t>ALCRSIDSG02NSMED</t>
  </si>
  <si>
    <t>Aralia cordata Sun King</t>
  </si>
  <si>
    <t>732726084100</t>
  </si>
  <si>
    <t>ARLCRDSNNG02NSMED</t>
  </si>
  <si>
    <t>732726035362</t>
  </si>
  <si>
    <t>ARESCMSLVG01NSMED</t>
  </si>
  <si>
    <t xml:space="preserve">Pot full,  budded </t>
  </si>
  <si>
    <t>Baptisia  Decadence® Lemon Meringue #24280</t>
  </si>
  <si>
    <t>limited</t>
  </si>
  <si>
    <t>732726084704</t>
  </si>
  <si>
    <t>BAPXXDLMG02NSMED</t>
  </si>
  <si>
    <t>Baptisia  Decadence® Vanilla Cream</t>
  </si>
  <si>
    <t>732726097872</t>
  </si>
  <si>
    <t>BAPXXDVCG02NSMED</t>
  </si>
  <si>
    <t>Brunnera macrop. Jack of Diamonds</t>
  </si>
  <si>
    <t>732726092396</t>
  </si>
  <si>
    <t>BRNMCJKDG01NSMED</t>
  </si>
  <si>
    <t>Chrys.  Mammoth™ 'Red Daisy'</t>
  </si>
  <si>
    <t>732726094840</t>
  </si>
  <si>
    <t>CYRXXMRDG01NSMED</t>
  </si>
  <si>
    <t>Chrys.  Mammoth™ Yellow Quill'</t>
  </si>
  <si>
    <t>732726094857</t>
  </si>
  <si>
    <t>CYRXXMYQG01NSMED</t>
  </si>
  <si>
    <t>Cimicifuga ramosa Hillside Black Beauty</t>
  </si>
  <si>
    <t>732726092488</t>
  </si>
  <si>
    <t>CMFRMSHBBG02NSMED</t>
  </si>
  <si>
    <t>Coreopsis  Li'l Bang ™ Red Elf PPAF</t>
  </si>
  <si>
    <t>732726080744</t>
  </si>
  <si>
    <t>CROXXLBRG01NSMED</t>
  </si>
  <si>
    <t>Coreopsis  Li'l Bang ™ Starlight PPAF</t>
  </si>
  <si>
    <t>732726080751</t>
  </si>
  <si>
    <t>CROXXLBTG01NSMED</t>
  </si>
  <si>
    <t>Coreopsis  Li'l Bang™ Daybreak</t>
  </si>
  <si>
    <t>732726078796</t>
  </si>
  <si>
    <t>CROXXDYKG01NSMED</t>
  </si>
  <si>
    <t>Coreopsis grandi. Solanna™ Golden Sphere</t>
  </si>
  <si>
    <t>732726092563</t>
  </si>
  <si>
    <t>CROGRNSLSG01NSMED</t>
  </si>
  <si>
    <t>Crocosmia  'George Davison'</t>
  </si>
  <si>
    <t>732726086555</t>
  </si>
  <si>
    <t>CRMXXGDVG01NSMED</t>
  </si>
  <si>
    <t>Delph.  Blue Buccaneers</t>
  </si>
  <si>
    <t>732726097971</t>
  </si>
  <si>
    <t>DLPXXBEEG02NSMED</t>
  </si>
  <si>
    <t>732726079199</t>
  </si>
  <si>
    <t>Delph. grandiflorum Magic Fountains Mix</t>
  </si>
  <si>
    <t>732726006072</t>
  </si>
  <si>
    <t>DLPGRMMGMG02NSMED</t>
  </si>
  <si>
    <t>Dicentra eximia</t>
  </si>
  <si>
    <t>732726088061</t>
  </si>
  <si>
    <t>DCNEMXXXG01NSMED</t>
  </si>
  <si>
    <t>Dicentra spectabilis Valentine®</t>
  </si>
  <si>
    <t>732726073791</t>
  </si>
  <si>
    <t>DCNSPCVLTG02NSMED</t>
  </si>
  <si>
    <t>3/4 Pot, budded</t>
  </si>
  <si>
    <t>Echin. purpurea Smoothie™ 'Strawberry Mango'</t>
  </si>
  <si>
    <t>732726092891</t>
  </si>
  <si>
    <t>ECHPRSRWG01NSMED</t>
  </si>
  <si>
    <t>Echinacea purpurea PowWow® Wild Berry</t>
  </si>
  <si>
    <t>732726068582</t>
  </si>
  <si>
    <t>ECHPRPWBG01NSMED</t>
  </si>
  <si>
    <t>732726091276</t>
  </si>
  <si>
    <t>ECHPRPWBG02NSMED</t>
  </si>
  <si>
    <t>Epimedium  'Songbirds'</t>
  </si>
  <si>
    <t>732726098053</t>
  </si>
  <si>
    <t>EPMXXSBIG02NSMED</t>
  </si>
  <si>
    <t>732726073838</t>
  </si>
  <si>
    <t>GERXXROZG01NSMED</t>
  </si>
  <si>
    <t>Geum  Fire Storm</t>
  </si>
  <si>
    <t>732726087972</t>
  </si>
  <si>
    <t>GUMXXFSTG01NSMED</t>
  </si>
  <si>
    <t>Hemer.  Pardon Me</t>
  </si>
  <si>
    <t>732726049147</t>
  </si>
  <si>
    <t>HMRXXPDNG01NSMED</t>
  </si>
  <si>
    <t>732726035157</t>
  </si>
  <si>
    <t>HMRXXPDNG02NSMED</t>
  </si>
  <si>
    <t>Heuchera  Caramel</t>
  </si>
  <si>
    <t>732726063471</t>
  </si>
  <si>
    <t>HCHXXCARG02NSMED</t>
  </si>
  <si>
    <t>Heuchera  Dolce® Cherry Truffles</t>
  </si>
  <si>
    <t>732726093119</t>
  </si>
  <si>
    <t>HCHXXDCHG01NSMED</t>
  </si>
  <si>
    <t>Heuchera  Dolce® Frosted Berry</t>
  </si>
  <si>
    <t>732726099531</t>
  </si>
  <si>
    <t>HCHXXDFBG01NSMED</t>
  </si>
  <si>
    <t>Hibiscus  Summerific® Ballet Slippers</t>
  </si>
  <si>
    <t>732726098169</t>
  </si>
  <si>
    <t>HBSXXSFBG03NSMED</t>
  </si>
  <si>
    <t>Hosta  Big Daddy</t>
  </si>
  <si>
    <t>732726065796</t>
  </si>
  <si>
    <t>HSTXXBIGG02NSMED</t>
  </si>
  <si>
    <t>Hosta  Blue Angel</t>
  </si>
  <si>
    <t>732726065789</t>
  </si>
  <si>
    <t>HSTXXBANG02NSMED</t>
  </si>
  <si>
    <t>Hosta  Blue Mouse Ears</t>
  </si>
  <si>
    <t>732726093218</t>
  </si>
  <si>
    <t>HSTXXBMEG01NSMED</t>
  </si>
  <si>
    <t>Hosta  Island Breeze</t>
  </si>
  <si>
    <t>732726093270</t>
  </si>
  <si>
    <t>HSTXXIDBG01NSMED</t>
  </si>
  <si>
    <t>Hosta  June</t>
  </si>
  <si>
    <t>732726098268</t>
  </si>
  <si>
    <t>HSTXXJUNG02NSMED</t>
  </si>
  <si>
    <t>Hosta  Magic Island</t>
  </si>
  <si>
    <t>732726093300</t>
  </si>
  <si>
    <t>HSTXXMGIG02NSMED</t>
  </si>
  <si>
    <t>Hosta  Mighty Mouse</t>
  </si>
  <si>
    <t>732726093324</t>
  </si>
  <si>
    <t>HSTXXMMSG01NSMED</t>
  </si>
  <si>
    <t xml:space="preserve">Pot full , budding </t>
  </si>
  <si>
    <t>Hosta  Snake Eyes</t>
  </si>
  <si>
    <t>732726093454</t>
  </si>
  <si>
    <t>HSTXXSEYG02NSMED</t>
  </si>
  <si>
    <t>Hosta sieboldiana 'Elegans'</t>
  </si>
  <si>
    <t>732726007116</t>
  </si>
  <si>
    <t>HSTSBLELGG02NSMED</t>
  </si>
  <si>
    <t>Hosta x tardiana 'Halcyon'</t>
  </si>
  <si>
    <t>732726079045</t>
  </si>
  <si>
    <t>HSTTARHCYG01NSMED</t>
  </si>
  <si>
    <t>732726047174</t>
  </si>
  <si>
    <t>HSTTARHCYG02NSMED</t>
  </si>
  <si>
    <t>Iris  louisiana 'Black Gamecock'</t>
  </si>
  <si>
    <t>732726095816</t>
  </si>
  <si>
    <t>IRSXXBGMG02NSMED</t>
  </si>
  <si>
    <t>Kniphofia  'Jokers Wild' PPAF</t>
  </si>
  <si>
    <t>732726089518</t>
  </si>
  <si>
    <t>KPHXXJKWG02NSMED</t>
  </si>
  <si>
    <t>Kniphofia  Pyromania® 'Rockets Red Glare'</t>
  </si>
  <si>
    <t>732726098299</t>
  </si>
  <si>
    <t>KPHXXPYRG02NSMED</t>
  </si>
  <si>
    <t>Kniphofia  Winners Club™ 'Jackpot'</t>
  </si>
  <si>
    <t>732726089525</t>
  </si>
  <si>
    <t>KPHXXWCJG02NSMED</t>
  </si>
  <si>
    <t>Kniphofia  Winners Club™ 'Poker Face'</t>
  </si>
  <si>
    <t>732726087040</t>
  </si>
  <si>
    <t>KPHXXWCPG02NSMED</t>
  </si>
  <si>
    <t>Lavandula x inter. 'Phenomenal'</t>
  </si>
  <si>
    <t>732726076860</t>
  </si>
  <si>
    <t>LVNINPHNG01NSMED</t>
  </si>
  <si>
    <t>Lilium  LA Summer® 'Scarlet'</t>
  </si>
  <si>
    <t>732726093621</t>
  </si>
  <si>
    <t>LLMXXLSCG01NSMED</t>
  </si>
  <si>
    <t>Lilium  LA Summer® 'Sun'</t>
  </si>
  <si>
    <t>732726093638</t>
  </si>
  <si>
    <t>LLMXXLSUG01NSMED</t>
  </si>
  <si>
    <t>Lilium  Lily Looks™ 'Tiny Rocket' #14621</t>
  </si>
  <si>
    <t>732726081024</t>
  </si>
  <si>
    <t>LLMXXLLRG01NSMED</t>
  </si>
  <si>
    <t>Lysimachia nummularia 'Goldi'</t>
  </si>
  <si>
    <t>732726086685</t>
  </si>
  <si>
    <t>LYANLGOLG01NSMED</t>
  </si>
  <si>
    <t>Monarda didyma 'Electric Neon Coral'</t>
  </si>
  <si>
    <t>732726091344</t>
  </si>
  <si>
    <t>MNRDYETNG01NSMED</t>
  </si>
  <si>
    <t>Monarda didyma Sugar Buzz® 'Bubblegum Blast'</t>
  </si>
  <si>
    <t>732726093720</t>
  </si>
  <si>
    <t>MNRDYSZBG01NSMED</t>
  </si>
  <si>
    <t>Monarda didyma Sugar Buzz® 'Grape Gumball'</t>
  </si>
  <si>
    <t>732726088023</t>
  </si>
  <si>
    <t>MNRDYSBGG01NSMED</t>
  </si>
  <si>
    <t>732726072633</t>
  </si>
  <si>
    <t>NEPFAAJNWG02NSMED</t>
  </si>
  <si>
    <t>Nepeta x faassenii 'Purrsian Blue'</t>
  </si>
  <si>
    <t>732726078741</t>
  </si>
  <si>
    <t>NEPFAAPURG02NSMED</t>
  </si>
  <si>
    <t>732726049246</t>
  </si>
  <si>
    <t>NEPFAAWALG01NSMED</t>
  </si>
  <si>
    <t>Nipponanthemum niponicum</t>
  </si>
  <si>
    <t>732726081093</t>
  </si>
  <si>
    <t>NIPNNXXXG02NSMED</t>
  </si>
  <si>
    <t>Paeonia lact. 'Sorbet'</t>
  </si>
  <si>
    <t>732726097537</t>
  </si>
  <si>
    <t>PENLFRORBG02NSMED</t>
  </si>
  <si>
    <t>Penstemon barb. 'Prairie Dusk'</t>
  </si>
  <si>
    <t>732726083875</t>
  </si>
  <si>
    <t>PNSBRBPRKG02NSMED</t>
  </si>
  <si>
    <t>Perovskia atriplicifolia 'Denim 'n Lace'</t>
  </si>
  <si>
    <t>732726083608</t>
  </si>
  <si>
    <t>PRKATLDNLG01NSMED</t>
  </si>
  <si>
    <t>Phlox  Confetti Garden™ 'Spring Love'</t>
  </si>
  <si>
    <t>732726092518</t>
  </si>
  <si>
    <t>PHXXXCGSG01NSMED</t>
  </si>
  <si>
    <t>Phlox  'Magenta Sprite'</t>
  </si>
  <si>
    <t>732726093904</t>
  </si>
  <si>
    <t>PHXXXMGSG01NSMED</t>
  </si>
  <si>
    <t>Phlox pani. Garden Girls™ 'Uptown Girl'</t>
  </si>
  <si>
    <t>732726089129</t>
  </si>
  <si>
    <t>PHXPNCGGUG02NSMED</t>
  </si>
  <si>
    <t>Polemonium reptans 'Stairway to Heaven' #14333</t>
  </si>
  <si>
    <t>732726063303</t>
  </si>
  <si>
    <t>PMMRPSRVG02NSMED</t>
  </si>
  <si>
    <t>Pulmonaria  'Pink-a-Blue'</t>
  </si>
  <si>
    <t>732726099593</t>
  </si>
  <si>
    <t>PULXXPNUG01NSMED</t>
  </si>
  <si>
    <t>Pulmonaria  'Pretty in Pink'</t>
  </si>
  <si>
    <t>732726091351</t>
  </si>
  <si>
    <t>PULXXPYNG01NSMED</t>
  </si>
  <si>
    <t>Pulmonaria  'Shrimps on the Barbie'</t>
  </si>
  <si>
    <t>732726081178</t>
  </si>
  <si>
    <t>PULXXSHEG01NSMED</t>
  </si>
  <si>
    <t>Pulmonaria  'Silver Bouquet'</t>
  </si>
  <si>
    <t>732726096189</t>
  </si>
  <si>
    <t>PULXXSBQG01NSMED</t>
  </si>
  <si>
    <t>Salvia  Color Spires® 'Back to the Fuschia'</t>
  </si>
  <si>
    <t>732726090125</t>
  </si>
  <si>
    <t>SLVXXCSFG02NSMED</t>
  </si>
  <si>
    <t>Salvia  Color Spires® 'Crystal Blue'</t>
  </si>
  <si>
    <t>732726089204</t>
  </si>
  <si>
    <t>SLVXXCYBG02NSMED</t>
  </si>
  <si>
    <t>Salvia  Color Spires® 'Snow Kiss'</t>
  </si>
  <si>
    <t>732726094000</t>
  </si>
  <si>
    <t>SLVXXCSKG02NSMED</t>
  </si>
  <si>
    <t>Salvia  Fashionista® 'Moulin Rouge'</t>
  </si>
  <si>
    <t>732726098480</t>
  </si>
  <si>
    <t>SLVXXFMGG02NSMED</t>
  </si>
  <si>
    <t>Salvia nemorosa 'Blue Hill'</t>
  </si>
  <si>
    <t>732726038721</t>
  </si>
  <si>
    <t>SLVNMBLHG01NSMED</t>
  </si>
  <si>
    <t>732726022317</t>
  </si>
  <si>
    <t>SLVNMBLHG02NSMED</t>
  </si>
  <si>
    <t>Salvia nemorosa 'Bumbleberry'</t>
  </si>
  <si>
    <t>732726089228</t>
  </si>
  <si>
    <t>SLVNMBLRG01NSMED</t>
  </si>
  <si>
    <t>Salvia nemorosa 'Bumbleblue'</t>
  </si>
  <si>
    <t>732726089235</t>
  </si>
  <si>
    <t>SLVNMBMUG01NSMED</t>
  </si>
  <si>
    <t>Salvia nemorosa 'Marcus' ™</t>
  </si>
  <si>
    <t>732726078734</t>
  </si>
  <si>
    <t>SLVNMMASG02NSMED</t>
  </si>
  <si>
    <t>732726048928</t>
  </si>
  <si>
    <t>SLVSPMYNG01NSMED</t>
  </si>
  <si>
    <t>Sanguisorba offic. var. micro. 'Little Angel'</t>
  </si>
  <si>
    <t>732726095861</t>
  </si>
  <si>
    <t>SAUOFMLIAG01NSMED</t>
  </si>
  <si>
    <t>Sedum  'Brilliant'</t>
  </si>
  <si>
    <t>732726098640</t>
  </si>
  <si>
    <t>SDMXXBRLG02NSMED</t>
  </si>
  <si>
    <t>Sedum  Mojave Jewels™ 'Ruby'</t>
  </si>
  <si>
    <t>732726094055</t>
  </si>
  <si>
    <t>SDMXXMJRG01NSMED</t>
  </si>
  <si>
    <t>Sedum  Sunsparkler® 'Cherry Tart'</t>
  </si>
  <si>
    <t>732726094093</t>
  </si>
  <si>
    <t>SDMXXSUHG01NSMED</t>
  </si>
  <si>
    <t>Sedum Sunsparkler® 'Dazzleberry'</t>
  </si>
  <si>
    <t>732726073937</t>
  </si>
  <si>
    <t>SDMXXDZZG01NSMED</t>
  </si>
  <si>
    <t>Sedum Sunsparkler® 'Plum Dazzled'</t>
  </si>
  <si>
    <t>732726084179</t>
  </si>
  <si>
    <t>SDMXXSPDG01NSMED</t>
  </si>
  <si>
    <t>Sempervivum  'Purple Beauty'</t>
  </si>
  <si>
    <t>732726094178</t>
  </si>
  <si>
    <t>SPVXXPLYG01NSMED</t>
  </si>
  <si>
    <t>Spigelia marilandica 'Little Redhead'</t>
  </si>
  <si>
    <t>732726094192</t>
  </si>
  <si>
    <t>SPGMRLLRHG02NSMED</t>
  </si>
  <si>
    <t>Tiarella cordifolia 'Running Tapestry'</t>
  </si>
  <si>
    <t>732726057531</t>
  </si>
  <si>
    <t>TRLCDFRTPG01NSMED</t>
  </si>
  <si>
    <t>Veronica  Magic Show® 'White Wands'</t>
  </si>
  <si>
    <t>732726094215</t>
  </si>
  <si>
    <t>VRCXXMWWG01NSMED</t>
  </si>
  <si>
    <t>Veronica austriaca 'Venice Blue'</t>
  </si>
  <si>
    <t>732726081291</t>
  </si>
  <si>
    <t>VRCASTVNBG02NSMED</t>
  </si>
  <si>
    <t>Veronica longifolia 'First Love'</t>
  </si>
  <si>
    <t>732726095403</t>
  </si>
  <si>
    <t>VRCLGFSLG02NSMED</t>
  </si>
  <si>
    <t>Veronica spicata 'Giles Van Hees'</t>
  </si>
  <si>
    <t>732726077898</t>
  </si>
  <si>
    <t>VRCSPTGVHG01NSMED</t>
  </si>
  <si>
    <t>Calam x acutiflora 'Eldorado'</t>
  </si>
  <si>
    <t>732726092433</t>
  </si>
  <si>
    <t>CLMACUELDG03NSMED</t>
  </si>
  <si>
    <t>Calam. acutiflora 'Karl Foerster'</t>
  </si>
  <si>
    <t>732726086142</t>
  </si>
  <si>
    <t>CLMACUKFRG02NSMED</t>
  </si>
  <si>
    <t>Calam. acutiflora 'Overdam'</t>
  </si>
  <si>
    <t>732726074460</t>
  </si>
  <si>
    <t>CLMACUOVRG03NSMED</t>
  </si>
  <si>
    <t>Calam. x acutiflora 'Lightning Strike'™</t>
  </si>
  <si>
    <t>732726092440</t>
  </si>
  <si>
    <t>CLMACULNSG02NSMED</t>
  </si>
  <si>
    <t xml:space="preserve">Pot full, plumes </t>
  </si>
  <si>
    <t>732726086180</t>
  </si>
  <si>
    <t>Hakonechloa macra 'All Gold'</t>
  </si>
  <si>
    <t>732726067448</t>
  </si>
  <si>
    <t>HKNMAAGDG01NSMED</t>
  </si>
  <si>
    <t>Leymus arenarius 'Blue Dune'</t>
  </si>
  <si>
    <t>732726082410</t>
  </si>
  <si>
    <t>LYMARIBUDG02NSMED</t>
  </si>
  <si>
    <t>34-38"</t>
  </si>
  <si>
    <t>Miscanthus sinensis 'Encore'</t>
  </si>
  <si>
    <t>732726099579</t>
  </si>
  <si>
    <t>MSCSNENCG03NSMED</t>
  </si>
  <si>
    <t>46-50"</t>
  </si>
  <si>
    <t>732726049215</t>
  </si>
  <si>
    <t>MSCSNGRAG02NSMED</t>
  </si>
  <si>
    <t>Miscanthus sinensis 'My Fair Maiden'™ PPAF</t>
  </si>
  <si>
    <t>732726079113</t>
  </si>
  <si>
    <t>MSCSNMFNG03NSMED</t>
  </si>
  <si>
    <t>Panicum virgatum Prairie Winds® 'Totem Pole'</t>
  </si>
  <si>
    <t>732726086692</t>
  </si>
  <si>
    <t>PANVRTTTPG03NSMED</t>
  </si>
  <si>
    <t>20-24"</t>
  </si>
  <si>
    <t>Schizachyrium scoparium 'Standing Ovation' PP25202</t>
  </si>
  <si>
    <t>732726076945</t>
  </si>
  <si>
    <t>SCHSCOSTVG02NSMED</t>
  </si>
  <si>
    <t>Schizachyrium scoparium 'Twilight Zone'</t>
  </si>
  <si>
    <t>14-18"</t>
  </si>
  <si>
    <t>732726094024</t>
  </si>
  <si>
    <t>SCHSCOTWZG02NSMED</t>
  </si>
  <si>
    <t>Rose Mini Sweet Sunblaze®</t>
  </si>
  <si>
    <t>RSEMINSWSG02R01MED</t>
  </si>
  <si>
    <t>Rose O.F. Pink Pavement</t>
  </si>
  <si>
    <t>732726085596</t>
  </si>
  <si>
    <t>RSEOLFPVMG03R01MED</t>
  </si>
  <si>
    <t>Rose O.F. Snow Pavement</t>
  </si>
  <si>
    <t>732726090941</t>
  </si>
  <si>
    <t>RSEOLFSPVG03R01MED</t>
  </si>
  <si>
    <t>coral</t>
  </si>
  <si>
    <t>Rose Shr. Easy Elegance® Champagne Wishes</t>
  </si>
  <si>
    <t>732726100053</t>
  </si>
  <si>
    <t>RSESHCHSG03R01MED</t>
  </si>
  <si>
    <t>Rose Shr. Miracle on the Hudson® PPAF</t>
  </si>
  <si>
    <t>732726077249</t>
  </si>
  <si>
    <t>RSESHMCDG03R01MED</t>
  </si>
  <si>
    <t>Rose Shr. Oso Easy ® Mango Salsa #22190</t>
  </si>
  <si>
    <t>small</t>
  </si>
  <si>
    <t>732726085046</t>
  </si>
  <si>
    <t>RSESHOMSG03R01MED</t>
  </si>
  <si>
    <t>Rose Shr. Oso Easy® Double Pink #30912</t>
  </si>
  <si>
    <t>732726084353</t>
  </si>
  <si>
    <t>RSESHODPG03R01MED</t>
  </si>
  <si>
    <t xml:space="preserve">small </t>
  </si>
  <si>
    <t>Rose Shr. Pink Miracle™ PPAF</t>
  </si>
  <si>
    <t>732726091085</t>
  </si>
  <si>
    <t>RSESHPIMG03R01MED</t>
  </si>
  <si>
    <t xml:space="preserve">blooms to passing </t>
  </si>
  <si>
    <t>Rose Groundcover Peach Drift® #18542</t>
  </si>
  <si>
    <t>732726058378</t>
  </si>
  <si>
    <t>RSEGCVPHDG03R01MED</t>
  </si>
  <si>
    <t>Rose Groundcover Popcorn Drift® #24773</t>
  </si>
  <si>
    <t>732726071193</t>
  </si>
  <si>
    <t>RSEGCVPPDG03R01MED</t>
  </si>
  <si>
    <t>nice color</t>
  </si>
  <si>
    <t>Pieris japonica 'Mountain Fire'</t>
  </si>
  <si>
    <t>732726039056</t>
  </si>
  <si>
    <t>PRIJPMFRG03NSMED</t>
  </si>
  <si>
    <t>Lilium  LA  Hybrid 'Royal Sunset'</t>
  </si>
  <si>
    <t>732726093614</t>
  </si>
  <si>
    <t>LLMXXLRYG02NSMED</t>
  </si>
  <si>
    <t>Phlox  'Kung Fuchsia'</t>
  </si>
  <si>
    <t>732726089105</t>
  </si>
  <si>
    <t>PHXXXKFHG02NSMED</t>
  </si>
  <si>
    <t>RSEMINAMSG02R01MED</t>
  </si>
  <si>
    <t>RSEMINATNG02R01MED</t>
  </si>
  <si>
    <t>RSEMINBDLG02R01MED</t>
  </si>
  <si>
    <t>RSEMINCHYG02R01MED</t>
  </si>
  <si>
    <t>RSEMINPKUG02R01MED</t>
  </si>
  <si>
    <t>RSEMINRSZG02R01MED</t>
  </si>
  <si>
    <t xml:space="preserve">Rose Mini Amber Sunblaze® #20779 </t>
  </si>
  <si>
    <t xml:space="preserve">Rose Mini Bridal Sunblaze® </t>
  </si>
  <si>
    <t xml:space="preserve">Rose Mini Autumn Sunblaze® </t>
  </si>
  <si>
    <t xml:space="preserve">Rose Mini Cherry Sunblaze®  </t>
  </si>
  <si>
    <t xml:space="preserve">Rose Mini Pink Sunblaze® PPAF </t>
  </si>
  <si>
    <t xml:space="preserve">Rose Mini Red Sunblaze® </t>
  </si>
  <si>
    <t>Miniature Sublaze®</t>
  </si>
  <si>
    <t>bud &amp; bloom</t>
  </si>
  <si>
    <t>Growers Choice Sale</t>
  </si>
  <si>
    <t xml:space="preserve">No Special Requests Please </t>
  </si>
  <si>
    <t xml:space="preserve">Dianthus Assorted </t>
  </si>
  <si>
    <t>Bud &amp; Bloom</t>
  </si>
  <si>
    <t xml:space="preserve">Grower's Choice only, min 25 </t>
  </si>
  <si>
    <t xml:space="preserve">Rose Assorted </t>
  </si>
  <si>
    <t>Net</t>
  </si>
  <si>
    <t xml:space="preserve">Fruit Trees Assorted </t>
  </si>
  <si>
    <t>RSEXXASSG03R01ME</t>
  </si>
  <si>
    <t>FRUXXASSG05NSMED</t>
  </si>
  <si>
    <t>DNTXXASSG01NSMED</t>
  </si>
  <si>
    <t xml:space="preserve">Bushel and Berry™, berries </t>
  </si>
  <si>
    <t xml:space="preserve">Leafed out, </t>
  </si>
  <si>
    <t>15 x 18"</t>
  </si>
  <si>
    <t>leafing out, 13-15"</t>
  </si>
  <si>
    <t>Nice!</t>
  </si>
  <si>
    <t>Hydrangea serrata Tuff Stuff Ah-Ha®</t>
  </si>
  <si>
    <t>732726098800</t>
  </si>
  <si>
    <t>HYDSRRTFHG03NSMED</t>
  </si>
  <si>
    <t>Monarda  Upscale™ Red Velvet</t>
  </si>
  <si>
    <t>732726100206</t>
  </si>
  <si>
    <t>MNRXXRVLG01NSMED</t>
  </si>
  <si>
    <t>Perovskia atriplicifolia Prime Time</t>
  </si>
  <si>
    <t>732726101128</t>
  </si>
  <si>
    <t>PRKATLPRIG02NSMED</t>
  </si>
  <si>
    <t>Platycodon grandiflorus Double Blue</t>
  </si>
  <si>
    <t>732726101135</t>
  </si>
  <si>
    <t>PLCGRUDBUG01NSMED</t>
  </si>
  <si>
    <t xml:space="preserve">flushing </t>
  </si>
  <si>
    <t xml:space="preserve">new crop </t>
  </si>
  <si>
    <t>24-26", bud/bloom</t>
  </si>
  <si>
    <t>12-14", tip pruned</t>
  </si>
  <si>
    <t>fresh crop, 10"</t>
  </si>
  <si>
    <t>Lilium  Lily Looks™ Tiny Pearl</t>
  </si>
  <si>
    <t>LLMXXTYPG01NSMED</t>
  </si>
  <si>
    <t>RSETRSASSG05R01MED</t>
  </si>
  <si>
    <t>Grower's Choice only, min 10</t>
  </si>
  <si>
    <t>Bushel and Berry™, berries</t>
  </si>
  <si>
    <t>36-42"</t>
  </si>
  <si>
    <t xml:space="preserve">Rose Tree 36" Assorted </t>
  </si>
  <si>
    <t>3/4 pot, 18-22"</t>
  </si>
  <si>
    <t>3/4 Pot,  30-34"</t>
  </si>
  <si>
    <t>3/4 Pot,  26-30"</t>
  </si>
  <si>
    <t>Medford Nursery will be closed Monday, May 29th in Observance of Memorial Day</t>
  </si>
  <si>
    <t>22-24", new crop</t>
  </si>
  <si>
    <t xml:space="preserve">24-26" </t>
  </si>
  <si>
    <t xml:space="preserve">nice color </t>
  </si>
  <si>
    <t xml:space="preserve">Leafed out </t>
  </si>
  <si>
    <t>15-18", new crop, bloom</t>
  </si>
  <si>
    <t xml:space="preserve">24-26",  fruiting </t>
  </si>
  <si>
    <t xml:space="preserve">30-34", passing bloom </t>
  </si>
  <si>
    <t xml:space="preserve">18",  bud/bloom </t>
  </si>
  <si>
    <r>
      <t>Leucanthemum  Amazing Daisies®</t>
    </r>
    <r>
      <rPr>
        <sz val="11"/>
        <rFont val="Arial"/>
        <family val="2"/>
      </rPr>
      <t xml:space="preserve"> 'Marshmallow'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</si>
</sst>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  <numFmt numFmtId="173" formatCode="\$#,##0.00"/>
  </numFmts>
  <fonts count="1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u/>
      <sz val="18"/>
      <color theme="10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u/>
      <sz val="38"/>
      <color rgb="FFFF0000"/>
      <name val="Arial"/>
      <family val="2"/>
    </font>
    <font>
      <u/>
      <sz val="38"/>
      <color theme="2" tint="-0.749992370372631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sz val="11"/>
      <color indexed="8"/>
      <name val="Verdana"/>
      <family val="2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u/>
      <sz val="11"/>
      <color theme="10"/>
      <name val="Arial"/>
      <family val="2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u/>
      <sz val="14"/>
      <color theme="10"/>
      <name val="Arial"/>
      <family val="2"/>
    </font>
    <font>
      <strike/>
      <sz val="14"/>
      <name val="Arial"/>
      <family val="2"/>
    </font>
    <font>
      <sz val="11"/>
      <color theme="0"/>
      <name val="Arial"/>
      <family val="2"/>
    </font>
    <font>
      <u/>
      <sz val="38"/>
      <color theme="8" tint="-0.499984740745262"/>
      <name val="Arial"/>
      <family val="2"/>
    </font>
    <font>
      <u/>
      <sz val="14"/>
      <color theme="8" tint="-0.499984740745262"/>
      <name val="Arial"/>
      <family val="2"/>
    </font>
    <font>
      <u/>
      <sz val="11"/>
      <color theme="8" tint="-0.499984740745262"/>
      <name val="Arial"/>
      <family val="2"/>
    </font>
    <font>
      <b/>
      <sz val="48"/>
      <color rgb="FFFF0000"/>
      <name val="Monotype Corsiva"/>
      <family val="4"/>
    </font>
    <font>
      <u/>
      <sz val="12"/>
      <color theme="10"/>
      <name val="Arial"/>
      <family val="2"/>
    </font>
    <font>
      <sz val="14"/>
      <name val="Arial Narrow"/>
      <family val="2"/>
    </font>
    <font>
      <sz val="11"/>
      <color rgb="FF00000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4"/>
      <color rgb="FFFF0000"/>
      <name val="Arial"/>
      <family val="2"/>
      <charset val="1"/>
    </font>
    <font>
      <sz val="14"/>
      <color rgb="FF000000"/>
      <name val="Arial"/>
      <family val="2"/>
      <charset val="1"/>
    </font>
    <font>
      <sz val="13"/>
      <color rgb="FF000000"/>
      <name val="Arial"/>
      <family val="2"/>
      <charset val="1"/>
    </font>
    <font>
      <sz val="14"/>
      <name val="Arial"/>
      <family val="2"/>
      <charset val="1"/>
    </font>
    <font>
      <sz val="13"/>
      <name val="Arial"/>
      <family val="2"/>
      <charset val="1"/>
    </font>
    <font>
      <b/>
      <sz val="11"/>
      <color rgb="FFFFFFFF"/>
      <name val="Arial"/>
      <family val="2"/>
      <charset val="1"/>
    </font>
    <font>
      <sz val="11"/>
      <name val="Arial"/>
      <family val="2"/>
      <charset val="1"/>
    </font>
    <font>
      <sz val="20"/>
      <color rgb="FF002060"/>
      <name val="Amasis MT Pro Black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3300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6">
    <xf numFmtId="0" fontId="0" fillId="0" borderId="0"/>
    <xf numFmtId="44" fontId="21" fillId="0" borderId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62" fillId="0" borderId="0" applyNumberForma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11" fillId="0" borderId="0"/>
    <xf numFmtId="0" fontId="111" fillId="0" borderId="0"/>
  </cellStyleXfs>
  <cellXfs count="378">
    <xf numFmtId="0" fontId="0" fillId="0" borderId="0" xfId="0"/>
    <xf numFmtId="0" fontId="23" fillId="0" borderId="0" xfId="2" applyFont="1">
      <alignment vertical="top"/>
    </xf>
    <xf numFmtId="0" fontId="23" fillId="0" borderId="0" xfId="2" applyFont="1" applyAlignment="1">
      <alignment horizontal="left" vertical="top"/>
    </xf>
    <xf numFmtId="0" fontId="27" fillId="0" borderId="0" xfId="0" applyFont="1"/>
    <xf numFmtId="0" fontId="23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38" fillId="0" borderId="0" xfId="0" applyFont="1"/>
    <xf numFmtId="0" fontId="26" fillId="0" borderId="0" xfId="0" applyFont="1" applyAlignment="1">
      <alignment horizontal="left"/>
    </xf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164" fontId="23" fillId="0" borderId="0" xfId="2" applyNumberFormat="1" applyFont="1" applyAlignment="1">
      <alignment horizontal="left" vertical="top"/>
    </xf>
    <xf numFmtId="0" fontId="40" fillId="2" borderId="0" xfId="2" applyFont="1" applyFill="1" applyAlignment="1">
      <alignment horizontal="left"/>
    </xf>
    <xf numFmtId="0" fontId="56" fillId="2" borderId="0" xfId="0" applyFont="1" applyFill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8" fontId="31" fillId="0" borderId="0" xfId="0" applyNumberFormat="1" applyFont="1" applyAlignment="1">
      <alignment horizontal="left"/>
    </xf>
    <xf numFmtId="165" fontId="21" fillId="2" borderId="0" xfId="0" applyNumberFormat="1" applyFont="1" applyFill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9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4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1" fillId="0" borderId="0" xfId="0" applyFont="1" applyAlignment="1">
      <alignment horizontal="center"/>
    </xf>
    <xf numFmtId="0" fontId="56" fillId="2" borderId="0" xfId="0" applyFont="1" applyFill="1" applyAlignment="1">
      <alignment horizontal="center"/>
    </xf>
    <xf numFmtId="0" fontId="51" fillId="0" borderId="0" xfId="0" applyFont="1"/>
    <xf numFmtId="0" fontId="48" fillId="0" borderId="0" xfId="0" applyFont="1" applyAlignment="1">
      <alignment vertical="top"/>
    </xf>
    <xf numFmtId="0" fontId="53" fillId="0" borderId="2" xfId="0" applyFont="1" applyBorder="1" applyAlignment="1">
      <alignment horizontal="left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3" fillId="5" borderId="0" xfId="2" applyNumberFormat="1" applyFont="1" applyFill="1" applyAlignment="1">
      <alignment horizontal="center" vertical="center"/>
    </xf>
    <xf numFmtId="1" fontId="23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8" fillId="0" borderId="0" xfId="2" applyFont="1" applyAlignment="1">
      <alignment vertical="center"/>
    </xf>
    <xf numFmtId="0" fontId="48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1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3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1" fontId="67" fillId="0" borderId="0" xfId="4" applyNumberFormat="1" applyFont="1" applyFill="1" applyBorder="1" applyAlignment="1">
      <alignment horizontal="center"/>
    </xf>
    <xf numFmtId="1" fontId="26" fillId="0" borderId="0" xfId="4" applyNumberFormat="1" applyFont="1" applyFill="1" applyAlignment="1">
      <alignment horizontal="right"/>
    </xf>
    <xf numFmtId="1" fontId="70" fillId="0" borderId="0" xfId="4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right"/>
    </xf>
    <xf numFmtId="0" fontId="53" fillId="0" borderId="2" xfId="0" applyFont="1" applyBorder="1" applyAlignment="1">
      <alignment horizontal="right"/>
    </xf>
    <xf numFmtId="0" fontId="54" fillId="2" borderId="0" xfId="0" applyFont="1" applyFill="1" applyAlignment="1">
      <alignment horizontal="right"/>
    </xf>
    <xf numFmtId="0" fontId="53" fillId="2" borderId="0" xfId="0" applyFont="1" applyFill="1" applyAlignment="1">
      <alignment horizontal="right"/>
    </xf>
    <xf numFmtId="169" fontId="76" fillId="2" borderId="0" xfId="0" applyNumberFormat="1" applyFont="1" applyFill="1" applyAlignment="1">
      <alignment horizontal="right"/>
    </xf>
    <xf numFmtId="0" fontId="24" fillId="3" borderId="0" xfId="2" applyFont="1" applyFill="1" applyAlignment="1">
      <alignment horizontal="right" wrapText="1"/>
    </xf>
    <xf numFmtId="8" fontId="53" fillId="2" borderId="0" xfId="0" applyNumberFormat="1" applyFont="1" applyFill="1" applyAlignment="1">
      <alignment horizontal="right"/>
    </xf>
    <xf numFmtId="0" fontId="77" fillId="0" borderId="0" xfId="0" applyFont="1" applyAlignment="1">
      <alignment horizontal="right"/>
    </xf>
    <xf numFmtId="0" fontId="78" fillId="0" borderId="0" xfId="0" applyFont="1" applyAlignment="1">
      <alignment horizontal="right"/>
    </xf>
    <xf numFmtId="0" fontId="24" fillId="0" borderId="0" xfId="2" applyFont="1" applyAlignment="1">
      <alignment horizontal="right" vertical="top"/>
    </xf>
    <xf numFmtId="44" fontId="79" fillId="0" borderId="0" xfId="1" applyFont="1" applyFill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44" fontId="81" fillId="2" borderId="0" xfId="1" applyFont="1" applyFill="1" applyAlignment="1">
      <alignment horizontal="center"/>
    </xf>
    <xf numFmtId="44" fontId="82" fillId="0" borderId="0" xfId="1" applyFont="1" applyFill="1" applyBorder="1" applyAlignment="1">
      <alignment horizontal="center"/>
    </xf>
    <xf numFmtId="44" fontId="82" fillId="2" borderId="0" xfId="1" applyFont="1" applyFill="1" applyBorder="1" applyAlignment="1">
      <alignment horizontal="center"/>
    </xf>
    <xf numFmtId="44" fontId="83" fillId="2" borderId="0" xfId="1" applyFont="1" applyFill="1" applyBorder="1" applyAlignment="1">
      <alignment horizontal="center"/>
    </xf>
    <xf numFmtId="44" fontId="84" fillId="2" borderId="0" xfId="1" applyFont="1" applyFill="1" applyBorder="1" applyAlignment="1">
      <alignment horizontal="center"/>
    </xf>
    <xf numFmtId="44" fontId="85" fillId="2" borderId="0" xfId="1" applyFont="1" applyFill="1" applyBorder="1" applyAlignment="1">
      <alignment horizontal="center"/>
    </xf>
    <xf numFmtId="44" fontId="86" fillId="0" borderId="0" xfId="1" applyFont="1" applyFill="1" applyAlignment="1">
      <alignment horizontal="center" vertical="top"/>
    </xf>
    <xf numFmtId="164" fontId="75" fillId="4" borderId="0" xfId="1" applyNumberFormat="1" applyFont="1" applyFill="1" applyBorder="1" applyAlignment="1">
      <alignment horizontal="center" vertical="center" wrapText="1"/>
    </xf>
    <xf numFmtId="0" fontId="65" fillId="0" borderId="0" xfId="2" applyFont="1">
      <alignment vertical="top"/>
    </xf>
    <xf numFmtId="0" fontId="48" fillId="0" borderId="0" xfId="0" applyFont="1"/>
    <xf numFmtId="0" fontId="48" fillId="0" borderId="0" xfId="0" applyFont="1" applyAlignment="1">
      <alignment horizontal="center"/>
    </xf>
    <xf numFmtId="0" fontId="88" fillId="6" borderId="0" xfId="0" applyFont="1" applyFill="1" applyAlignment="1">
      <alignment horizontal="center" wrapText="1"/>
    </xf>
    <xf numFmtId="0" fontId="90" fillId="6" borderId="0" xfId="0" applyFont="1" applyFill="1" applyAlignment="1">
      <alignment horizontal="left" vertical="center" wrapText="1"/>
    </xf>
    <xf numFmtId="0" fontId="88" fillId="6" borderId="0" xfId="0" applyFont="1" applyFill="1" applyAlignment="1">
      <alignment horizontal="center" vertical="center" wrapText="1"/>
    </xf>
    <xf numFmtId="0" fontId="90" fillId="6" borderId="0" xfId="0" applyFont="1" applyFill="1" applyAlignment="1">
      <alignment horizontal="center"/>
    </xf>
    <xf numFmtId="0" fontId="90" fillId="6" borderId="0" xfId="0" applyFont="1" applyFill="1"/>
    <xf numFmtId="1" fontId="26" fillId="0" borderId="0" xfId="4" applyNumberFormat="1" applyFont="1" applyFill="1" applyAlignment="1">
      <alignment horizontal="left"/>
    </xf>
    <xf numFmtId="1" fontId="71" fillId="0" borderId="0" xfId="4" applyNumberFormat="1" applyFont="1" applyFill="1" applyBorder="1" applyAlignment="1">
      <alignment horizontal="left" vertical="center"/>
    </xf>
    <xf numFmtId="1" fontId="67" fillId="0" borderId="0" xfId="4" applyNumberFormat="1" applyFont="1" applyFill="1" applyBorder="1" applyAlignment="1">
      <alignment horizontal="left"/>
    </xf>
    <xf numFmtId="0" fontId="65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48" fillId="5" borderId="0" xfId="0" applyFont="1" applyFill="1"/>
    <xf numFmtId="0" fontId="48" fillId="0" borderId="0" xfId="2" applyFont="1" applyAlignment="1">
      <alignment vertical="center" shrinkToFit="1"/>
    </xf>
    <xf numFmtId="0" fontId="34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8" fillId="0" borderId="0" xfId="2" applyFont="1" applyAlignment="1"/>
    <xf numFmtId="0" fontId="65" fillId="0" borderId="0" xfId="2" applyFont="1" applyAlignment="1"/>
    <xf numFmtId="0" fontId="48" fillId="5" borderId="0" xfId="2" applyFont="1" applyFill="1" applyAlignment="1">
      <alignment vertical="center" shrinkToFit="1"/>
    </xf>
    <xf numFmtId="0" fontId="48" fillId="5" borderId="0" xfId="2" applyFont="1" applyFill="1" applyAlignment="1"/>
    <xf numFmtId="0" fontId="34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65" fillId="5" borderId="0" xfId="2" applyFont="1" applyFill="1" applyAlignment="1">
      <alignment vertical="center"/>
    </xf>
    <xf numFmtId="164" fontId="48" fillId="0" borderId="0" xfId="1" applyNumberFormat="1" applyFont="1" applyAlignment="1">
      <alignment horizontal="right"/>
    </xf>
    <xf numFmtId="164" fontId="68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72" fillId="2" borderId="0" xfId="1" applyNumberFormat="1" applyFont="1" applyFill="1" applyAlignment="1">
      <alignment horizontal="right"/>
    </xf>
    <xf numFmtId="164" fontId="73" fillId="3" borderId="0" xfId="1" applyNumberFormat="1" applyFont="1" applyFill="1" applyAlignment="1">
      <alignment horizontal="right" wrapText="1"/>
    </xf>
    <xf numFmtId="164" fontId="74" fillId="2" borderId="0" xfId="1" applyNumberFormat="1" applyFont="1" applyFill="1" applyAlignment="1">
      <alignment horizontal="right"/>
    </xf>
    <xf numFmtId="164" fontId="75" fillId="0" borderId="0" xfId="1" applyNumberFormat="1" applyFont="1" applyAlignment="1">
      <alignment horizontal="right"/>
    </xf>
    <xf numFmtId="164" fontId="66" fillId="4" borderId="0" xfId="1" applyNumberFormat="1" applyFont="1" applyFill="1" applyAlignment="1">
      <alignment horizontal="right" vertical="center" wrapText="1"/>
    </xf>
    <xf numFmtId="164" fontId="65" fillId="0" borderId="0" xfId="1" applyNumberFormat="1" applyFont="1" applyAlignment="1">
      <alignment horizontal="right" vertical="top"/>
    </xf>
    <xf numFmtId="164" fontId="48" fillId="0" borderId="0" xfId="0" applyNumberFormat="1" applyFont="1"/>
    <xf numFmtId="0" fontId="26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78" fillId="6" borderId="0" xfId="0" applyFont="1" applyFill="1" applyAlignment="1">
      <alignment horizontal="right" vertical="center" wrapText="1"/>
    </xf>
    <xf numFmtId="0" fontId="88" fillId="6" borderId="0" xfId="0" applyFont="1" applyFill="1"/>
    <xf numFmtId="0" fontId="26" fillId="0" borderId="0" xfId="0" applyFont="1"/>
    <xf numFmtId="0" fontId="87" fillId="0" borderId="0" xfId="2" applyFont="1">
      <alignment vertical="top"/>
    </xf>
    <xf numFmtId="0" fontId="48" fillId="0" borderId="0" xfId="0" applyFont="1" applyAlignment="1">
      <alignment horizontal="left"/>
    </xf>
    <xf numFmtId="167" fontId="68" fillId="0" borderId="1" xfId="0" applyNumberFormat="1" applyFont="1" applyBorder="1" applyAlignment="1">
      <alignment horizontal="left" vertical="center"/>
    </xf>
    <xf numFmtId="168" fontId="68" fillId="0" borderId="1" xfId="0" applyNumberFormat="1" applyFont="1" applyBorder="1" applyAlignment="1">
      <alignment horizontal="left" vertical="center"/>
    </xf>
    <xf numFmtId="0" fontId="72" fillId="2" borderId="0" xfId="0" applyFont="1" applyFill="1" applyAlignment="1">
      <alignment horizontal="left"/>
    </xf>
    <xf numFmtId="0" fontId="74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8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5" fillId="2" borderId="3" xfId="0" applyFont="1" applyFill="1" applyBorder="1"/>
    <xf numFmtId="0" fontId="55" fillId="2" borderId="0" xfId="0" applyFont="1" applyFill="1"/>
    <xf numFmtId="0" fontId="77" fillId="2" borderId="0" xfId="0" applyFont="1" applyFill="1" applyAlignment="1">
      <alignment horizontal="right"/>
    </xf>
    <xf numFmtId="0" fontId="104" fillId="6" borderId="0" xfId="0" applyFont="1" applyFill="1" applyAlignment="1">
      <alignment horizontal="right"/>
    </xf>
    <xf numFmtId="164" fontId="69" fillId="0" borderId="0" xfId="0" applyNumberFormat="1" applyFont="1"/>
    <xf numFmtId="0" fontId="64" fillId="0" borderId="3" xfId="0" applyFont="1" applyBorder="1"/>
    <xf numFmtId="0" fontId="56" fillId="0" borderId="0" xfId="0" applyFont="1"/>
    <xf numFmtId="0" fontId="43" fillId="0" borderId="0" xfId="0" applyFont="1"/>
    <xf numFmtId="0" fontId="23" fillId="0" borderId="1" xfId="2" applyFont="1" applyBorder="1">
      <alignment vertical="top"/>
    </xf>
    <xf numFmtId="0" fontId="66" fillId="7" borderId="0" xfId="2" applyFont="1" applyFill="1" applyAlignment="1">
      <alignment vertical="center" wrapText="1"/>
    </xf>
    <xf numFmtId="164" fontId="55" fillId="2" borderId="3" xfId="0" applyNumberFormat="1" applyFont="1" applyFill="1" applyBorder="1" applyAlignment="1">
      <alignment horizontal="right"/>
    </xf>
    <xf numFmtId="0" fontId="0" fillId="0" borderId="0" xfId="0" applyAlignment="1">
      <alignment vertical="top"/>
    </xf>
    <xf numFmtId="164" fontId="90" fillId="6" borderId="0" xfId="0" applyNumberFormat="1" applyFont="1" applyFill="1"/>
    <xf numFmtId="164" fontId="103" fillId="0" borderId="0" xfId="0" applyNumberFormat="1" applyFont="1"/>
    <xf numFmtId="0" fontId="102" fillId="0" borderId="0" xfId="4" applyFont="1"/>
    <xf numFmtId="0" fontId="26" fillId="0" borderId="0" xfId="4" applyNumberFormat="1" applyFont="1" applyFill="1" applyAlignment="1">
      <alignment horizontal="right"/>
    </xf>
    <xf numFmtId="0" fontId="71" fillId="0" borderId="0" xfId="4" applyNumberFormat="1" applyFont="1" applyFill="1" applyBorder="1" applyAlignment="1">
      <alignment horizontal="right" vertical="center"/>
    </xf>
    <xf numFmtId="0" fontId="67" fillId="0" borderId="0" xfId="4" applyNumberFormat="1" applyFont="1" applyFill="1" applyBorder="1" applyAlignment="1">
      <alignment horizontal="right"/>
    </xf>
    <xf numFmtId="0" fontId="108" fillId="2" borderId="3" xfId="0" applyFont="1" applyFill="1" applyBorder="1"/>
    <xf numFmtId="0" fontId="69" fillId="0" borderId="0" xfId="0" applyFont="1"/>
    <xf numFmtId="0" fontId="109" fillId="0" borderId="0" xfId="4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100" fillId="2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72" fillId="2" borderId="0" xfId="0" applyFont="1" applyFill="1" applyAlignment="1">
      <alignment horizontal="center"/>
    </xf>
    <xf numFmtId="0" fontId="93" fillId="2" borderId="0" xfId="0" applyFont="1" applyFill="1" applyAlignment="1">
      <alignment horizontal="right"/>
    </xf>
    <xf numFmtId="0" fontId="59" fillId="2" borderId="0" xfId="0" applyFont="1" applyFill="1"/>
    <xf numFmtId="0" fontId="99" fillId="2" borderId="0" xfId="0" applyFont="1" applyFill="1"/>
    <xf numFmtId="0" fontId="94" fillId="2" borderId="0" xfId="0" applyFont="1" applyFill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78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100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8" fillId="0" borderId="5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  <xf numFmtId="0" fontId="66" fillId="4" borderId="0" xfId="2" applyFont="1" applyFill="1" applyAlignment="1">
      <alignment horizontal="center" vertical="center"/>
    </xf>
    <xf numFmtId="0" fontId="97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88" fillId="2" borderId="0" xfId="0" applyFont="1" applyFill="1"/>
    <xf numFmtId="0" fontId="78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67" fillId="0" borderId="0" xfId="4" applyFont="1" applyFill="1" applyBorder="1" applyAlignment="1">
      <alignment horizontal="center"/>
    </xf>
    <xf numFmtId="0" fontId="102" fillId="0" borderId="0" xfId="4" applyFont="1" applyFill="1" applyBorder="1" applyAlignment="1">
      <alignment horizontal="center"/>
    </xf>
    <xf numFmtId="0" fontId="96" fillId="0" borderId="0" xfId="4" applyFont="1" applyFill="1" applyBorder="1" applyAlignment="1">
      <alignment horizontal="right"/>
    </xf>
    <xf numFmtId="0" fontId="105" fillId="0" borderId="0" xfId="4" applyFont="1" applyFill="1" applyBorder="1" applyAlignment="1">
      <alignment horizontal="center" vertical="center"/>
    </xf>
    <xf numFmtId="0" fontId="106" fillId="0" borderId="0" xfId="4" applyFont="1" applyFill="1" applyBorder="1" applyAlignment="1">
      <alignment horizontal="center" vertical="center"/>
    </xf>
    <xf numFmtId="0" fontId="107" fillId="0" borderId="0" xfId="4" applyFont="1" applyFill="1" applyBorder="1" applyAlignment="1">
      <alignment horizontal="right" vertical="center"/>
    </xf>
    <xf numFmtId="0" fontId="51" fillId="0" borderId="0" xfId="0" applyFont="1"/>
    <xf numFmtId="0" fontId="88" fillId="0" borderId="0" xfId="0" applyFont="1"/>
    <xf numFmtId="0" fontId="58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5" fillId="0" borderId="0" xfId="0" applyFont="1"/>
    <xf numFmtId="0" fontId="7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95" fillId="2" borderId="0" xfId="0" applyFont="1" applyFill="1" applyAlignment="1">
      <alignment horizontal="right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164" fontId="60" fillId="2" borderId="0" xfId="0" applyNumberFormat="1" applyFont="1" applyFill="1"/>
    <xf numFmtId="0" fontId="30" fillId="0" borderId="0" xfId="0" applyFont="1"/>
    <xf numFmtId="0" fontId="36" fillId="0" borderId="0" xfId="0" applyFont="1"/>
    <xf numFmtId="0" fontId="91" fillId="0" borderId="0" xfId="0" applyFont="1" applyAlignment="1">
      <alignment horizontal="right"/>
    </xf>
    <xf numFmtId="0" fontId="37" fillId="0" borderId="0" xfId="0" applyFont="1"/>
    <xf numFmtId="0" fontId="26" fillId="0" borderId="0" xfId="0" applyFont="1"/>
    <xf numFmtId="170" fontId="61" fillId="0" borderId="4" xfId="2" applyNumberFormat="1" applyFont="1" applyBorder="1" applyAlignment="1">
      <alignment horizontal="center"/>
    </xf>
    <xf numFmtId="170" fontId="98" fillId="0" borderId="4" xfId="2" applyNumberFormat="1" applyFont="1" applyBorder="1" applyAlignment="1">
      <alignment horizontal="center"/>
    </xf>
    <xf numFmtId="170" fontId="92" fillId="0" borderId="4" xfId="2" applyNumberFormat="1" applyFont="1" applyBorder="1" applyAlignment="1">
      <alignment horizontal="right"/>
    </xf>
    <xf numFmtId="166" fontId="68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0" fontId="48" fillId="6" borderId="6" xfId="0" applyFont="1" applyFill="1" applyBorder="1"/>
    <xf numFmtId="0" fontId="48" fillId="0" borderId="6" xfId="0" applyFont="1" applyFill="1" applyBorder="1"/>
    <xf numFmtId="0" fontId="23" fillId="0" borderId="0" xfId="2" applyFont="1" applyFill="1">
      <alignment vertical="top"/>
    </xf>
    <xf numFmtId="164" fontId="88" fillId="6" borderId="0" xfId="0" applyNumberFormat="1" applyFont="1" applyFill="1" applyAlignment="1">
      <alignment horizontal="center" vertical="center" wrapText="1"/>
    </xf>
    <xf numFmtId="1" fontId="37" fillId="0" borderId="0" xfId="0" applyNumberFormat="1" applyFont="1" applyFill="1" applyAlignment="1">
      <alignment horizontal="left"/>
    </xf>
    <xf numFmtId="1" fontId="37" fillId="0" borderId="0" xfId="0" applyNumberFormat="1" applyFont="1" applyFill="1"/>
    <xf numFmtId="0" fontId="21" fillId="0" borderId="0" xfId="0" applyFont="1" applyFill="1"/>
    <xf numFmtId="0" fontId="38" fillId="0" borderId="0" xfId="0" applyFont="1" applyFill="1"/>
    <xf numFmtId="1" fontId="30" fillId="0" borderId="0" xfId="0" applyNumberFormat="1" applyFont="1" applyFill="1" applyAlignment="1">
      <alignment horizontal="left"/>
    </xf>
    <xf numFmtId="1" fontId="30" fillId="0" borderId="0" xfId="0" applyNumberFormat="1" applyFont="1" applyFill="1"/>
    <xf numFmtId="1" fontId="26" fillId="0" borderId="0" xfId="0" applyNumberFormat="1" applyFont="1" applyFill="1" applyAlignment="1">
      <alignment horizontal="left"/>
    </xf>
    <xf numFmtId="1" fontId="26" fillId="0" borderId="0" xfId="0" applyNumberFormat="1" applyFont="1" applyFill="1"/>
    <xf numFmtId="0" fontId="26" fillId="0" borderId="0" xfId="0" applyFont="1" applyFill="1"/>
    <xf numFmtId="1" fontId="61" fillId="0" borderId="0" xfId="2" applyNumberFormat="1" applyFont="1" applyFill="1" applyAlignment="1">
      <alignment horizontal="left"/>
    </xf>
    <xf numFmtId="1" fontId="61" fillId="0" borderId="0" xfId="2" applyNumberFormat="1" applyFont="1" applyFill="1" applyAlignment="1">
      <alignment horizontal="center"/>
    </xf>
    <xf numFmtId="0" fontId="25" fillId="0" borderId="0" xfId="2" applyFont="1" applyFill="1" applyAlignment="1"/>
    <xf numFmtId="0" fontId="23" fillId="0" borderId="0" xfId="2" applyFont="1" applyFill="1" applyAlignment="1"/>
    <xf numFmtId="1" fontId="53" fillId="0" borderId="0" xfId="0" applyNumberFormat="1" applyFont="1" applyFill="1" applyAlignment="1">
      <alignment horizontal="left"/>
    </xf>
    <xf numFmtId="0" fontId="39" fillId="0" borderId="0" xfId="0" applyFont="1" applyFill="1"/>
    <xf numFmtId="0" fontId="27" fillId="0" borderId="0" xfId="0" applyFont="1" applyFill="1"/>
    <xf numFmtId="1" fontId="55" fillId="0" borderId="0" xfId="0" applyNumberFormat="1" applyFont="1" applyFill="1" applyAlignment="1">
      <alignment horizontal="left"/>
    </xf>
    <xf numFmtId="1" fontId="55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29" fillId="0" borderId="0" xfId="0" applyFont="1" applyFill="1"/>
    <xf numFmtId="1" fontId="56" fillId="0" borderId="0" xfId="0" applyNumberFormat="1" applyFont="1" applyFill="1" applyAlignment="1">
      <alignment horizontal="left"/>
    </xf>
    <xf numFmtId="1" fontId="56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vertical="center"/>
    </xf>
    <xf numFmtId="1" fontId="59" fillId="0" borderId="0" xfId="0" applyNumberFormat="1" applyFont="1" applyFill="1" applyAlignment="1">
      <alignment horizontal="left"/>
    </xf>
    <xf numFmtId="1" fontId="59" fillId="0" borderId="0" xfId="0" applyNumberFormat="1" applyFont="1" applyFill="1"/>
    <xf numFmtId="0" fontId="57" fillId="0" borderId="0" xfId="0" applyFont="1" applyFill="1" applyAlignment="1">
      <alignment horizontal="center"/>
    </xf>
    <xf numFmtId="0" fontId="28" fillId="0" borderId="0" xfId="0" applyFont="1" applyFill="1"/>
    <xf numFmtId="0" fontId="33" fillId="0" borderId="0" xfId="0" applyFont="1" applyFill="1"/>
    <xf numFmtId="0" fontId="31" fillId="0" borderId="0" xfId="0" applyFont="1" applyFill="1" applyAlignment="1">
      <alignment vertical="center"/>
    </xf>
    <xf numFmtId="1" fontId="40" fillId="0" borderId="0" xfId="2" applyNumberFormat="1" applyFont="1" applyFill="1" applyAlignment="1">
      <alignment horizontal="left"/>
    </xf>
    <xf numFmtId="1" fontId="32" fillId="0" borderId="0" xfId="0" applyNumberFormat="1" applyFont="1" applyFill="1" applyAlignment="1">
      <alignment horizontal="left"/>
    </xf>
    <xf numFmtId="1" fontId="21" fillId="0" borderId="0" xfId="0" applyNumberFormat="1" applyFont="1" applyFill="1" applyAlignment="1">
      <alignment horizontal="left"/>
    </xf>
    <xf numFmtId="1" fontId="0" fillId="0" borderId="0" xfId="0" applyNumberFormat="1" applyFill="1" applyAlignment="1">
      <alignment horizontal="left"/>
    </xf>
    <xf numFmtId="1" fontId="58" fillId="0" borderId="0" xfId="0" applyNumberFormat="1" applyFont="1" applyFill="1" applyAlignment="1">
      <alignment horizontal="left"/>
    </xf>
    <xf numFmtId="0" fontId="33" fillId="0" borderId="0" xfId="0" applyFont="1" applyFill="1" applyAlignment="1">
      <alignment horizontal="left"/>
    </xf>
    <xf numFmtId="1" fontId="66" fillId="0" borderId="0" xfId="2" applyNumberFormat="1" applyFont="1" applyFill="1" applyAlignment="1">
      <alignment horizontal="left" vertical="center"/>
    </xf>
    <xf numFmtId="1" fontId="66" fillId="0" borderId="0" xfId="2" applyNumberFormat="1" applyFont="1" applyFill="1" applyAlignment="1">
      <alignment horizontal="center" vertical="center"/>
    </xf>
    <xf numFmtId="0" fontId="35" fillId="0" borderId="0" xfId="3" applyFont="1" applyFill="1" applyAlignment="1">
      <alignment vertical="center"/>
    </xf>
    <xf numFmtId="0" fontId="35" fillId="0" borderId="0" xfId="2" applyFont="1" applyFill="1" applyAlignment="1">
      <alignment vertical="center"/>
    </xf>
    <xf numFmtId="0" fontId="88" fillId="0" borderId="0" xfId="0" applyFont="1" applyFill="1" applyAlignment="1">
      <alignment horizontal="center" vertical="center" wrapText="1"/>
    </xf>
    <xf numFmtId="0" fontId="88" fillId="0" borderId="0" xfId="0" applyFont="1" applyFill="1"/>
    <xf numFmtId="0" fontId="35" fillId="0" borderId="0" xfId="0" applyFont="1" applyFill="1"/>
    <xf numFmtId="0" fontId="90" fillId="0" borderId="0" xfId="0" applyFont="1" applyFill="1"/>
    <xf numFmtId="0" fontId="65" fillId="0" borderId="0" xfId="2" applyFont="1" applyFill="1">
      <alignment vertical="top"/>
    </xf>
    <xf numFmtId="0" fontId="48" fillId="0" borderId="0" xfId="0" applyFont="1" applyFill="1"/>
    <xf numFmtId="164" fontId="48" fillId="0" borderId="0" xfId="0" applyNumberFormat="1" applyFont="1" applyFill="1"/>
    <xf numFmtId="0" fontId="63" fillId="0" borderId="0" xfId="0" applyFont="1" applyFill="1"/>
    <xf numFmtId="0" fontId="48" fillId="0" borderId="0" xfId="3" applyFont="1" applyFill="1" applyAlignment="1">
      <alignment vertical="center"/>
    </xf>
    <xf numFmtId="0" fontId="48" fillId="0" borderId="0" xfId="2" applyFont="1" applyFill="1" applyAlignment="1">
      <alignment vertical="center"/>
    </xf>
    <xf numFmtId="0" fontId="48" fillId="0" borderId="0" xfId="3" applyFont="1" applyFill="1">
      <alignment vertical="top"/>
    </xf>
    <xf numFmtId="0" fontId="48" fillId="0" borderId="0" xfId="2" applyFont="1" applyFill="1" applyAlignment="1"/>
    <xf numFmtId="0" fontId="34" fillId="0" borderId="0" xfId="0" applyFont="1" applyFill="1" applyAlignment="1">
      <alignment vertical="center"/>
    </xf>
    <xf numFmtId="0" fontId="34" fillId="0" borderId="0" xfId="3" applyFont="1" applyFill="1" applyAlignment="1">
      <alignment vertical="center"/>
    </xf>
    <xf numFmtId="0" fontId="34" fillId="0" borderId="0" xfId="2" applyFont="1" applyFill="1" applyAlignment="1">
      <alignment vertical="center"/>
    </xf>
    <xf numFmtId="0" fontId="48" fillId="0" borderId="0" xfId="3" applyFont="1" applyFill="1" applyAlignment="1">
      <alignment vertical="center" shrinkToFit="1"/>
    </xf>
    <xf numFmtId="0" fontId="48" fillId="0" borderId="0" xfId="2" applyFont="1" applyFill="1" applyAlignment="1">
      <alignment vertical="center" shrinkToFit="1"/>
    </xf>
    <xf numFmtId="0" fontId="65" fillId="0" borderId="0" xfId="3" applyFont="1" applyFill="1" applyAlignment="1">
      <alignment shrinkToFit="1"/>
    </xf>
    <xf numFmtId="0" fontId="65" fillId="0" borderId="0" xfId="2" applyFont="1" applyFill="1" applyAlignment="1">
      <alignment shrinkToFit="1"/>
    </xf>
    <xf numFmtId="0" fontId="48" fillId="0" borderId="0" xfId="0" applyFont="1" applyFill="1" applyAlignment="1">
      <alignment vertical="center"/>
    </xf>
    <xf numFmtId="0" fontId="48" fillId="0" borderId="0" xfId="0" applyFont="1" applyFill="1" applyAlignment="1">
      <alignment vertical="top"/>
    </xf>
    <xf numFmtId="0" fontId="65" fillId="0" borderId="0" xfId="3" applyFont="1" applyFill="1">
      <alignment vertical="top"/>
    </xf>
    <xf numFmtId="0" fontId="65" fillId="0" borderId="0" xfId="2" applyFont="1" applyFill="1" applyAlignment="1"/>
    <xf numFmtId="0" fontId="65" fillId="0" borderId="0" xfId="3" applyFont="1" applyFill="1" applyAlignment="1">
      <alignment vertical="center"/>
    </xf>
    <xf numFmtId="0" fontId="65" fillId="0" borderId="0" xfId="2" applyFont="1" applyFill="1" applyAlignment="1">
      <alignment vertical="center"/>
    </xf>
    <xf numFmtId="0" fontId="65" fillId="0" borderId="0" xfId="3" applyFont="1" applyFill="1" applyAlignment="1">
      <alignment vertical="center" shrinkToFit="1"/>
    </xf>
    <xf numFmtId="0" fontId="65" fillId="0" borderId="0" xfId="2" applyFont="1" applyFill="1" applyAlignment="1">
      <alignment vertical="center" shrinkToFit="1"/>
    </xf>
    <xf numFmtId="0" fontId="0" fillId="0" borderId="0" xfId="0" applyFill="1" applyAlignment="1">
      <alignment vertical="top"/>
    </xf>
    <xf numFmtId="0" fontId="87" fillId="0" borderId="0" xfId="2" applyFont="1" applyFill="1">
      <alignment vertical="top"/>
    </xf>
    <xf numFmtId="1" fontId="23" fillId="0" borderId="0" xfId="2" applyNumberFormat="1" applyFont="1" applyFill="1" applyAlignment="1">
      <alignment horizontal="left" vertical="top"/>
    </xf>
    <xf numFmtId="0" fontId="37" fillId="0" borderId="0" xfId="0" applyNumberFormat="1" applyFont="1" applyFill="1" applyAlignment="1">
      <alignment horizontal="right"/>
    </xf>
    <xf numFmtId="0" fontId="30" fillId="0" borderId="0" xfId="0" applyNumberFormat="1" applyFont="1" applyFill="1" applyAlignment="1">
      <alignment horizontal="right"/>
    </xf>
    <xf numFmtId="0" fontId="26" fillId="0" borderId="0" xfId="0" applyNumberFormat="1" applyFont="1" applyFill="1" applyAlignment="1">
      <alignment horizontal="right"/>
    </xf>
    <xf numFmtId="0" fontId="61" fillId="0" borderId="0" xfId="2" applyNumberFormat="1" applyFont="1" applyFill="1" applyAlignment="1">
      <alignment horizontal="right"/>
    </xf>
    <xf numFmtId="0" fontId="53" fillId="0" borderId="0" xfId="0" applyNumberFormat="1" applyFont="1" applyFill="1" applyAlignment="1">
      <alignment horizontal="right"/>
    </xf>
    <xf numFmtId="0" fontId="55" fillId="0" borderId="0" xfId="0" applyNumberFormat="1" applyFont="1" applyFill="1" applyAlignment="1">
      <alignment horizontal="right"/>
    </xf>
    <xf numFmtId="0" fontId="56" fillId="0" borderId="0" xfId="0" applyNumberFormat="1" applyFont="1" applyFill="1" applyAlignment="1">
      <alignment horizontal="right"/>
    </xf>
    <xf numFmtId="0" fontId="59" fillId="0" borderId="0" xfId="0" applyNumberFormat="1" applyFont="1" applyFill="1" applyAlignment="1">
      <alignment horizontal="right"/>
    </xf>
    <xf numFmtId="0" fontId="40" fillId="0" borderId="0" xfId="2" applyNumberFormat="1" applyFont="1" applyFill="1" applyAlignment="1">
      <alignment horizontal="right"/>
    </xf>
    <xf numFmtId="0" fontId="32" fillId="0" borderId="0" xfId="0" applyNumberFormat="1" applyFont="1" applyFill="1" applyAlignment="1">
      <alignment horizontal="right"/>
    </xf>
    <xf numFmtId="0" fontId="21" fillId="0" borderId="0" xfId="0" applyNumberFormat="1" applyFont="1" applyFill="1" applyAlignment="1">
      <alignment horizontal="right"/>
    </xf>
    <xf numFmtId="0" fontId="0" fillId="0" borderId="0" xfId="0" applyNumberFormat="1" applyFill="1" applyAlignment="1">
      <alignment horizontal="right"/>
    </xf>
    <xf numFmtId="0" fontId="58" fillId="0" borderId="0" xfId="0" applyNumberFormat="1" applyFont="1" applyFill="1" applyAlignment="1">
      <alignment horizontal="right"/>
    </xf>
    <xf numFmtId="0" fontId="66" fillId="0" borderId="0" xfId="2" applyNumberFormat="1" applyFont="1" applyFill="1" applyAlignment="1">
      <alignment horizontal="right" vertical="center"/>
    </xf>
    <xf numFmtId="0" fontId="88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/>
    <xf numFmtId="0" fontId="23" fillId="0" borderId="0" xfId="2" applyNumberFormat="1" applyFont="1" applyFill="1" applyAlignment="1">
      <alignment horizontal="right" vertical="top"/>
    </xf>
    <xf numFmtId="0" fontId="0" fillId="0" borderId="0" xfId="0" applyFill="1" applyBorder="1"/>
    <xf numFmtId="0" fontId="48" fillId="0" borderId="0" xfId="0" applyFont="1" applyBorder="1" applyAlignment="1">
      <alignment horizontal="center"/>
    </xf>
    <xf numFmtId="0" fontId="48" fillId="0" borderId="0" xfId="0" applyFont="1" applyBorder="1"/>
    <xf numFmtId="164" fontId="48" fillId="0" borderId="0" xfId="0" applyNumberFormat="1" applyFont="1" applyBorder="1"/>
    <xf numFmtId="0" fontId="48" fillId="0" borderId="0" xfId="0" applyNumberFormat="1" applyFont="1" applyFill="1" applyBorder="1"/>
    <xf numFmtId="0" fontId="48" fillId="0" borderId="0" xfId="0" applyFont="1" applyFill="1" applyBorder="1"/>
    <xf numFmtId="0" fontId="35" fillId="0" borderId="0" xfId="0" applyFont="1" applyFill="1" applyBorder="1"/>
    <xf numFmtId="0" fontId="23" fillId="0" borderId="0" xfId="2" applyFont="1" applyFill="1" applyBorder="1">
      <alignment vertical="top"/>
    </xf>
    <xf numFmtId="0" fontId="23" fillId="0" borderId="0" xfId="2" applyFont="1" applyBorder="1">
      <alignment vertical="top"/>
    </xf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164" fontId="35" fillId="0" borderId="0" xfId="0" applyNumberFormat="1" applyFont="1" applyBorder="1"/>
    <xf numFmtId="0" fontId="35" fillId="0" borderId="0" xfId="0" applyNumberFormat="1" applyFont="1" applyFill="1" applyBorder="1"/>
    <xf numFmtId="0" fontId="23" fillId="0" borderId="0" xfId="2" applyFont="1" applyBorder="1" applyAlignment="1">
      <alignment horizontal="center"/>
    </xf>
    <xf numFmtId="0" fontId="65" fillId="0" borderId="0" xfId="2" applyFont="1" applyBorder="1" applyAlignment="1">
      <alignment horizontal="left" vertical="top"/>
    </xf>
    <xf numFmtId="0" fontId="23" fillId="0" borderId="0" xfId="2" applyFont="1" applyBorder="1" applyAlignment="1">
      <alignment horizontal="left" vertical="top"/>
    </xf>
    <xf numFmtId="0" fontId="24" fillId="0" borderId="0" xfId="2" applyFont="1" applyBorder="1" applyAlignment="1">
      <alignment horizontal="center" vertical="top"/>
    </xf>
    <xf numFmtId="0" fontId="24" fillId="0" borderId="0" xfId="2" applyFont="1" applyBorder="1" applyAlignment="1">
      <alignment horizontal="right" vertical="top"/>
    </xf>
    <xf numFmtId="1" fontId="23" fillId="5" borderId="0" xfId="2" applyNumberFormat="1" applyFont="1" applyFill="1" applyBorder="1" applyAlignment="1">
      <alignment horizontal="center" vertical="center"/>
    </xf>
    <xf numFmtId="164" fontId="65" fillId="0" borderId="0" xfId="1" applyNumberFormat="1" applyFont="1" applyBorder="1" applyAlignment="1">
      <alignment horizontal="right" vertical="top"/>
    </xf>
    <xf numFmtId="44" fontId="86" fillId="0" borderId="0" xfId="1" applyFont="1" applyFill="1" applyBorder="1" applyAlignment="1">
      <alignment horizontal="center" vertical="top"/>
    </xf>
    <xf numFmtId="164" fontId="23" fillId="0" borderId="0" xfId="2" applyNumberFormat="1" applyFont="1" applyBorder="1" applyAlignment="1">
      <alignment horizontal="left" vertical="top"/>
    </xf>
    <xf numFmtId="0" fontId="23" fillId="0" borderId="0" xfId="2" applyNumberFormat="1" applyFont="1" applyFill="1" applyBorder="1" applyAlignment="1">
      <alignment horizontal="right" vertical="top"/>
    </xf>
    <xf numFmtId="1" fontId="23" fillId="0" borderId="0" xfId="2" applyNumberFormat="1" applyFont="1" applyFill="1" applyBorder="1" applyAlignment="1">
      <alignment horizontal="left" vertical="top"/>
    </xf>
    <xf numFmtId="0" fontId="48" fillId="0" borderId="0" xfId="0" applyFont="1" applyFill="1" applyBorder="1" applyAlignment="1">
      <alignment horizontal="center"/>
    </xf>
    <xf numFmtId="164" fontId="48" fillId="0" borderId="0" xfId="0" applyNumberFormat="1" applyFont="1" applyFill="1" applyBorder="1"/>
    <xf numFmtId="0" fontId="48" fillId="0" borderId="0" xfId="0" applyFont="1" applyFill="1" applyBorder="1" applyAlignment="1">
      <alignment horizontal="left"/>
    </xf>
    <xf numFmtId="0" fontId="110" fillId="0" borderId="0" xfId="0" applyFont="1" applyBorder="1" applyAlignment="1">
      <alignment horizontal="left"/>
    </xf>
    <xf numFmtId="0" fontId="112" fillId="8" borderId="0" xfId="34" applyFont="1" applyFill="1" applyAlignment="1">
      <alignment horizontal="center"/>
    </xf>
    <xf numFmtId="0" fontId="112" fillId="8" borderId="0" xfId="35" applyFont="1" applyFill="1"/>
    <xf numFmtId="0" fontId="112" fillId="8" borderId="0" xfId="34" applyFont="1" applyFill="1"/>
    <xf numFmtId="0" fontId="113" fillId="8" borderId="0" xfId="34" applyFont="1" applyFill="1"/>
    <xf numFmtId="1" fontId="112" fillId="0" borderId="0" xfId="34" applyNumberFormat="1" applyFont="1"/>
    <xf numFmtId="0" fontId="112" fillId="0" borderId="0" xfId="34" applyFont="1"/>
    <xf numFmtId="1" fontId="115" fillId="0" borderId="0" xfId="2" applyNumberFormat="1" applyFont="1" applyAlignment="1">
      <alignment horizontal="left" vertical="top"/>
    </xf>
    <xf numFmtId="0" fontId="115" fillId="0" borderId="0" xfId="2" applyFont="1">
      <alignment vertical="top"/>
    </xf>
    <xf numFmtId="0" fontId="116" fillId="0" borderId="0" xfId="34" applyFont="1" applyAlignment="1">
      <alignment horizontal="center"/>
    </xf>
    <xf numFmtId="0" fontId="116" fillId="0" borderId="0" xfId="34" applyFont="1"/>
    <xf numFmtId="173" fontId="116" fillId="0" borderId="0" xfId="1" applyNumberFormat="1" applyFont="1" applyBorder="1" applyAlignment="1" applyProtection="1">
      <alignment horizontal="center"/>
    </xf>
    <xf numFmtId="0" fontId="113" fillId="0" borderId="0" xfId="34" applyFont="1"/>
    <xf numFmtId="173" fontId="115" fillId="0" borderId="0" xfId="2" applyNumberFormat="1" applyFont="1" applyAlignment="1">
      <alignment horizontal="left" vertical="top"/>
    </xf>
    <xf numFmtId="1" fontId="116" fillId="0" borderId="0" xfId="34" applyNumberFormat="1" applyFont="1"/>
    <xf numFmtId="1" fontId="117" fillId="0" borderId="0" xfId="2" applyNumberFormat="1" applyFont="1" applyAlignment="1">
      <alignment horizontal="left" vertical="top"/>
    </xf>
    <xf numFmtId="0" fontId="117" fillId="0" borderId="0" xfId="2" applyFont="1">
      <alignment vertical="top"/>
    </xf>
    <xf numFmtId="0" fontId="114" fillId="0" borderId="0" xfId="35" applyFont="1" applyAlignment="1">
      <alignment horizontal="center"/>
    </xf>
    <xf numFmtId="0" fontId="114" fillId="0" borderId="0" xfId="35" applyFont="1"/>
    <xf numFmtId="173" fontId="114" fillId="0" borderId="0" xfId="35" applyNumberFormat="1" applyFont="1" applyAlignment="1">
      <alignment horizontal="center"/>
    </xf>
    <xf numFmtId="0" fontId="113" fillId="0" borderId="0" xfId="35" applyFont="1"/>
    <xf numFmtId="1" fontId="114" fillId="0" borderId="0" xfId="35" applyNumberFormat="1" applyFont="1"/>
    <xf numFmtId="0" fontId="53" fillId="0" borderId="0" xfId="0" applyFont="1" applyFill="1" applyBorder="1" applyAlignment="1">
      <alignment horizontal="right"/>
    </xf>
    <xf numFmtId="0" fontId="118" fillId="8" borderId="0" xfId="34" applyFont="1" applyFill="1" applyAlignment="1">
      <alignment horizontal="right"/>
    </xf>
    <xf numFmtId="0" fontId="119" fillId="0" borderId="0" xfId="34" applyFont="1" applyAlignment="1">
      <alignment horizontal="right"/>
    </xf>
    <xf numFmtId="0" fontId="53" fillId="0" borderId="0" xfId="0" applyFont="1" applyBorder="1" applyAlignment="1">
      <alignment horizontal="right"/>
    </xf>
    <xf numFmtId="0" fontId="48" fillId="0" borderId="0" xfId="0" applyFont="1" applyFill="1" applyAlignment="1">
      <alignment horizontal="center"/>
    </xf>
    <xf numFmtId="0" fontId="69" fillId="0" borderId="0" xfId="0" applyFont="1" applyFill="1"/>
    <xf numFmtId="1" fontId="114" fillId="0" borderId="0" xfId="35" applyNumberFormat="1" applyFont="1" applyAlignment="1">
      <alignment horizontal="left"/>
    </xf>
    <xf numFmtId="8" fontId="120" fillId="2" borderId="0" xfId="0" applyNumberFormat="1" applyFont="1" applyFill="1" applyAlignment="1">
      <alignment horizontal="center" wrapText="1"/>
    </xf>
    <xf numFmtId="0" fontId="102" fillId="0" borderId="0" xfId="4" applyFont="1" applyFill="1"/>
  </cellXfs>
  <cellStyles count="36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B3608A94-867D-4F1F-A8D4-123C9D8DFC6F}"/>
    <cellStyle name="Normal 15" xfId="27" xr:uid="{03877640-D075-472D-BA06-7D9C9057A0AC}"/>
    <cellStyle name="Normal 16" xfId="26" xr:uid="{CB6DCB3E-B266-4C6B-B4DF-FA99CA5FDC32}"/>
    <cellStyle name="Normal 17" xfId="28" xr:uid="{79D52AE3-A462-4716-9429-938B77DDAF07}"/>
    <cellStyle name="Normal 18" xfId="29" xr:uid="{1F65E9D8-5656-4E22-82B3-90C9D26C7960}"/>
    <cellStyle name="Normal 19" xfId="30" xr:uid="{6DA6D540-2BB3-454C-B9A8-43BF92259D58}"/>
    <cellStyle name="Normal 2" xfId="5" xr:uid="{00000000-0005-0000-0000-000007000000}"/>
    <cellStyle name="Normal 2 2" xfId="12" xr:uid="{00000000-0005-0000-0000-000008000000}"/>
    <cellStyle name="Normal 20" xfId="31" xr:uid="{F5383DBF-1ED5-4868-9CA3-FDE8B3305E61}"/>
    <cellStyle name="Normal 21" xfId="32" xr:uid="{995AC9B8-09F5-4F88-8A31-BD079C350DA5}"/>
    <cellStyle name="Normal 22" xfId="33" xr:uid="{F9B553E7-AE86-4DAD-9E7F-D54196D4EA89}"/>
    <cellStyle name="Normal 25" xfId="34" xr:uid="{AA491ACE-617A-4626-9B46-5328667620EA}"/>
    <cellStyle name="Normal 27" xfId="25" xr:uid="{7C42650A-8571-4BEC-BE2C-5C0247BCCB00}"/>
    <cellStyle name="Normal 28" xfId="24" xr:uid="{A005005E-837A-4ECD-8140-570F179AE7F6}"/>
    <cellStyle name="Normal 29" xfId="23" xr:uid="{C18B709F-1F70-4964-8BDB-08133EC9BB91}"/>
    <cellStyle name="Normal 3" xfId="6" xr:uid="{00000000-0005-0000-0000-000009000000}"/>
    <cellStyle name="Normal 3 2" xfId="13" xr:uid="{00000000-0005-0000-0000-00000A000000}"/>
    <cellStyle name="Normal 33" xfId="35" xr:uid="{A21F1888-C6CB-4E3B-BEFF-D0216B4E147F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5ABB3"/>
      <color rgb="FF20206E"/>
      <color rgb="FFC60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25400</xdr:rowOff>
    </xdr:from>
    <xdr:to>
      <xdr:col>5</xdr:col>
      <xdr:colOff>65226</xdr:colOff>
      <xdr:row>6</xdr:row>
      <xdr:rowOff>139700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12700</xdr:rowOff>
    </xdr:from>
    <xdr:to>
      <xdr:col>9</xdr:col>
      <xdr:colOff>2625512</xdr:colOff>
      <xdr:row>47</xdr:row>
      <xdr:rowOff>63500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193BCB-5907-9F03-7CE7-2D03E7EA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000"/>
          <a:ext cx="12048912" cy="951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05/1-Sedum-spectabile-Autumn-Joy--scaled.jpg" TargetMode="External"/><Relationship Id="rId21" Type="http://schemas.openxmlformats.org/officeDocument/2006/relationships/hyperlink" Target="https://medfordnursery.com/wp-content/uploads/2023/05/1-Lilium-Oriental-Lily-Looks%E2%84%A2-Sunny-Azores-scaled.jpg" TargetMode="External"/><Relationship Id="rId42" Type="http://schemas.openxmlformats.org/officeDocument/2006/relationships/hyperlink" Target="https://medfordnursery.com/wp-content/uploads/2023/05/2-Astilbe-x-rosea-Peach-Blossom-scaled.jpg" TargetMode="External"/><Relationship Id="rId47" Type="http://schemas.openxmlformats.org/officeDocument/2006/relationships/hyperlink" Target="https://medfordnursery.com/wp-content/uploads/2023/05/2-Hemer.-Rainbow-Rhythm%C2%AE-Orange-Smoothie--scaled.jpg" TargetMode="External"/><Relationship Id="rId63" Type="http://schemas.openxmlformats.org/officeDocument/2006/relationships/hyperlink" Target="https://medfordnursery.com/wp-content/uploads/2023/05/2-Rose-Shr.-Petite-Knock-Out%C2%AE-30811--scaled.jpg" TargetMode="External"/><Relationship Id="rId68" Type="http://schemas.openxmlformats.org/officeDocument/2006/relationships/hyperlink" Target="https://medfordnursery.com/wp-content/uploads/2023/05/3-Euon.-alata-Compacta-NS-1-scaled.jpg" TargetMode="External"/><Relationship Id="rId84" Type="http://schemas.openxmlformats.org/officeDocument/2006/relationships/hyperlink" Target="https://medfordnursery.com/wp-content/uploads/2023/05/3-Lonicera-periclymenum-Scentsation-1-scaled.jpg" TargetMode="External"/><Relationship Id="rId89" Type="http://schemas.openxmlformats.org/officeDocument/2006/relationships/hyperlink" Target="https://medfordnursery.com/wp-content/uploads/2023/05/3-Rose-Groundcover-White-Drift%C2%AE-28054--scaled.jpg" TargetMode="External"/><Relationship Id="rId16" Type="http://schemas.openxmlformats.org/officeDocument/2006/relationships/hyperlink" Target="https://medfordnursery.com/wp-content/uploads/2023/05/1-Lavandula-angus.-Sweet-Romance-%C2%AE-scaled.jpg" TargetMode="External"/><Relationship Id="rId107" Type="http://schemas.openxmlformats.org/officeDocument/2006/relationships/hyperlink" Target="https://medfordnursery.com/wp-content/uploads/2023/05/5-Viburnum-dent.-Christom-Blue-Muffin-%C2%AE-NS-scaled.jpg" TargetMode="External"/><Relationship Id="rId11" Type="http://schemas.openxmlformats.org/officeDocument/2006/relationships/hyperlink" Target="https://medfordnursery.com/wp-content/uploads/2023/05/1-Heuchera-Sunrise-scaled.jpg" TargetMode="External"/><Relationship Id="rId32" Type="http://schemas.openxmlformats.org/officeDocument/2006/relationships/hyperlink" Target="https://medfordnursery.com/wp-content/uploads/2023/05/1-Veronica-longifolia-Red-Fox--scaled.jpg" TargetMode="External"/><Relationship Id="rId37" Type="http://schemas.openxmlformats.org/officeDocument/2006/relationships/hyperlink" Target="https://medfordnursery.com/wp-content/uploads/2023/05/2-Astilbe-x-Music%E2%84%A2-Heavy-Metal%C2%AE-NS-1-scaled.jpg" TargetMode="External"/><Relationship Id="rId53" Type="http://schemas.openxmlformats.org/officeDocument/2006/relationships/hyperlink" Target="https://medfordnursery.com/wp-content/uploads/2023/05/2-Heuchera-Dressed-Up%E2%84%A2-Evening-Gown--scaled.jpg" TargetMode="External"/><Relationship Id="rId58" Type="http://schemas.openxmlformats.org/officeDocument/2006/relationships/hyperlink" Target="https://medfordnursery.com/wp-content/uploads/2023/05/2-Hosta-Shadowland%C2%AE-Miss-America-1-1-scaled.jpg" TargetMode="External"/><Relationship Id="rId74" Type="http://schemas.openxmlformats.org/officeDocument/2006/relationships/hyperlink" Target="https://medfordnursery.com/wp-content/uploads/2023/05/3-Hydrangea-pani.-Quick-Fire%C2%AE-Bulk-NS-scaled.jpg" TargetMode="External"/><Relationship Id="rId79" Type="http://schemas.openxmlformats.org/officeDocument/2006/relationships/hyperlink" Target="https://medfordnursery.com/wp-content/uploads/2023/05/3-Ilex-x-meserveae-Blue-Princess--scaled.jpg" TargetMode="External"/><Relationship Id="rId102" Type="http://schemas.openxmlformats.org/officeDocument/2006/relationships/hyperlink" Target="https://medfordnursery.com/wp-content/uploads/2023/05/3-Weigela-fl.-Spilled-Wine%E2%84%A2-NS-scaled.jpg" TargetMode="External"/><Relationship Id="rId5" Type="http://schemas.openxmlformats.org/officeDocument/2006/relationships/hyperlink" Target="https://medfordnursery.com/wp-content/uploads/2023/05/1-Athyrium-nip.-pictum-Regal-Red--scaled.jpg" TargetMode="External"/><Relationship Id="rId90" Type="http://schemas.openxmlformats.org/officeDocument/2006/relationships/hyperlink" Target="https://medfordnursery.com/wp-content/uploads/2023/05/3-Rose-Shr.-Double-Knock-Out%C2%AE-16202-1-Grade-1-scaled.jpg" TargetMode="External"/><Relationship Id="rId95" Type="http://schemas.openxmlformats.org/officeDocument/2006/relationships/hyperlink" Target="https://medfordnursery.com/wp-content/uploads/2023/05/3-Spiraea-japonica-Little-Princess-scaled.jpg" TargetMode="External"/><Relationship Id="rId22" Type="http://schemas.openxmlformats.org/officeDocument/2006/relationships/hyperlink" Target="https://medfordnursery.com/wp-content/uploads/2023/05/1-Lilium-Oriental-Lily-Looks%E2%84%A2-Sunny-Camino--scaled.jpg" TargetMode="External"/><Relationship Id="rId27" Type="http://schemas.openxmlformats.org/officeDocument/2006/relationships/hyperlink" Target="https://medfordnursery.com/wp-content/uploads/2023/05/1-Sedum-spectabile-Neon-scaled.jpg" TargetMode="External"/><Relationship Id="rId43" Type="http://schemas.openxmlformats.org/officeDocument/2006/relationships/hyperlink" Target="https://medfordnursery.com/wp-content/uploads/2023/05/2-Baptisia-Decadence%C2%AE-Deluxe-Pink-Lemonade--scaled.jpg" TargetMode="External"/><Relationship Id="rId48" Type="http://schemas.openxmlformats.org/officeDocument/2006/relationships/hyperlink" Target="https://medfordnursery.com/wp-content/uploads/2023/05/2-Hemer.-Rainbow-Rhythm%C2%AE-Primal-Scream--scaled.jpg" TargetMode="External"/><Relationship Id="rId64" Type="http://schemas.openxmlformats.org/officeDocument/2006/relationships/hyperlink" Target="https://medfordnursery.com/wp-content/uploads/2023/05/2-Rubus-Baby-Cakes%C2%AE-27032--scaled.jpg" TargetMode="External"/><Relationship Id="rId69" Type="http://schemas.openxmlformats.org/officeDocument/2006/relationships/hyperlink" Target="https://medfordnursery.com/wp-content/uploads/2023/05/3-Campsis-Summer-Jazz%E2%84%A2-Fire-scaled.jpg" TargetMode="External"/><Relationship Id="rId80" Type="http://schemas.openxmlformats.org/officeDocument/2006/relationships/hyperlink" Target="https://medfordnursery.com/wp-content/uploads/2023/05/3-Itea-virginica-Sprich-Little-Henry%C2%AE--scaled.jpg" TargetMode="External"/><Relationship Id="rId85" Type="http://schemas.openxmlformats.org/officeDocument/2006/relationships/hyperlink" Target="https://medfordnursery.com/wp-content/uploads/2023/05/3-Microbiota-decussata--scaled.jpg" TargetMode="External"/><Relationship Id="rId12" Type="http://schemas.openxmlformats.org/officeDocument/2006/relationships/hyperlink" Target="https://medfordnursery.com/wp-content/uploads/2023/05/1-Heucherella-Fun-and-Games%E2%84%A2-Hopscotch--scaled.jpg" TargetMode="External"/><Relationship Id="rId17" Type="http://schemas.openxmlformats.org/officeDocument/2006/relationships/hyperlink" Target="https://medfordnursery.com/wp-content/uploads/2023/05/1-Lilium-LA-Summer%C2%AE-Sun-NS-1-scaled.jpg" TargetMode="External"/><Relationship Id="rId33" Type="http://schemas.openxmlformats.org/officeDocument/2006/relationships/hyperlink" Target="https://medfordnursery.com/wp-content/uploads/2023/05/1-Veronica-spicata-Glory-Royal-Candles-scaled.jpg" TargetMode="External"/><Relationship Id="rId38" Type="http://schemas.openxmlformats.org/officeDocument/2006/relationships/hyperlink" Target="https://medfordnursery.com/wp-content/uploads/2023/05/2-Astilbe-chin.-Visions-NS-scaled.jpg" TargetMode="External"/><Relationship Id="rId59" Type="http://schemas.openxmlformats.org/officeDocument/2006/relationships/hyperlink" Target="https://medfordnursery.com/wp-content/uploads/2023/05/2-Hosta-fort.-Patriot-1-scaled.jpg" TargetMode="External"/><Relationship Id="rId103" Type="http://schemas.openxmlformats.org/officeDocument/2006/relationships/hyperlink" Target="https://medfordnursery.com/wp-content/uploads/2023/05/5-Azalea-Ev.-Blaauws-Pink-NS-scaled.jpg" TargetMode="External"/><Relationship Id="rId108" Type="http://schemas.openxmlformats.org/officeDocument/2006/relationships/hyperlink" Target="https://medfordnursery.com/wp-content/uploads/2023/05/7-Euon.-alata-Compacta-NS-1-scaled.jpg" TargetMode="External"/><Relationship Id="rId54" Type="http://schemas.openxmlformats.org/officeDocument/2006/relationships/hyperlink" Target="https://medfordnursery.com/wp-content/uploads/2023/05/2-Heuchera-Magma-scaled.jpg" TargetMode="External"/><Relationship Id="rId70" Type="http://schemas.openxmlformats.org/officeDocument/2006/relationships/hyperlink" Target="https://medfordnursery.com/wp-content/uploads/2023/05/3-Hydrangea-Lets-Dance-%C2%A1Arriba%C2%AE-33206-scaled.jpg" TargetMode="External"/><Relationship Id="rId75" Type="http://schemas.openxmlformats.org/officeDocument/2006/relationships/hyperlink" Target="https://medfordnursery.com/wp-content/uploads/2023/05/3-Hydrangea-pani.-Quickfire-Fab%C2%AE--scaled.jpg" TargetMode="External"/><Relationship Id="rId91" Type="http://schemas.openxmlformats.org/officeDocument/2006/relationships/hyperlink" Target="https://medfordnursery.com/wp-content/uploads/2023/05/3-Rose-Shr.-Knock-Out%C2%AE-1-Grade-scaled.jpg" TargetMode="External"/><Relationship Id="rId96" Type="http://schemas.openxmlformats.org/officeDocument/2006/relationships/hyperlink" Target="https://medfordnursery.com/wp-content/uploads/2023/05/3-Syringa-patula-Miss-Kim-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3/05/1-Athyrium-niponicum-Crested-Surf-1-1-scaled.jpg" TargetMode="External"/><Relationship Id="rId15" Type="http://schemas.openxmlformats.org/officeDocument/2006/relationships/hyperlink" Target="https://medfordnursery.com/wp-content/uploads/2023/05/1-Hosta-fort.-Patriot-NS-scaled.jpg" TargetMode="External"/><Relationship Id="rId23" Type="http://schemas.openxmlformats.org/officeDocument/2006/relationships/hyperlink" Target="https://medfordnursery.com/wp-content/uploads/2023/05/1-Lilium-Oriental-Stargazer-After-Eight-scaled.jpg" TargetMode="External"/><Relationship Id="rId28" Type="http://schemas.openxmlformats.org/officeDocument/2006/relationships/hyperlink" Target="https://medfordnursery.com/wp-content/uploads/2023/05/1-Sedum-Sunsparkler%C2%AE-Firecracker--scaled.jpg" TargetMode="External"/><Relationship Id="rId36" Type="http://schemas.openxmlformats.org/officeDocument/2006/relationships/hyperlink" Target="https://medfordnursery.com/wp-content/uploads/2023/05/2-Alchemilla-mollis-1-1-scaled.jpg" TargetMode="External"/><Relationship Id="rId49" Type="http://schemas.openxmlformats.org/officeDocument/2006/relationships/hyperlink" Target="https://medfordnursery.com/wp-content/uploads/2023/05/2-Hemer.-Rainbow-Rhythm%C2%AE-Sound-of-My-Heart--scaled.jpg" TargetMode="External"/><Relationship Id="rId57" Type="http://schemas.openxmlformats.org/officeDocument/2006/relationships/hyperlink" Target="https://medfordnursery.com/wp-content/uploads/2023/05/2-Hosta-Shadowland%C2%AE-Etched-Glass-NS-scaled.jpg" TargetMode="External"/><Relationship Id="rId106" Type="http://schemas.openxmlformats.org/officeDocument/2006/relationships/hyperlink" Target="https://medfordnursery.com/wp-content/uploads/2023/05/5-Ilex-x-meserveae-Blue-Prince-NS-scaled.jpg" TargetMode="External"/><Relationship Id="rId10" Type="http://schemas.openxmlformats.org/officeDocument/2006/relationships/hyperlink" Target="https://medfordnursery.com/wp-content/uploads/2023/05/1-Heuchera-September-Morn--scaled.jpg" TargetMode="External"/><Relationship Id="rId31" Type="http://schemas.openxmlformats.org/officeDocument/2006/relationships/hyperlink" Target="https://medfordnursery.com/wp-content/uploads/2023/05/1-Tiarella-Cutting-Edge--scaled.jpg" TargetMode="External"/><Relationship Id="rId44" Type="http://schemas.openxmlformats.org/officeDocument/2006/relationships/hyperlink" Target="https://medfordnursery.com/wp-content/uploads/2023/05/2-Coreopsis-verticillata-Zagreb-scaled.jpg" TargetMode="External"/><Relationship Id="rId52" Type="http://schemas.openxmlformats.org/officeDocument/2006/relationships/hyperlink" Target="https://medfordnursery.com/wp-content/uploads/2023/05/2-Heuchera-Delta-Dawn--scaled.jpg" TargetMode="External"/><Relationship Id="rId60" Type="http://schemas.openxmlformats.org/officeDocument/2006/relationships/hyperlink" Target="https://medfordnursery.com/wp-content/uploads/2023/05/2-Leucanthemum-x-superbum-Snowcap-scaled.jpg" TargetMode="External"/><Relationship Id="rId65" Type="http://schemas.openxmlformats.org/officeDocument/2006/relationships/hyperlink" Target="https://medfordnursery.com/wp-content/uploads/2023/05/2-Sedum-spectabile-Autumn-Joy-NS-scaled.jpg" TargetMode="External"/><Relationship Id="rId73" Type="http://schemas.openxmlformats.org/officeDocument/2006/relationships/hyperlink" Target="https://medfordnursery.com/wp-content/uploads/2023/05/3-Hydrangea-pani.-Little-Lime-Punch%E2%84%A2-33207-scaled.jpg" TargetMode="External"/><Relationship Id="rId78" Type="http://schemas.openxmlformats.org/officeDocument/2006/relationships/hyperlink" Target="https://medfordnursery.com/wp-content/uploads/2023/05/3-Ilex-x-meserveae-Blue-Maid-1-1-scaled.jpg" TargetMode="External"/><Relationship Id="rId81" Type="http://schemas.openxmlformats.org/officeDocument/2006/relationships/hyperlink" Target="https://medfordnursery.com/wp-content/uploads/2023/05/3-Itea-virginica-Henrys-Garnet-scaled.jpg" TargetMode="External"/><Relationship Id="rId86" Type="http://schemas.openxmlformats.org/officeDocument/2006/relationships/hyperlink" Target="https://medfordnursery.com/wp-content/uploads/2023/05/3-Phy.-opul.-First-Editions%C2%AE-Little-Devil%E2%84%A2-PP2263-1-scaled.jpg" TargetMode="External"/><Relationship Id="rId94" Type="http://schemas.openxmlformats.org/officeDocument/2006/relationships/hyperlink" Target="https://medfordnursery.com/wp-content/uploads/2023/05/3-Spiraea-japonica-Double-Play%C2%AE-Candy-Corn%E2%84%A2-NS-scaled.jpg" TargetMode="External"/><Relationship Id="rId99" Type="http://schemas.openxmlformats.org/officeDocument/2006/relationships/hyperlink" Target="https://medfordnursery.com/wp-content/uploads/2023/05/3-Vitex-agnus-castus-Galactic-Pink%E2%84%A2-scaled.jpg" TargetMode="External"/><Relationship Id="rId101" Type="http://schemas.openxmlformats.org/officeDocument/2006/relationships/hyperlink" Target="https://medfordnursery.com/wp-content/uploads/2023/05/3-Weigela-fl.-Fine-Wine%E2%84%A2-NS-scaled.jpg" TargetMode="External"/><Relationship Id="rId4" Type="http://schemas.openxmlformats.org/officeDocument/2006/relationships/hyperlink" Target="https://medfordnursery.com/wp-content/uploads/2023/05/1-Allium-Millenium--scaled.jpg" TargetMode="External"/><Relationship Id="rId9" Type="http://schemas.openxmlformats.org/officeDocument/2006/relationships/hyperlink" Target="https://medfordnursery.com/wp-content/uploads/2023/05/1-Hemer.-Stella-DOro-NS-scaled.jpg" TargetMode="External"/><Relationship Id="rId13" Type="http://schemas.openxmlformats.org/officeDocument/2006/relationships/hyperlink" Target="https://medfordnursery.com/wp-content/uploads/2023/05/1-Hosta-Francee--scaled.jpg" TargetMode="External"/><Relationship Id="rId18" Type="http://schemas.openxmlformats.org/officeDocument/2006/relationships/hyperlink" Target="https://medfordnursery.com/wp-content/uploads/2023/05/1-Lilium-Lily-Looks%E2%84%A2-Tiny-Bee-16255--scaled.jpg" TargetMode="External"/><Relationship Id="rId39" Type="http://schemas.openxmlformats.org/officeDocument/2006/relationships/hyperlink" Target="https://medfordnursery.com/wp-content/uploads/2023/05/2-Astilbe-Happy-Spirit--scaled.jpg" TargetMode="External"/><Relationship Id="rId109" Type="http://schemas.openxmlformats.org/officeDocument/2006/relationships/hyperlink" Target="https://medfordnursery.com/wp-content/uploads/2023/05/7-Hydrangea-pani.-Quick-Fire%C2%AE-Tree-Form-1-1-scaled.jpg" TargetMode="External"/><Relationship Id="rId34" Type="http://schemas.openxmlformats.org/officeDocument/2006/relationships/hyperlink" Target="https://medfordnursery.com/wp-content/uploads/2023/05/2-Achillea-Firefly%E2%84%A2-Sunshine--scaled.jpg" TargetMode="External"/><Relationship Id="rId50" Type="http://schemas.openxmlformats.org/officeDocument/2006/relationships/hyperlink" Target="https://medfordnursery.com/wp-content/uploads/2023/05/2-Hemer.-Rainbow-Rhythm%C2%AE-Tiger-Swirl--scaled.jpg" TargetMode="External"/><Relationship Id="rId55" Type="http://schemas.openxmlformats.org/officeDocument/2006/relationships/hyperlink" Target="https://medfordnursery.com/wp-content/uploads/2023/05/2-Hosta-Gold-Standard-NS-scaled.jpg" TargetMode="External"/><Relationship Id="rId76" Type="http://schemas.openxmlformats.org/officeDocument/2006/relationships/hyperlink" Target="https://medfordnursery.com/wp-content/uploads/2023/05/3-Hydrangea-serrata-Tuff-Stuff-Ah-Ha%C2%AE--scaled.jpg" TargetMode="External"/><Relationship Id="rId97" Type="http://schemas.openxmlformats.org/officeDocument/2006/relationships/hyperlink" Target="https://medfordnursery.com/wp-content/uploads/2023/05/3-Thuja-occidentalis-Firechief%E2%84%A2-1-1-scaled.jpg" TargetMode="External"/><Relationship Id="rId104" Type="http://schemas.openxmlformats.org/officeDocument/2006/relationships/hyperlink" Target="https://medfordnursery.com/wp-content/uploads/2023/05/5-Euon.-alata-Compacta-NS-1-scaled.jpg" TargetMode="External"/><Relationship Id="rId7" Type="http://schemas.openxmlformats.org/officeDocument/2006/relationships/hyperlink" Target="https://medfordnursery.com/wp-content/uploads/2023/05/1-Cham.-pisifera-Fil.-Au.-Nana-Goldmop-NS-scaled.jpg" TargetMode="External"/><Relationship Id="rId71" Type="http://schemas.openxmlformats.org/officeDocument/2006/relationships/hyperlink" Target="https://medfordnursery.com/wp-content/uploads/2023/05/3-Hydrangea-macrop.-Summer-Crush%C2%AE--scaled.jpg" TargetMode="External"/><Relationship Id="rId92" Type="http://schemas.openxmlformats.org/officeDocument/2006/relationships/hyperlink" Target="https://medfordnursery.com/wp-content/uploads/2023/05/3-Rose-Shr.-Pink-Double-Knock-Out%C2%AE-18507-1-G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3/05/1-Sedum-tatarinowii-Thundercloud--scaled.jpg" TargetMode="External"/><Relationship Id="rId24" Type="http://schemas.openxmlformats.org/officeDocument/2006/relationships/hyperlink" Target="https://medfordnursery.com/wp-content/uploads/2023/05/1-Monarda-didyma-Petite-Delight--scaled.jpg" TargetMode="External"/><Relationship Id="rId40" Type="http://schemas.openxmlformats.org/officeDocument/2006/relationships/hyperlink" Target="https://medfordnursery.com/wp-content/uploads/2023/05/2-Astilbe-japonica-Montgomery--scaled.jpg" TargetMode="External"/><Relationship Id="rId45" Type="http://schemas.openxmlformats.org/officeDocument/2006/relationships/hyperlink" Target="https://medfordnursery.com/wp-content/uploads/2023/05/2-Echinacea-x-hybrida-Cheyenne-Spirit--scaled.jpg" TargetMode="External"/><Relationship Id="rId66" Type="http://schemas.openxmlformats.org/officeDocument/2006/relationships/hyperlink" Target="https://medfordnursery.com/wp-content/uploads/2023/05/2-Thuja-occ.-Bobazam-Mr.-Bowling-Ball%C2%AE-scaled.jpg" TargetMode="External"/><Relationship Id="rId87" Type="http://schemas.openxmlformats.org/officeDocument/2006/relationships/hyperlink" Target="https://medfordnursery.com/wp-content/uploads/2023/05/3-Physocarpus-opul.-First-Editions%C2%AE-Amber-Jubilee-2-scaled.jpg" TargetMode="External"/><Relationship Id="rId110" Type="http://schemas.openxmlformats.org/officeDocument/2006/relationships/printerSettings" Target="../printerSettings/printerSettings1.bin"/><Relationship Id="rId61" Type="http://schemas.openxmlformats.org/officeDocument/2006/relationships/hyperlink" Target="https://medfordnursery.com/wp-content/uploads/2023/05/2-Paeonia-lact.-Karl-Rosenfield--scaled.jpg" TargetMode="External"/><Relationship Id="rId82" Type="http://schemas.openxmlformats.org/officeDocument/2006/relationships/hyperlink" Target="https://medfordnursery.com/wp-content/uploads/2023/05/3-Junip.-chin.-Pfitzerana-Compacta-scaled.jpg" TargetMode="External"/><Relationship Id="rId19" Type="http://schemas.openxmlformats.org/officeDocument/2006/relationships/hyperlink" Target="https://medfordnursery.com/wp-content/uploads/2023/05/1-Lilium-Lily-Looks%E2%84%A2-Tiny-Diamond-scaled.jpg" TargetMode="External"/><Relationship Id="rId14" Type="http://schemas.openxmlformats.org/officeDocument/2006/relationships/hyperlink" Target="https://medfordnursery.com/wp-content/uploads/2023/05/1-Hosta-Golden-Tiara-scaled.jpg" TargetMode="External"/><Relationship Id="rId30" Type="http://schemas.openxmlformats.org/officeDocument/2006/relationships/hyperlink" Target="https://medfordnursery.com/wp-content/uploads/2023/05/1-Sedum-telephium-Touchdown%E2%84%A2-Touchdown-Teak-NS-1-scaled.jpg" TargetMode="External"/><Relationship Id="rId35" Type="http://schemas.openxmlformats.org/officeDocument/2006/relationships/hyperlink" Target="https://medfordnursery.com/wp-content/uploads/2023/05/2-Achillea-millef.-Sunny-Seduction--scaled.jpg" TargetMode="External"/><Relationship Id="rId56" Type="http://schemas.openxmlformats.org/officeDocument/2006/relationships/hyperlink" Target="https://medfordnursery.com/wp-content/uploads/2023/05/2-Hosta-Shadowland%C2%AE-Diamond-Lake-scaled.jpg" TargetMode="External"/><Relationship Id="rId77" Type="http://schemas.openxmlformats.org/officeDocument/2006/relationships/hyperlink" Target="https://medfordnursery.com/wp-content/uploads/2023/05/3-Ilex-crenata-Compacta--scaled.jpg" TargetMode="External"/><Relationship Id="rId100" Type="http://schemas.openxmlformats.org/officeDocument/2006/relationships/hyperlink" Target="https://medfordnursery.com/wp-content/uploads/2023/05/3-Weigela-fl.-Czechmark-Twopink%C2%AE-NS-scaled.jpg" TargetMode="External"/><Relationship Id="rId105" Type="http://schemas.openxmlformats.org/officeDocument/2006/relationships/hyperlink" Target="https://medfordnursery.com/wp-content/uploads/2023/05/5-Ilex-x-meserveae-Blue-Maid-NS-scaled.jpg" TargetMode="External"/><Relationship Id="rId8" Type="http://schemas.openxmlformats.org/officeDocument/2006/relationships/hyperlink" Target="https://medfordnursery.com/wp-content/uploads/2023/05/1-Crocosmia-Lucifer-scaled.jpg" TargetMode="External"/><Relationship Id="rId51" Type="http://schemas.openxmlformats.org/officeDocument/2006/relationships/hyperlink" Target="https://medfordnursery.com/wp-content/uploads/2023/05/2-Hemer.-Stella-DOro-scaled.jpg" TargetMode="External"/><Relationship Id="rId72" Type="http://schemas.openxmlformats.org/officeDocument/2006/relationships/hyperlink" Target="https://medfordnursery.com/wp-content/uploads/2023/05/3-Hydrangea-macrop.-Wee-Bit-Grumpy%C2%AE-scaled.jpg" TargetMode="External"/><Relationship Id="rId93" Type="http://schemas.openxmlformats.org/officeDocument/2006/relationships/hyperlink" Target="https://medfordnursery.com/wp-content/uploads/2023/05/3-Rubus-idaeus-Royalty-scaled.jpg" TargetMode="External"/><Relationship Id="rId98" Type="http://schemas.openxmlformats.org/officeDocument/2006/relationships/hyperlink" Target="https://medfordnursery.com/wp-content/uploads/2023/05/3-Vaccinium-corymbosum-Pink-Lemonade--scaled.jpg" TargetMode="External"/><Relationship Id="rId3" Type="http://schemas.openxmlformats.org/officeDocument/2006/relationships/hyperlink" Target="http://www.medfordnursery.com/" TargetMode="External"/><Relationship Id="rId25" Type="http://schemas.openxmlformats.org/officeDocument/2006/relationships/hyperlink" Target="https://medfordnursery.com/wp-content/uploads/2023/05/1-Onoclea-sensibilis-scaled.jpg" TargetMode="External"/><Relationship Id="rId46" Type="http://schemas.openxmlformats.org/officeDocument/2006/relationships/hyperlink" Target="https://medfordnursery.com/wp-content/uploads/2023/05/2-Hemer.-Happy-Returns-NS-scaled.jpg" TargetMode="External"/><Relationship Id="rId67" Type="http://schemas.openxmlformats.org/officeDocument/2006/relationships/hyperlink" Target="https://medfordnursery.com/wp-content/uploads/2023/05/3-Buxus-micro.-kor.-Franklins-Gem-1-1-scaled.jpg" TargetMode="External"/><Relationship Id="rId20" Type="http://schemas.openxmlformats.org/officeDocument/2006/relationships/hyperlink" Target="https://medfordnursery.com/wp-content/uploads/2023/05/1-Lilium-Lily-Looks%E2%84%A2-Tiny-Nugget-scaled.jpg" TargetMode="External"/><Relationship Id="rId41" Type="http://schemas.openxmlformats.org/officeDocument/2006/relationships/hyperlink" Target="https://medfordnursery.com/wp-content/uploads/2023/05/2-Astilbe-x-arendsii-Bridal-Veil-N-scaled.jpg" TargetMode="External"/><Relationship Id="rId62" Type="http://schemas.openxmlformats.org/officeDocument/2006/relationships/hyperlink" Target="https://medfordnursery.com/wp-content/uploads/2023/05/2-Perovskia-atriplicifolia-Sage-Advice--scaled.jpg" TargetMode="External"/><Relationship Id="rId83" Type="http://schemas.openxmlformats.org/officeDocument/2006/relationships/hyperlink" Target="https://medfordnursery.com/wp-content/uploads/2023/05/3-Lonicera-caerulea-Yezberry%C2%AE-Solo%E2%84%A2-USPP26820-NS-1-scaled.jpg" TargetMode="External"/><Relationship Id="rId88" Type="http://schemas.openxmlformats.org/officeDocument/2006/relationships/hyperlink" Target="https://medfordnursery.com/wp-content/uploads/2023/05/3-Physocarpus-opulifolius-Ginger-Wine%E2%84%A2-NS-scaled.jpg" TargetMode="External"/><Relationship Id="rId11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1832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147" customWidth="1"/>
    <col min="2" max="2" width="10.7109375" style="59" customWidth="1"/>
    <col min="3" max="3" width="30.7109375" style="137" customWidth="1"/>
    <col min="4" max="4" width="10.7109375" style="2" customWidth="1"/>
    <col min="5" max="5" width="10.7109375" style="39" customWidth="1"/>
    <col min="6" max="6" width="10.7109375" style="77" customWidth="1"/>
    <col min="7" max="7" width="25.7109375" style="51" customWidth="1"/>
    <col min="8" max="8" width="13.7109375" style="121" customWidth="1"/>
    <col min="9" max="9" width="13.42578125" style="87" customWidth="1"/>
    <col min="10" max="10" width="39.42578125" style="24" customWidth="1"/>
    <col min="11" max="11" width="21.5703125" style="319" customWidth="1"/>
    <col min="12" max="12" width="25.7109375" style="302" customWidth="1"/>
    <col min="13" max="13" width="30" style="302" customWidth="1"/>
    <col min="14" max="14" width="9.28515625" style="232" customWidth="1"/>
    <col min="15" max="31" width="19.7109375" style="232"/>
    <col min="32" max="16384" width="19.7109375" style="1"/>
  </cols>
  <sheetData>
    <row r="1" spans="1:31" s="17" customFormat="1" ht="21" customHeight="1">
      <c r="A1" s="15"/>
      <c r="B1" s="57"/>
      <c r="C1" s="129"/>
      <c r="D1" s="16"/>
      <c r="E1" s="220"/>
      <c r="F1" s="221"/>
      <c r="G1" s="222"/>
      <c r="H1" s="222"/>
      <c r="I1" s="222"/>
      <c r="J1" s="222"/>
      <c r="K1" s="303"/>
      <c r="L1" s="234"/>
      <c r="M1" s="235"/>
      <c r="N1" s="236"/>
      <c r="O1" s="236"/>
      <c r="P1" s="236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</row>
    <row r="2" spans="1:31" s="17" customFormat="1" ht="21" customHeight="1">
      <c r="A2" s="15"/>
      <c r="B2" s="57"/>
      <c r="C2" s="129"/>
      <c r="D2" s="16"/>
      <c r="E2" s="219"/>
      <c r="F2" s="176"/>
      <c r="G2" s="219"/>
      <c r="H2" s="219"/>
      <c r="I2" s="219"/>
      <c r="J2" s="219"/>
      <c r="K2" s="304"/>
      <c r="L2" s="238"/>
      <c r="M2" s="239"/>
      <c r="N2" s="236"/>
      <c r="O2" s="236"/>
      <c r="P2" s="236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</row>
    <row r="3" spans="1:31" s="17" customFormat="1" ht="21" customHeight="1">
      <c r="A3" s="15"/>
      <c r="B3" s="57"/>
      <c r="C3" s="129"/>
      <c r="D3" s="16"/>
      <c r="E3" s="223"/>
      <c r="F3" s="176"/>
      <c r="G3" s="223"/>
      <c r="H3" s="223"/>
      <c r="I3" s="223"/>
      <c r="J3" s="223"/>
      <c r="K3" s="305"/>
      <c r="L3" s="240"/>
      <c r="M3" s="241"/>
      <c r="N3" s="236"/>
      <c r="O3" s="236"/>
      <c r="P3" s="236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</row>
    <row r="4" spans="1:31" s="17" customFormat="1" ht="21" customHeight="1">
      <c r="A4" s="15"/>
      <c r="B4" s="57"/>
      <c r="C4" s="129"/>
      <c r="D4" s="16"/>
      <c r="E4" s="34"/>
      <c r="F4" s="68"/>
      <c r="G4" s="50"/>
      <c r="H4" s="113"/>
      <c r="I4" s="78"/>
      <c r="J4" s="18"/>
      <c r="K4" s="305"/>
      <c r="L4" s="240"/>
      <c r="M4" s="240"/>
      <c r="N4" s="236"/>
      <c r="O4" s="236"/>
      <c r="P4" s="236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</row>
    <row r="5" spans="1:31" s="17" customFormat="1" ht="21" customHeight="1">
      <c r="A5" s="15"/>
      <c r="B5" s="57"/>
      <c r="C5" s="129"/>
      <c r="D5" s="16"/>
      <c r="E5" s="34"/>
      <c r="F5" s="68"/>
      <c r="G5" s="50"/>
      <c r="H5" s="113"/>
      <c r="I5" s="78"/>
      <c r="J5" s="18"/>
      <c r="K5" s="305"/>
      <c r="L5" s="240"/>
      <c r="M5" s="240"/>
      <c r="N5" s="242"/>
      <c r="O5" s="242"/>
      <c r="P5" s="236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</row>
    <row r="6" spans="1:31" s="17" customFormat="1" ht="21" customHeight="1">
      <c r="A6" s="15"/>
      <c r="B6" s="57"/>
      <c r="C6" s="129"/>
      <c r="D6" s="16"/>
      <c r="E6" s="223"/>
      <c r="F6" s="176"/>
      <c r="G6" s="223"/>
      <c r="H6" s="223"/>
      <c r="I6" s="223"/>
      <c r="J6" s="223"/>
      <c r="K6" s="305"/>
      <c r="L6" s="240"/>
      <c r="M6" s="241"/>
      <c r="N6" s="236"/>
      <c r="O6" s="236"/>
      <c r="P6" s="236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s="17" customFormat="1" ht="21" customHeight="1">
      <c r="A7" s="15"/>
      <c r="B7" s="57"/>
      <c r="C7" s="129"/>
      <c r="D7" s="16"/>
      <c r="E7" s="34"/>
      <c r="F7" s="68"/>
      <c r="G7" s="50"/>
      <c r="H7" s="113"/>
      <c r="I7" s="78"/>
      <c r="J7" s="123" t="s">
        <v>377</v>
      </c>
      <c r="K7" s="154"/>
      <c r="L7" s="97"/>
      <c r="M7" s="66"/>
      <c r="N7" s="236"/>
      <c r="O7" s="236"/>
      <c r="P7" s="236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</row>
    <row r="8" spans="1:31" s="4" customFormat="1" ht="29.25" customHeight="1">
      <c r="A8" s="224" t="s">
        <v>2023</v>
      </c>
      <c r="B8" s="224"/>
      <c r="C8" s="225"/>
      <c r="D8" s="224"/>
      <c r="E8" s="224"/>
      <c r="F8" s="226"/>
      <c r="G8" s="224"/>
      <c r="H8" s="224"/>
      <c r="I8" s="224"/>
      <c r="J8" s="224"/>
      <c r="K8" s="306"/>
      <c r="L8" s="243"/>
      <c r="M8" s="244"/>
      <c r="N8" s="245"/>
      <c r="O8" s="245"/>
      <c r="P8" s="245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</row>
    <row r="9" spans="1:31" s="19" customFormat="1" ht="21" customHeight="1">
      <c r="A9" s="160" t="s">
        <v>1359</v>
      </c>
      <c r="B9" s="161"/>
      <c r="C9" s="62"/>
      <c r="D9" s="60"/>
      <c r="E9" s="47"/>
      <c r="F9" s="69"/>
      <c r="G9" s="60" t="s">
        <v>0</v>
      </c>
      <c r="H9" s="114"/>
      <c r="I9" s="79"/>
      <c r="J9" s="46"/>
      <c r="K9" s="307"/>
      <c r="L9" s="247"/>
      <c r="M9" s="247"/>
      <c r="N9" s="236"/>
      <c r="O9" s="236"/>
      <c r="P9" s="236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</row>
    <row r="10" spans="1:31" s="19" customFormat="1" ht="21" customHeight="1">
      <c r="A10" s="160" t="s">
        <v>1</v>
      </c>
      <c r="B10" s="161"/>
      <c r="C10" s="227"/>
      <c r="D10" s="228"/>
      <c r="E10" s="48"/>
      <c r="F10" s="69"/>
      <c r="G10" s="60" t="s">
        <v>2</v>
      </c>
      <c r="H10" s="114"/>
      <c r="I10" s="80"/>
      <c r="J10" s="46"/>
      <c r="K10" s="307"/>
      <c r="L10" s="247"/>
      <c r="M10" s="247"/>
      <c r="N10" s="236"/>
      <c r="O10" s="236"/>
      <c r="P10" s="236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</row>
    <row r="11" spans="1:31" s="19" customFormat="1" ht="21" customHeight="1">
      <c r="A11" s="160" t="s">
        <v>157</v>
      </c>
      <c r="B11" s="161"/>
      <c r="C11" s="61"/>
      <c r="D11" s="60"/>
      <c r="E11" s="48"/>
      <c r="F11" s="69"/>
      <c r="G11" s="60" t="s">
        <v>3</v>
      </c>
      <c r="H11" s="114"/>
      <c r="I11" s="80"/>
      <c r="J11" s="46"/>
      <c r="K11" s="307"/>
      <c r="L11" s="247"/>
      <c r="M11" s="247"/>
      <c r="N11" s="236"/>
      <c r="O11" s="236"/>
      <c r="P11" s="236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</row>
    <row r="12" spans="1:31" s="3" customFormat="1" ht="21" customHeight="1">
      <c r="A12" s="160" t="s">
        <v>155</v>
      </c>
      <c r="B12" s="161"/>
      <c r="C12" s="228"/>
      <c r="D12" s="161"/>
      <c r="E12" s="47"/>
      <c r="F12" s="69"/>
      <c r="G12" s="60" t="s">
        <v>154</v>
      </c>
      <c r="H12" s="115"/>
      <c r="I12" s="79"/>
      <c r="J12" s="46"/>
      <c r="K12" s="307"/>
      <c r="L12" s="247"/>
      <c r="M12" s="247"/>
      <c r="N12" s="236"/>
      <c r="O12" s="236"/>
      <c r="P12" s="236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</row>
    <row r="13" spans="1:31" s="19" customFormat="1" ht="21" customHeight="1">
      <c r="A13" s="160" t="s">
        <v>4</v>
      </c>
      <c r="B13" s="161"/>
      <c r="C13" s="229"/>
      <c r="D13" s="228"/>
      <c r="E13" s="48"/>
      <c r="F13" s="69"/>
      <c r="G13" s="60" t="s">
        <v>4</v>
      </c>
      <c r="H13" s="114"/>
      <c r="I13" s="80"/>
      <c r="J13" s="46"/>
      <c r="K13" s="307"/>
      <c r="L13" s="247"/>
      <c r="M13" s="247"/>
      <c r="N13" s="236"/>
      <c r="O13" s="236"/>
      <c r="P13" s="236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</row>
    <row r="14" spans="1:31" s="19" customFormat="1" ht="21" customHeight="1">
      <c r="A14" s="160" t="s">
        <v>5</v>
      </c>
      <c r="B14" s="161"/>
      <c r="C14" s="61"/>
      <c r="D14" s="60"/>
      <c r="E14" s="48"/>
      <c r="F14" s="69"/>
      <c r="G14" s="60" t="s">
        <v>5</v>
      </c>
      <c r="H14" s="114"/>
      <c r="I14" s="80"/>
      <c r="J14" s="46"/>
      <c r="K14" s="307"/>
      <c r="L14" s="247"/>
      <c r="M14" s="247"/>
      <c r="N14" s="236"/>
      <c r="O14" s="236"/>
      <c r="P14" s="236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</row>
    <row r="15" spans="1:31" s="19" customFormat="1" ht="21" customHeight="1">
      <c r="A15" s="160" t="s">
        <v>6</v>
      </c>
      <c r="B15" s="161"/>
      <c r="C15" s="61"/>
      <c r="D15" s="60"/>
      <c r="E15" s="48"/>
      <c r="F15" s="69"/>
      <c r="G15" s="60" t="s">
        <v>6</v>
      </c>
      <c r="H15" s="114"/>
      <c r="I15" s="80"/>
      <c r="J15" s="46"/>
      <c r="K15" s="307"/>
      <c r="L15" s="247"/>
      <c r="M15" s="247"/>
      <c r="N15" s="236"/>
      <c r="O15" s="236"/>
      <c r="P15" s="236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</row>
    <row r="16" spans="1:31" s="19" customFormat="1" ht="21" customHeight="1">
      <c r="A16" s="160" t="s">
        <v>7</v>
      </c>
      <c r="B16" s="161"/>
      <c r="C16" s="61"/>
      <c r="D16" s="60"/>
      <c r="E16" s="48"/>
      <c r="F16" s="69"/>
      <c r="G16" s="60" t="s">
        <v>7</v>
      </c>
      <c r="H16" s="114"/>
      <c r="I16" s="80"/>
      <c r="J16" s="46"/>
      <c r="K16" s="307"/>
      <c r="L16" s="247"/>
      <c r="M16" s="247"/>
      <c r="N16" s="236"/>
      <c r="O16" s="236"/>
      <c r="P16" s="236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</row>
    <row r="17" spans="1:148" s="19" customFormat="1" ht="21" customHeight="1">
      <c r="A17" s="160" t="s">
        <v>8</v>
      </c>
      <c r="B17" s="161"/>
      <c r="C17" s="130"/>
      <c r="D17" s="60"/>
      <c r="E17" s="48"/>
      <c r="F17" s="69"/>
      <c r="G17" s="60" t="s">
        <v>8</v>
      </c>
      <c r="H17" s="114"/>
      <c r="I17" s="80"/>
      <c r="J17" s="46"/>
      <c r="K17" s="307"/>
      <c r="L17" s="247"/>
      <c r="M17" s="247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160" t="s">
        <v>9</v>
      </c>
      <c r="B18" s="161"/>
      <c r="C18" s="61"/>
      <c r="D18" s="60"/>
      <c r="E18" s="47"/>
      <c r="F18" s="69"/>
      <c r="G18" s="60" t="s">
        <v>9</v>
      </c>
      <c r="H18" s="114"/>
      <c r="I18" s="80"/>
      <c r="J18" s="46"/>
      <c r="K18" s="307"/>
      <c r="L18" s="247"/>
      <c r="M18" s="247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160" t="s">
        <v>10</v>
      </c>
      <c r="B19" s="161"/>
      <c r="C19" s="131"/>
      <c r="D19" s="60"/>
      <c r="E19" s="48"/>
      <c r="F19" s="69"/>
      <c r="G19" s="60" t="s">
        <v>10</v>
      </c>
      <c r="H19" s="114"/>
      <c r="I19" s="80"/>
      <c r="J19" s="46"/>
      <c r="K19" s="307"/>
      <c r="L19" s="247"/>
      <c r="M19" s="247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160" t="s">
        <v>156</v>
      </c>
      <c r="B20" s="161"/>
      <c r="C20" s="131"/>
      <c r="D20" s="60"/>
      <c r="E20" s="48"/>
      <c r="F20" s="69"/>
      <c r="G20" s="60" t="s">
        <v>156</v>
      </c>
      <c r="H20" s="114"/>
      <c r="I20" s="80"/>
      <c r="J20" s="46"/>
      <c r="K20" s="307"/>
      <c r="L20" s="247"/>
      <c r="M20" s="247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179" t="s">
        <v>11</v>
      </c>
      <c r="B21" s="180"/>
      <c r="C21" s="180"/>
      <c r="D21" s="180"/>
      <c r="E21" s="180"/>
      <c r="F21" s="181"/>
      <c r="G21" s="182" t="s">
        <v>1461</v>
      </c>
      <c r="H21" s="183"/>
      <c r="I21" s="183"/>
      <c r="J21" s="184"/>
      <c r="K21" s="307"/>
      <c r="L21" s="247"/>
      <c r="M21" s="247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144"/>
      <c r="B22" s="138"/>
      <c r="C22" s="139"/>
      <c r="D22" s="138"/>
      <c r="E22" s="140"/>
      <c r="F22" s="141"/>
      <c r="G22" s="138"/>
      <c r="H22" s="149"/>
      <c r="I22" s="157"/>
      <c r="J22" s="138"/>
      <c r="K22" s="308"/>
      <c r="L22" s="250"/>
      <c r="M22" s="251"/>
      <c r="N22" s="252"/>
      <c r="O22" s="252"/>
      <c r="P22" s="252"/>
      <c r="Q22" s="252"/>
      <c r="R22" s="252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164"/>
      <c r="B23" s="164"/>
      <c r="C23" s="165"/>
      <c r="D23" s="164"/>
      <c r="E23" s="164"/>
      <c r="F23" s="166"/>
      <c r="G23" s="164"/>
      <c r="H23" s="164"/>
      <c r="I23" s="164"/>
      <c r="J23" s="164"/>
      <c r="K23" s="309"/>
      <c r="L23" s="254"/>
      <c r="M23" s="255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167"/>
      <c r="B24" s="167"/>
      <c r="C24" s="168"/>
      <c r="D24" s="167"/>
      <c r="E24" s="167"/>
      <c r="F24" s="169"/>
      <c r="G24" s="167"/>
      <c r="H24" s="167"/>
      <c r="I24" s="167"/>
      <c r="J24" s="167"/>
      <c r="K24" s="310"/>
      <c r="L24" s="257"/>
      <c r="M24" s="258"/>
      <c r="N24" s="259"/>
      <c r="O24" s="260"/>
      <c r="P24" s="260"/>
      <c r="Q24" s="260"/>
      <c r="R24" s="260"/>
      <c r="S24" s="261"/>
      <c r="T24" s="261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</row>
    <row r="25" spans="1:148" s="5" customFormat="1" ht="37.5" customHeight="1">
      <c r="A25" s="145"/>
      <c r="B25" s="43"/>
      <c r="C25" s="132"/>
      <c r="D25" s="26"/>
      <c r="E25" s="43"/>
      <c r="F25" s="70"/>
      <c r="G25" s="50"/>
      <c r="H25" s="116"/>
      <c r="I25" s="81"/>
      <c r="J25" s="41"/>
      <c r="K25" s="309"/>
      <c r="L25" s="254"/>
      <c r="M25" s="254"/>
      <c r="N25" s="259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170"/>
      <c r="B26" s="171"/>
      <c r="C26" s="172"/>
      <c r="D26" s="171"/>
      <c r="E26" s="171"/>
      <c r="F26" s="173"/>
      <c r="G26" s="171"/>
      <c r="H26" s="171"/>
      <c r="I26" s="82"/>
      <c r="J26" s="22"/>
      <c r="K26" s="311"/>
      <c r="L26" s="263"/>
      <c r="M26" s="263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170"/>
      <c r="B27" s="174"/>
      <c r="C27" s="175"/>
      <c r="D27" s="174"/>
      <c r="E27" s="174"/>
      <c r="F27" s="176"/>
      <c r="G27" s="174"/>
      <c r="H27" s="174"/>
      <c r="I27" s="82"/>
      <c r="J27" s="22"/>
      <c r="K27" s="311"/>
      <c r="L27" s="263"/>
      <c r="M27" s="263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177"/>
      <c r="D28" s="178"/>
      <c r="E28" s="7"/>
      <c r="F28" s="71"/>
      <c r="G28" s="51"/>
      <c r="H28" s="117"/>
      <c r="I28" s="83"/>
      <c r="J28" s="22"/>
      <c r="K28" s="311"/>
      <c r="L28" s="263"/>
      <c r="M28" s="263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162"/>
      <c r="D29" s="163"/>
      <c r="E29" s="7"/>
      <c r="F29" s="71"/>
      <c r="G29" s="51"/>
      <c r="H29" s="117"/>
      <c r="I29" s="83"/>
      <c r="J29" s="22"/>
      <c r="K29" s="311"/>
      <c r="L29" s="263"/>
      <c r="M29" s="263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189"/>
      <c r="B30" s="190"/>
      <c r="C30" s="191"/>
      <c r="D30" s="190"/>
      <c r="E30" s="190"/>
      <c r="F30" s="192"/>
      <c r="G30" s="190"/>
      <c r="H30" s="193"/>
      <c r="I30" s="193"/>
      <c r="J30" s="25"/>
      <c r="K30" s="311"/>
      <c r="L30" s="263"/>
      <c r="M30" s="263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</row>
    <row r="31" spans="1:148" s="5" customFormat="1" ht="15" customHeight="1">
      <c r="A31" s="146"/>
      <c r="B31" s="58"/>
      <c r="C31" s="133"/>
      <c r="D31" s="20"/>
      <c r="E31" s="35"/>
      <c r="F31" s="72"/>
      <c r="G31" s="52"/>
      <c r="H31" s="118"/>
      <c r="I31" s="84"/>
      <c r="J31" s="23"/>
      <c r="K31" s="312"/>
      <c r="L31" s="264"/>
      <c r="M31" s="264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194"/>
      <c r="B32" s="195"/>
      <c r="C32" s="196"/>
      <c r="D32" s="195"/>
      <c r="E32" s="195"/>
      <c r="F32" s="176"/>
      <c r="G32" s="195"/>
      <c r="H32" s="195"/>
      <c r="I32" s="85"/>
      <c r="J32" s="23"/>
      <c r="K32" s="312"/>
      <c r="L32" s="264"/>
      <c r="M32" s="264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48" s="6" customFormat="1" ht="30.75" customHeight="1">
      <c r="A33" s="170"/>
      <c r="B33" s="195"/>
      <c r="C33" s="196"/>
      <c r="D33" s="195"/>
      <c r="E33" s="195"/>
      <c r="F33" s="176"/>
      <c r="G33" s="195"/>
      <c r="H33" s="195"/>
      <c r="I33" s="83"/>
      <c r="J33" s="22"/>
      <c r="K33" s="311"/>
      <c r="L33" s="263"/>
      <c r="M33" s="263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48" s="6" customFormat="1" ht="25.5" customHeight="1">
      <c r="A34" s="14"/>
      <c r="B34" s="187"/>
      <c r="C34" s="209"/>
      <c r="D34" s="188"/>
      <c r="E34" s="188"/>
      <c r="F34" s="210"/>
      <c r="G34" s="188"/>
      <c r="H34" s="117"/>
      <c r="I34" s="83"/>
      <c r="J34" s="22"/>
      <c r="K34" s="311"/>
      <c r="L34" s="263"/>
      <c r="M34" s="263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48" s="6" customFormat="1" ht="32.25" customHeight="1">
      <c r="A35" s="14"/>
      <c r="B35" s="170"/>
      <c r="C35" s="172"/>
      <c r="D35" s="211"/>
      <c r="E35" s="211"/>
      <c r="F35" s="173"/>
      <c r="G35" s="211"/>
      <c r="H35" s="211"/>
      <c r="I35" s="83"/>
      <c r="J35" s="22"/>
      <c r="K35" s="311"/>
      <c r="L35" s="263"/>
      <c r="M35" s="263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48" s="6" customFormat="1" ht="26.1" customHeight="1">
      <c r="A36" s="14"/>
      <c r="B36" s="7"/>
      <c r="C36" s="134"/>
      <c r="D36" s="31"/>
      <c r="E36" s="36"/>
      <c r="F36" s="73"/>
      <c r="G36" s="51"/>
      <c r="H36" s="117"/>
      <c r="I36" s="84"/>
      <c r="J36" s="22"/>
      <c r="K36" s="311"/>
      <c r="L36" s="263"/>
      <c r="M36" s="263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48" s="9" customFormat="1" ht="8.1" customHeight="1">
      <c r="A37" s="212"/>
      <c r="B37" s="212"/>
      <c r="C37" s="213"/>
      <c r="D37" s="212"/>
      <c r="E37" s="212"/>
      <c r="F37" s="214"/>
      <c r="G37" s="212"/>
      <c r="H37" s="212"/>
      <c r="I37" s="212"/>
      <c r="J37" s="32"/>
      <c r="K37" s="313"/>
      <c r="L37" s="265"/>
      <c r="M37" s="265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48" s="8" customFormat="1" ht="45.6" customHeight="1">
      <c r="A38" s="215"/>
      <c r="B38" s="216"/>
      <c r="C38" s="217"/>
      <c r="D38" s="216"/>
      <c r="E38" s="216"/>
      <c r="F38" s="176"/>
      <c r="G38" s="216"/>
      <c r="H38" s="216"/>
      <c r="I38" s="216"/>
      <c r="J38" s="216"/>
      <c r="K38" s="314"/>
      <c r="L38" s="266"/>
      <c r="M38" s="266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48" s="6" customFormat="1" ht="26.1" customHeight="1">
      <c r="A39" s="14"/>
      <c r="B39" s="7"/>
      <c r="C39" s="12"/>
      <c r="D39" s="21"/>
      <c r="E39" s="37"/>
      <c r="F39" s="74"/>
      <c r="G39" s="51"/>
      <c r="H39" s="117"/>
      <c r="I39" s="86"/>
      <c r="J39" s="22"/>
      <c r="K39" s="311"/>
      <c r="L39" s="263"/>
      <c r="M39" s="263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48" s="14" customFormat="1" ht="40.5" customHeight="1">
      <c r="A40" s="218"/>
      <c r="B40" s="219"/>
      <c r="C40" s="175"/>
      <c r="D40" s="219"/>
      <c r="E40" s="219"/>
      <c r="F40" s="176"/>
      <c r="G40" s="219"/>
      <c r="H40" s="219"/>
      <c r="I40" s="219"/>
      <c r="J40" s="219"/>
      <c r="K40" s="304"/>
      <c r="L40" s="238"/>
      <c r="M40" s="239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  <c r="AC40" s="261"/>
      <c r="AD40" s="261"/>
      <c r="AE40" s="261"/>
    </row>
    <row r="41" spans="1:148" s="11" customFormat="1" ht="19.5" customHeight="1">
      <c r="A41" s="205"/>
      <c r="B41" s="206"/>
      <c r="C41" s="207"/>
      <c r="D41" s="206"/>
      <c r="E41" s="206"/>
      <c r="F41" s="173"/>
      <c r="G41" s="206"/>
      <c r="H41" s="206"/>
      <c r="I41" s="208"/>
      <c r="J41" s="208"/>
      <c r="K41" s="315"/>
      <c r="L41" s="267"/>
      <c r="M41" s="267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48" s="6" customFormat="1" ht="25.5" hidden="1" customHeight="1">
      <c r="A42" s="14"/>
      <c r="B42" s="187"/>
      <c r="C42" s="188"/>
      <c r="D42" s="188"/>
      <c r="E42" s="188"/>
      <c r="F42" s="188"/>
      <c r="G42" s="188"/>
      <c r="H42" s="188"/>
      <c r="I42" s="83"/>
      <c r="J42" s="22"/>
      <c r="K42" s="311"/>
      <c r="L42" s="263"/>
      <c r="M42" s="263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61"/>
      <c r="AB42" s="261"/>
      <c r="AC42" s="261"/>
      <c r="AD42" s="261"/>
      <c r="AE42" s="261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48" s="6" customFormat="1" ht="25.5" customHeight="1">
      <c r="A43" s="14"/>
      <c r="B43" s="64"/>
      <c r="C43" s="136"/>
      <c r="D43" s="33"/>
      <c r="E43" s="38"/>
      <c r="F43" s="75"/>
      <c r="G43" s="53"/>
      <c r="H43" s="119"/>
      <c r="I43" s="83"/>
      <c r="J43" s="22"/>
      <c r="K43" s="311"/>
      <c r="L43" s="263"/>
      <c r="M43" s="263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48" s="6" customFormat="1" ht="26.1" customHeight="1">
      <c r="A44" s="187"/>
      <c r="B44" s="203"/>
      <c r="C44" s="204"/>
      <c r="D44" s="203"/>
      <c r="E44" s="203"/>
      <c r="F44" s="173"/>
      <c r="G44" s="203"/>
      <c r="H44" s="117"/>
      <c r="I44" s="83"/>
      <c r="J44" s="22"/>
      <c r="K44" s="311"/>
      <c r="L44" s="263"/>
      <c r="M44" s="263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48" s="6" customFormat="1" ht="26.1" customHeight="1">
      <c r="A45" s="33"/>
      <c r="B45" s="42"/>
      <c r="C45" s="135"/>
      <c r="D45" s="44"/>
      <c r="E45" s="42"/>
      <c r="F45" s="76"/>
      <c r="G45" s="53"/>
      <c r="H45" s="117"/>
      <c r="I45" s="83"/>
      <c r="J45" s="22"/>
      <c r="K45" s="311"/>
      <c r="L45" s="263"/>
      <c r="M45" s="263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48" s="6" customFormat="1" ht="25.5" customHeight="1">
      <c r="A46" s="14"/>
      <c r="B46" s="7"/>
      <c r="C46" s="12"/>
      <c r="D46" s="21"/>
      <c r="E46" s="37"/>
      <c r="F46" s="74"/>
      <c r="G46" s="51"/>
      <c r="H46" s="117"/>
      <c r="I46" s="84"/>
      <c r="J46" s="22"/>
      <c r="K46" s="311"/>
      <c r="L46" s="263"/>
      <c r="M46" s="263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48" s="6" customFormat="1" ht="25.5" customHeight="1">
      <c r="A47" s="14"/>
      <c r="B47" s="7"/>
      <c r="C47" s="12"/>
      <c r="D47" s="21"/>
      <c r="E47" s="37"/>
      <c r="F47" s="74"/>
      <c r="G47" s="51"/>
      <c r="H47" s="117"/>
      <c r="I47" s="84"/>
      <c r="J47" s="22"/>
      <c r="K47" s="311"/>
      <c r="L47" s="263"/>
      <c r="M47" s="263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48" s="6" customFormat="1" ht="45" customHeight="1">
      <c r="A48" s="376" t="s">
        <v>2794</v>
      </c>
      <c r="B48" s="376"/>
      <c r="C48" s="376"/>
      <c r="D48" s="376"/>
      <c r="E48" s="376"/>
      <c r="F48" s="376"/>
      <c r="G48" s="376"/>
      <c r="H48" s="376"/>
      <c r="I48" s="376"/>
      <c r="J48" s="376"/>
      <c r="K48" s="311"/>
      <c r="L48" s="263"/>
      <c r="M48" s="263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</row>
    <row r="49" spans="1:151" s="6" customFormat="1" ht="25.5" customHeight="1">
      <c r="A49" s="200" t="s">
        <v>912</v>
      </c>
      <c r="B49" s="200"/>
      <c r="C49" s="201"/>
      <c r="D49" s="200"/>
      <c r="E49" s="200"/>
      <c r="F49" s="202"/>
      <c r="G49" s="200"/>
      <c r="H49" s="200"/>
      <c r="I49" s="200"/>
      <c r="J49" s="200"/>
      <c r="K49" s="155"/>
      <c r="L49" s="98"/>
      <c r="M49" s="67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  <c r="AB49" s="261"/>
      <c r="AC49" s="261"/>
      <c r="AD49" s="261"/>
      <c r="AE49" s="261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</row>
    <row r="50" spans="1:151" s="6" customFormat="1" ht="29.25" customHeight="1">
      <c r="A50" s="200"/>
      <c r="B50" s="200"/>
      <c r="C50" s="201"/>
      <c r="D50" s="200"/>
      <c r="E50" s="200"/>
      <c r="F50" s="202"/>
      <c r="G50" s="200"/>
      <c r="H50" s="200"/>
      <c r="I50" s="200"/>
      <c r="J50" s="200"/>
      <c r="K50" s="155"/>
      <c r="L50" s="98"/>
      <c r="M50" s="67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</row>
    <row r="51" spans="1:151" s="6" customFormat="1" ht="15.75" customHeight="1">
      <c r="A51" s="197"/>
      <c r="B51" s="197"/>
      <c r="C51" s="198"/>
      <c r="D51" s="197"/>
      <c r="E51" s="197"/>
      <c r="F51" s="199"/>
      <c r="G51" s="197"/>
      <c r="H51" s="197"/>
      <c r="I51" s="197"/>
      <c r="J51" s="197"/>
      <c r="K51" s="156"/>
      <c r="L51" s="99"/>
      <c r="M51" s="65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61"/>
      <c r="AC51" s="261"/>
      <c r="AD51" s="261"/>
      <c r="AE51" s="261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</row>
    <row r="52" spans="1:151" s="40" customFormat="1" ht="18.75" customHeight="1">
      <c r="A52" s="148"/>
      <c r="B52" s="63" t="s">
        <v>23</v>
      </c>
      <c r="C52" s="49"/>
      <c r="D52" s="49"/>
      <c r="E52" s="185"/>
      <c r="F52" s="186"/>
      <c r="G52" s="63" t="s">
        <v>38</v>
      </c>
      <c r="H52" s="120" t="s">
        <v>12</v>
      </c>
      <c r="I52" s="88" t="s">
        <v>13</v>
      </c>
      <c r="J52" s="124" t="s">
        <v>14</v>
      </c>
      <c r="K52" s="316"/>
      <c r="L52" s="269"/>
      <c r="M52" s="270"/>
      <c r="N52" s="271"/>
      <c r="O52" s="271"/>
      <c r="P52" s="271"/>
      <c r="Q52" s="271"/>
      <c r="R52" s="271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</row>
    <row r="53" spans="1:151" s="126" customFormat="1" ht="18.75" customHeight="1" thickBot="1">
      <c r="A53" s="230"/>
      <c r="B53" s="92"/>
      <c r="C53" s="93" t="s">
        <v>322</v>
      </c>
      <c r="D53" s="94"/>
      <c r="E53" s="94"/>
      <c r="F53" s="125"/>
      <c r="G53" s="92"/>
      <c r="H53" s="233"/>
      <c r="I53" s="94"/>
      <c r="J53" s="94"/>
      <c r="K53" s="317"/>
      <c r="L53" s="273"/>
      <c r="M53" s="273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</row>
    <row r="54" spans="1:151" ht="18.75" thickBot="1">
      <c r="A54" s="231"/>
      <c r="B54" s="91">
        <v>191</v>
      </c>
      <c r="C54" s="90" t="s">
        <v>378</v>
      </c>
      <c r="D54" s="90"/>
      <c r="E54" s="90"/>
      <c r="F54" s="68" t="s">
        <v>379</v>
      </c>
      <c r="G54" s="91" t="s">
        <v>15</v>
      </c>
      <c r="H54" s="122">
        <v>12.5</v>
      </c>
      <c r="I54" s="90"/>
      <c r="J54" s="90" t="s">
        <v>1368</v>
      </c>
      <c r="K54" s="318">
        <f>A54*H54</f>
        <v>0</v>
      </c>
      <c r="L54" s="278" t="s">
        <v>913</v>
      </c>
      <c r="M54" s="278" t="s">
        <v>380</v>
      </c>
    </row>
    <row r="55" spans="1:151" ht="18.75" thickBot="1">
      <c r="A55" s="231"/>
      <c r="B55" s="91">
        <v>1966</v>
      </c>
      <c r="C55" s="153" t="s">
        <v>1462</v>
      </c>
      <c r="D55" s="90"/>
      <c r="E55" s="90"/>
      <c r="F55" s="68" t="s">
        <v>1463</v>
      </c>
      <c r="G55" s="91" t="s">
        <v>15</v>
      </c>
      <c r="H55" s="122">
        <v>18.399999999999999</v>
      </c>
      <c r="I55" s="90"/>
      <c r="J55" s="127" t="s">
        <v>1464</v>
      </c>
      <c r="K55" s="318">
        <f t="shared" ref="K55:K117" si="0">A55*H55</f>
        <v>0</v>
      </c>
      <c r="L55" s="278" t="s">
        <v>1465</v>
      </c>
      <c r="M55" s="278" t="s">
        <v>1466</v>
      </c>
    </row>
    <row r="56" spans="1:151" ht="18.75" thickBot="1">
      <c r="A56" s="231"/>
      <c r="B56" s="91">
        <v>244</v>
      </c>
      <c r="C56" s="90" t="s">
        <v>1853</v>
      </c>
      <c r="D56" s="90"/>
      <c r="E56" s="90"/>
      <c r="F56" s="68" t="s">
        <v>382</v>
      </c>
      <c r="G56" s="91" t="s">
        <v>16</v>
      </c>
      <c r="H56" s="122">
        <v>22</v>
      </c>
      <c r="I56" s="90"/>
      <c r="J56" s="90" t="s">
        <v>1365</v>
      </c>
      <c r="K56" s="318">
        <f t="shared" si="0"/>
        <v>0</v>
      </c>
      <c r="L56" s="278" t="s">
        <v>1854</v>
      </c>
      <c r="M56" s="278" t="s">
        <v>1855</v>
      </c>
    </row>
    <row r="57" spans="1:151" ht="18.75" thickBot="1">
      <c r="A57" s="231"/>
      <c r="B57" s="91">
        <v>57</v>
      </c>
      <c r="C57" s="90" t="s">
        <v>2024</v>
      </c>
      <c r="D57" s="90"/>
      <c r="E57" s="90"/>
      <c r="F57" s="68" t="s">
        <v>382</v>
      </c>
      <c r="G57" s="91" t="s">
        <v>15</v>
      </c>
      <c r="H57" s="122">
        <v>18.399999999999999</v>
      </c>
      <c r="I57" s="90"/>
      <c r="J57" s="127" t="s">
        <v>1464</v>
      </c>
      <c r="K57" s="318">
        <f t="shared" si="0"/>
        <v>0</v>
      </c>
      <c r="L57" s="278" t="s">
        <v>2025</v>
      </c>
      <c r="M57" s="278" t="s">
        <v>2026</v>
      </c>
    </row>
    <row r="58" spans="1:151" ht="18.75" thickBot="1">
      <c r="A58" s="231"/>
      <c r="B58" s="91">
        <v>458</v>
      </c>
      <c r="C58" s="90" t="s">
        <v>381</v>
      </c>
      <c r="D58" s="90"/>
      <c r="E58" s="90"/>
      <c r="F58" s="68" t="s">
        <v>382</v>
      </c>
      <c r="G58" s="91" t="s">
        <v>16</v>
      </c>
      <c r="H58" s="122">
        <v>22</v>
      </c>
      <c r="I58" s="90"/>
      <c r="J58" s="90" t="s">
        <v>1371</v>
      </c>
      <c r="K58" s="318">
        <f t="shared" si="0"/>
        <v>0</v>
      </c>
      <c r="L58" s="278" t="s">
        <v>914</v>
      </c>
      <c r="M58" s="278" t="s">
        <v>383</v>
      </c>
      <c r="N58" s="276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  <c r="AA58" s="277"/>
      <c r="AB58" s="277"/>
      <c r="AC58" s="277"/>
      <c r="AD58" s="277"/>
      <c r="AE58" s="277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</row>
    <row r="59" spans="1:151" ht="18.75" thickBot="1">
      <c r="A59" s="231"/>
      <c r="B59" s="91">
        <v>812</v>
      </c>
      <c r="C59" s="90" t="s">
        <v>384</v>
      </c>
      <c r="D59" s="90"/>
      <c r="E59" s="90"/>
      <c r="F59" s="68" t="s">
        <v>382</v>
      </c>
      <c r="G59" s="91" t="s">
        <v>16</v>
      </c>
      <c r="H59" s="122">
        <v>22</v>
      </c>
      <c r="I59" s="90"/>
      <c r="J59" s="90" t="s">
        <v>1366</v>
      </c>
      <c r="K59" s="318">
        <f t="shared" si="0"/>
        <v>0</v>
      </c>
      <c r="L59" s="278" t="s">
        <v>915</v>
      </c>
      <c r="M59" s="278" t="s">
        <v>385</v>
      </c>
      <c r="N59" s="278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</row>
    <row r="60" spans="1:151" ht="18.75" customHeight="1" thickBot="1">
      <c r="A60" s="231"/>
      <c r="B60" s="91">
        <v>290</v>
      </c>
      <c r="C60" s="90" t="s">
        <v>1856</v>
      </c>
      <c r="D60" s="90"/>
      <c r="E60" s="90"/>
      <c r="F60" s="68" t="s">
        <v>382</v>
      </c>
      <c r="G60" s="91" t="s">
        <v>16</v>
      </c>
      <c r="H60" s="122">
        <v>22</v>
      </c>
      <c r="I60" s="90"/>
      <c r="J60" s="90" t="s">
        <v>1371</v>
      </c>
      <c r="K60" s="318">
        <f t="shared" si="0"/>
        <v>0</v>
      </c>
      <c r="L60" s="278" t="s">
        <v>1857</v>
      </c>
      <c r="M60" s="278" t="s">
        <v>1858</v>
      </c>
      <c r="N60" s="278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</row>
    <row r="61" spans="1:151" ht="18.75" customHeight="1" thickBot="1">
      <c r="A61" s="231"/>
      <c r="B61" s="91">
        <v>60</v>
      </c>
      <c r="C61" s="153" t="s">
        <v>1859</v>
      </c>
      <c r="D61" s="90"/>
      <c r="E61" s="90"/>
      <c r="F61" s="68" t="s">
        <v>382</v>
      </c>
      <c r="G61" s="91" t="s">
        <v>16</v>
      </c>
      <c r="H61" s="122">
        <v>22</v>
      </c>
      <c r="I61" s="90"/>
      <c r="J61" s="90" t="s">
        <v>1367</v>
      </c>
      <c r="K61" s="318">
        <f t="shared" si="0"/>
        <v>0</v>
      </c>
      <c r="L61" s="278" t="s">
        <v>1860</v>
      </c>
      <c r="M61" s="278" t="s">
        <v>1861</v>
      </c>
      <c r="N61" s="278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</row>
    <row r="62" spans="1:151" ht="18.75" customHeight="1" thickBot="1">
      <c r="A62" s="231"/>
      <c r="B62" s="91">
        <v>414</v>
      </c>
      <c r="C62" s="90" t="s">
        <v>1655</v>
      </c>
      <c r="D62" s="90"/>
      <c r="E62" s="90"/>
      <c r="F62" s="68" t="s">
        <v>1656</v>
      </c>
      <c r="G62" s="91" t="s">
        <v>15</v>
      </c>
      <c r="H62" s="122">
        <v>18.25</v>
      </c>
      <c r="I62" s="90"/>
      <c r="J62" s="90" t="s">
        <v>2762</v>
      </c>
      <c r="K62" s="318">
        <f t="shared" si="0"/>
        <v>0</v>
      </c>
      <c r="L62" s="278" t="s">
        <v>1657</v>
      </c>
      <c r="M62" s="278" t="s">
        <v>1658</v>
      </c>
      <c r="N62" s="278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</row>
    <row r="63" spans="1:151" s="89" customFormat="1" ht="18.75" thickBot="1">
      <c r="A63" s="231"/>
      <c r="B63" s="91">
        <v>1335</v>
      </c>
      <c r="C63" s="90" t="s">
        <v>1659</v>
      </c>
      <c r="D63" s="90"/>
      <c r="E63" s="90"/>
      <c r="F63" s="68" t="s">
        <v>1656</v>
      </c>
      <c r="G63" s="91" t="s">
        <v>15</v>
      </c>
      <c r="H63" s="122">
        <v>18.25</v>
      </c>
      <c r="I63" s="90"/>
      <c r="J63" s="90" t="s">
        <v>1468</v>
      </c>
      <c r="K63" s="318">
        <f t="shared" si="0"/>
        <v>0</v>
      </c>
      <c r="L63" s="278" t="s">
        <v>1660</v>
      </c>
      <c r="M63" s="278" t="s">
        <v>1661</v>
      </c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:151" s="89" customFormat="1" ht="18.75" customHeight="1" thickBot="1">
      <c r="A64" s="231"/>
      <c r="B64" s="91">
        <v>51</v>
      </c>
      <c r="C64" s="90" t="s">
        <v>1662</v>
      </c>
      <c r="D64" s="90"/>
      <c r="E64" s="90"/>
      <c r="F64" s="68" t="s">
        <v>1656</v>
      </c>
      <c r="G64" s="91" t="s">
        <v>15</v>
      </c>
      <c r="H64" s="122">
        <v>18.25</v>
      </c>
      <c r="I64" s="90"/>
      <c r="J64" s="90" t="s">
        <v>2788</v>
      </c>
      <c r="K64" s="318">
        <f t="shared" si="0"/>
        <v>0</v>
      </c>
      <c r="L64" s="278" t="s">
        <v>1663</v>
      </c>
      <c r="M64" s="278" t="s">
        <v>1664</v>
      </c>
      <c r="N64" s="278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</row>
    <row r="65" spans="1:151" s="89" customFormat="1" ht="18.75" customHeight="1" thickBot="1">
      <c r="A65" s="231"/>
      <c r="B65" s="91">
        <v>791</v>
      </c>
      <c r="C65" s="90" t="s">
        <v>1665</v>
      </c>
      <c r="D65" s="90"/>
      <c r="E65" s="90"/>
      <c r="F65" s="68" t="s">
        <v>1656</v>
      </c>
      <c r="G65" s="91" t="s">
        <v>16</v>
      </c>
      <c r="H65" s="122">
        <v>22.5</v>
      </c>
      <c r="I65" s="90"/>
      <c r="J65" s="90" t="s">
        <v>1666</v>
      </c>
      <c r="K65" s="318">
        <f t="shared" si="0"/>
        <v>0</v>
      </c>
      <c r="L65" s="278" t="s">
        <v>1667</v>
      </c>
      <c r="M65" s="278" t="s">
        <v>1668</v>
      </c>
      <c r="N65" s="278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</row>
    <row r="66" spans="1:151" s="89" customFormat="1" ht="18.75" customHeight="1" thickBot="1">
      <c r="A66" s="231"/>
      <c r="B66" s="91">
        <v>393</v>
      </c>
      <c r="C66" s="90" t="s">
        <v>2027</v>
      </c>
      <c r="D66" s="90"/>
      <c r="E66" s="90"/>
      <c r="F66" s="68" t="s">
        <v>1656</v>
      </c>
      <c r="G66" s="91" t="s">
        <v>16</v>
      </c>
      <c r="H66" s="122">
        <v>22.5</v>
      </c>
      <c r="I66" s="90"/>
      <c r="J66" s="90" t="s">
        <v>2028</v>
      </c>
      <c r="K66" s="318">
        <f t="shared" si="0"/>
        <v>0</v>
      </c>
      <c r="L66" s="278" t="s">
        <v>2029</v>
      </c>
      <c r="M66" s="278" t="s">
        <v>2030</v>
      </c>
      <c r="N66" s="277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:151" s="89" customFormat="1" ht="18.75" customHeight="1" thickBot="1">
      <c r="A67" s="231"/>
      <c r="B67" s="91">
        <v>612</v>
      </c>
      <c r="C67" s="153" t="s">
        <v>1669</v>
      </c>
      <c r="D67" s="90"/>
      <c r="E67" s="90"/>
      <c r="F67" s="68" t="s">
        <v>1656</v>
      </c>
      <c r="G67" s="91" t="s">
        <v>16</v>
      </c>
      <c r="H67" s="122">
        <v>22.5</v>
      </c>
      <c r="I67" s="90"/>
      <c r="J67" s="90" t="s">
        <v>2763</v>
      </c>
      <c r="K67" s="318">
        <f t="shared" si="0"/>
        <v>0</v>
      </c>
      <c r="L67" s="278" t="s">
        <v>1670</v>
      </c>
      <c r="M67" s="278" t="s">
        <v>1671</v>
      </c>
      <c r="N67" s="277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:151" s="89" customFormat="1" ht="18.75" customHeight="1" thickBot="1">
      <c r="A68" s="231"/>
      <c r="B68" s="91">
        <v>761</v>
      </c>
      <c r="C68" s="90" t="s">
        <v>1672</v>
      </c>
      <c r="D68" s="90"/>
      <c r="E68" s="90"/>
      <c r="F68" s="68" t="s">
        <v>1656</v>
      </c>
      <c r="G68" s="91" t="s">
        <v>16</v>
      </c>
      <c r="H68" s="122">
        <v>22.5</v>
      </c>
      <c r="I68" s="90"/>
      <c r="J68" s="90" t="s">
        <v>2031</v>
      </c>
      <c r="K68" s="318">
        <f t="shared" si="0"/>
        <v>0</v>
      </c>
      <c r="L68" s="278" t="s">
        <v>1673</v>
      </c>
      <c r="M68" s="278" t="s">
        <v>1674</v>
      </c>
      <c r="N68" s="278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</row>
    <row r="69" spans="1:151" s="89" customFormat="1" ht="18.75" customHeight="1" thickBot="1">
      <c r="A69" s="231"/>
      <c r="B69" s="95"/>
      <c r="C69" s="96" t="s">
        <v>323</v>
      </c>
      <c r="D69" s="96"/>
      <c r="E69" s="96"/>
      <c r="F69" s="142"/>
      <c r="G69" s="95"/>
      <c r="H69" s="151"/>
      <c r="I69" s="96"/>
      <c r="J69" s="96"/>
      <c r="K69" s="318">
        <f t="shared" si="0"/>
        <v>0</v>
      </c>
      <c r="L69" s="276"/>
      <c r="M69" s="276"/>
      <c r="N69" s="278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:151" ht="18.75" customHeight="1" thickBot="1">
      <c r="A70" s="231"/>
      <c r="B70" s="91">
        <v>185</v>
      </c>
      <c r="C70" s="90" t="s">
        <v>1676</v>
      </c>
      <c r="D70" s="90"/>
      <c r="E70" s="90"/>
      <c r="F70" s="68"/>
      <c r="G70" s="91" t="s">
        <v>15</v>
      </c>
      <c r="H70" s="122">
        <v>14.5</v>
      </c>
      <c r="I70" s="90"/>
      <c r="J70" s="90"/>
      <c r="K70" s="318">
        <f t="shared" si="0"/>
        <v>0</v>
      </c>
      <c r="L70" s="278" t="s">
        <v>1677</v>
      </c>
      <c r="M70" s="278" t="s">
        <v>1678</v>
      </c>
      <c r="N70" s="278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</row>
    <row r="71" spans="1:151" ht="18.75" customHeight="1" thickBot="1">
      <c r="A71" s="231"/>
      <c r="B71" s="91">
        <v>193</v>
      </c>
      <c r="C71" s="90" t="s">
        <v>1676</v>
      </c>
      <c r="D71" s="90"/>
      <c r="E71" s="90"/>
      <c r="F71" s="68"/>
      <c r="G71" s="91" t="s">
        <v>16</v>
      </c>
      <c r="H71" s="122">
        <v>19.399999999999999</v>
      </c>
      <c r="I71" s="90"/>
      <c r="J71" s="90"/>
      <c r="K71" s="318">
        <f t="shared" si="0"/>
        <v>0</v>
      </c>
      <c r="L71" s="278" t="s">
        <v>2034</v>
      </c>
      <c r="M71" s="278" t="s">
        <v>2035</v>
      </c>
      <c r="N71" s="277"/>
    </row>
    <row r="72" spans="1:151" s="89" customFormat="1" ht="18.75" customHeight="1" thickBot="1">
      <c r="A72" s="231"/>
      <c r="B72" s="91">
        <v>558</v>
      </c>
      <c r="C72" s="153" t="s">
        <v>1676</v>
      </c>
      <c r="D72" s="90"/>
      <c r="E72" s="90"/>
      <c r="F72" s="68"/>
      <c r="G72" s="91" t="s">
        <v>17</v>
      </c>
      <c r="H72" s="122">
        <v>31.25</v>
      </c>
      <c r="I72" s="90"/>
      <c r="J72" s="90" t="s">
        <v>2795</v>
      </c>
      <c r="K72" s="318">
        <f t="shared" si="0"/>
        <v>0</v>
      </c>
      <c r="L72" s="278" t="s">
        <v>2032</v>
      </c>
      <c r="M72" s="278" t="s">
        <v>2033</v>
      </c>
      <c r="N72" s="278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</row>
    <row r="73" spans="1:151" s="89" customFormat="1" ht="18.75" customHeight="1" thickBot="1">
      <c r="A73" s="231"/>
      <c r="B73" s="91">
        <v>185</v>
      </c>
      <c r="C73" s="90" t="s">
        <v>1862</v>
      </c>
      <c r="D73" s="90"/>
      <c r="E73" s="90"/>
      <c r="F73" s="68" t="s">
        <v>45</v>
      </c>
      <c r="G73" s="91" t="s">
        <v>16</v>
      </c>
      <c r="H73" s="122">
        <v>20.399999999999999</v>
      </c>
      <c r="I73" s="90"/>
      <c r="J73" s="90"/>
      <c r="K73" s="318">
        <f t="shared" si="0"/>
        <v>0</v>
      </c>
      <c r="L73" s="278" t="s">
        <v>1863</v>
      </c>
      <c r="M73" s="278" t="s">
        <v>1864</v>
      </c>
      <c r="N73" s="278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</row>
    <row r="74" spans="1:151" s="89" customFormat="1" ht="18.75" customHeight="1" thickBot="1">
      <c r="A74" s="231"/>
      <c r="B74" s="91">
        <v>576</v>
      </c>
      <c r="C74" s="90" t="s">
        <v>386</v>
      </c>
      <c r="D74" s="90"/>
      <c r="E74" s="90"/>
      <c r="F74" s="68"/>
      <c r="G74" s="91" t="s">
        <v>15</v>
      </c>
      <c r="H74" s="122">
        <v>14.5</v>
      </c>
      <c r="I74" s="90"/>
      <c r="J74" s="90"/>
      <c r="K74" s="318">
        <f t="shared" si="0"/>
        <v>0</v>
      </c>
      <c r="L74" s="278" t="s">
        <v>917</v>
      </c>
      <c r="M74" s="278" t="s">
        <v>387</v>
      </c>
      <c r="N74" s="278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:151" ht="18.75" customHeight="1" thickBot="1">
      <c r="A75" s="231"/>
      <c r="B75" s="91">
        <v>1104</v>
      </c>
      <c r="C75" s="90" t="s">
        <v>386</v>
      </c>
      <c r="D75" s="90"/>
      <c r="E75" s="90"/>
      <c r="F75" s="68"/>
      <c r="G75" s="91" t="s">
        <v>16</v>
      </c>
      <c r="H75" s="122">
        <v>19.399999999999999</v>
      </c>
      <c r="I75" s="90"/>
      <c r="J75" s="90"/>
      <c r="K75" s="318">
        <f t="shared" si="0"/>
        <v>0</v>
      </c>
      <c r="L75" s="278" t="s">
        <v>916</v>
      </c>
      <c r="M75" s="278" t="s">
        <v>388</v>
      </c>
      <c r="N75" s="278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</row>
    <row r="76" spans="1:151" s="89" customFormat="1" ht="18.75" customHeight="1" thickBot="1">
      <c r="A76" s="231"/>
      <c r="B76" s="91">
        <v>679</v>
      </c>
      <c r="C76" s="90" t="s">
        <v>386</v>
      </c>
      <c r="D76" s="90"/>
      <c r="E76" s="90"/>
      <c r="F76" s="68"/>
      <c r="G76" s="91" t="s">
        <v>17</v>
      </c>
      <c r="H76" s="122">
        <v>31.25</v>
      </c>
      <c r="I76" s="90"/>
      <c r="J76" s="90"/>
      <c r="K76" s="318">
        <f t="shared" si="0"/>
        <v>0</v>
      </c>
      <c r="L76" s="278" t="s">
        <v>918</v>
      </c>
      <c r="M76" s="278" t="s">
        <v>158</v>
      </c>
      <c r="N76" s="276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  <c r="AA76" s="277"/>
      <c r="AB76" s="277"/>
      <c r="AC76" s="277"/>
      <c r="AD76" s="277"/>
      <c r="AE76" s="277"/>
    </row>
    <row r="77" spans="1:151" ht="18.75" thickBot="1">
      <c r="A77" s="231"/>
      <c r="B77" s="91">
        <v>575</v>
      </c>
      <c r="C77" s="90" t="s">
        <v>389</v>
      </c>
      <c r="D77" s="90"/>
      <c r="E77" s="90"/>
      <c r="F77" s="68"/>
      <c r="G77" s="91" t="s">
        <v>15</v>
      </c>
      <c r="H77" s="122">
        <v>14.5</v>
      </c>
      <c r="I77" s="90"/>
      <c r="J77" s="90"/>
      <c r="K77" s="318">
        <f t="shared" si="0"/>
        <v>0</v>
      </c>
      <c r="L77" s="278" t="s">
        <v>919</v>
      </c>
      <c r="M77" s="278" t="s">
        <v>159</v>
      </c>
      <c r="N77" s="278"/>
    </row>
    <row r="78" spans="1:151" s="89" customFormat="1" ht="18.75" customHeight="1" thickBot="1">
      <c r="A78" s="231"/>
      <c r="B78" s="91">
        <v>126</v>
      </c>
      <c r="C78" s="90" t="s">
        <v>389</v>
      </c>
      <c r="D78" s="90"/>
      <c r="E78" s="90"/>
      <c r="F78" s="68"/>
      <c r="G78" s="91" t="s">
        <v>16</v>
      </c>
      <c r="H78" s="122">
        <v>19.399999999999999</v>
      </c>
      <c r="I78" s="90"/>
      <c r="J78" s="90"/>
      <c r="K78" s="318">
        <f t="shared" si="0"/>
        <v>0</v>
      </c>
      <c r="L78" s="278" t="s">
        <v>2036</v>
      </c>
      <c r="M78" s="278" t="s">
        <v>2037</v>
      </c>
      <c r="N78" s="276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:151" ht="18.75" customHeight="1" thickBot="1">
      <c r="A79" s="231"/>
      <c r="B79" s="91">
        <v>1327</v>
      </c>
      <c r="C79" s="90" t="s">
        <v>389</v>
      </c>
      <c r="D79" s="90"/>
      <c r="E79" s="90"/>
      <c r="F79" s="68"/>
      <c r="G79" s="91" t="s">
        <v>17</v>
      </c>
      <c r="H79" s="122">
        <v>31.25</v>
      </c>
      <c r="I79" s="90"/>
      <c r="J79" s="90"/>
      <c r="K79" s="318">
        <f t="shared" si="0"/>
        <v>0</v>
      </c>
      <c r="L79" s="278" t="s">
        <v>920</v>
      </c>
      <c r="M79" s="278" t="s">
        <v>57</v>
      </c>
      <c r="N79" s="278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</row>
    <row r="80" spans="1:151" ht="18.75" customHeight="1" thickBot="1">
      <c r="A80" s="231"/>
      <c r="B80" s="91">
        <v>104</v>
      </c>
      <c r="C80" s="90" t="s">
        <v>1680</v>
      </c>
      <c r="D80" s="90"/>
      <c r="E80" s="90"/>
      <c r="F80" s="68"/>
      <c r="G80" s="91" t="s">
        <v>15</v>
      </c>
      <c r="H80" s="122">
        <v>14.5</v>
      </c>
      <c r="I80" s="90"/>
      <c r="J80" s="90" t="s">
        <v>1650</v>
      </c>
      <c r="K80" s="318">
        <f t="shared" si="0"/>
        <v>0</v>
      </c>
      <c r="L80" s="278" t="s">
        <v>2040</v>
      </c>
      <c r="M80" s="278" t="s">
        <v>2041</v>
      </c>
      <c r="N80" s="278"/>
    </row>
    <row r="81" spans="1:14" ht="18.75" customHeight="1" thickBot="1">
      <c r="A81" s="231"/>
      <c r="B81" s="91">
        <v>323</v>
      </c>
      <c r="C81" s="90" t="s">
        <v>1680</v>
      </c>
      <c r="D81" s="90"/>
      <c r="E81" s="90"/>
      <c r="F81" s="68"/>
      <c r="G81" s="91" t="s">
        <v>16</v>
      </c>
      <c r="H81" s="122">
        <v>19.399999999999999</v>
      </c>
      <c r="I81" s="90"/>
      <c r="J81" s="90"/>
      <c r="K81" s="318">
        <f t="shared" si="0"/>
        <v>0</v>
      </c>
      <c r="L81" s="278" t="s">
        <v>2038</v>
      </c>
      <c r="M81" s="278" t="s">
        <v>2039</v>
      </c>
      <c r="N81" s="278"/>
    </row>
    <row r="82" spans="1:14" ht="18.75" customHeight="1" thickBot="1">
      <c r="A82" s="231"/>
      <c r="B82" s="91">
        <v>290</v>
      </c>
      <c r="C82" s="90" t="s">
        <v>1680</v>
      </c>
      <c r="D82" s="90"/>
      <c r="E82" s="90"/>
      <c r="F82" s="68"/>
      <c r="G82" s="91" t="s">
        <v>17</v>
      </c>
      <c r="H82" s="122">
        <v>31.25</v>
      </c>
      <c r="I82" s="90"/>
      <c r="J82" s="90"/>
      <c r="K82" s="318">
        <f t="shared" si="0"/>
        <v>0</v>
      </c>
      <c r="L82" s="278" t="s">
        <v>1682</v>
      </c>
      <c r="M82" s="278" t="s">
        <v>1683</v>
      </c>
      <c r="N82" s="278"/>
    </row>
    <row r="83" spans="1:14" ht="18.75" customHeight="1" thickBot="1">
      <c r="A83" s="231"/>
      <c r="B83" s="91">
        <v>111</v>
      </c>
      <c r="C83" s="90" t="s">
        <v>1684</v>
      </c>
      <c r="D83" s="90"/>
      <c r="E83" s="90"/>
      <c r="F83" s="68"/>
      <c r="G83" s="91" t="s">
        <v>15</v>
      </c>
      <c r="H83" s="122">
        <v>14.5</v>
      </c>
      <c r="I83" s="90"/>
      <c r="J83" s="90"/>
      <c r="K83" s="318">
        <f t="shared" si="0"/>
        <v>0</v>
      </c>
      <c r="L83" s="278" t="s">
        <v>1686</v>
      </c>
      <c r="M83" s="278" t="s">
        <v>1687</v>
      </c>
      <c r="N83" s="278"/>
    </row>
    <row r="84" spans="1:14" ht="18.75" customHeight="1" thickBot="1">
      <c r="A84" s="231"/>
      <c r="B84" s="91">
        <v>182</v>
      </c>
      <c r="C84" s="90" t="s">
        <v>1684</v>
      </c>
      <c r="D84" s="90"/>
      <c r="E84" s="90"/>
      <c r="F84" s="68"/>
      <c r="G84" s="91" t="s">
        <v>16</v>
      </c>
      <c r="H84" s="122">
        <v>19.399999999999999</v>
      </c>
      <c r="I84" s="90"/>
      <c r="J84" s="90"/>
      <c r="K84" s="318">
        <f t="shared" si="0"/>
        <v>0</v>
      </c>
      <c r="L84" s="278" t="s">
        <v>2042</v>
      </c>
      <c r="M84" s="278" t="s">
        <v>2043</v>
      </c>
      <c r="N84" s="278"/>
    </row>
    <row r="85" spans="1:14" ht="18.75" customHeight="1" thickBot="1">
      <c r="A85" s="231"/>
      <c r="B85" s="91">
        <v>522</v>
      </c>
      <c r="C85" s="90" t="s">
        <v>1688</v>
      </c>
      <c r="D85" s="90"/>
      <c r="E85" s="90"/>
      <c r="F85" s="68"/>
      <c r="G85" s="91" t="s">
        <v>16</v>
      </c>
      <c r="H85" s="122">
        <v>19.399999999999999</v>
      </c>
      <c r="I85" s="90"/>
      <c r="J85" s="90" t="s">
        <v>1689</v>
      </c>
      <c r="K85" s="318">
        <f t="shared" si="0"/>
        <v>0</v>
      </c>
      <c r="L85" s="278" t="s">
        <v>1690</v>
      </c>
      <c r="M85" s="278" t="s">
        <v>1691</v>
      </c>
      <c r="N85" s="278"/>
    </row>
    <row r="86" spans="1:14" ht="18.75" customHeight="1" thickBot="1">
      <c r="A86" s="231"/>
      <c r="B86" s="91">
        <v>277</v>
      </c>
      <c r="C86" s="90" t="s">
        <v>1692</v>
      </c>
      <c r="D86" s="90"/>
      <c r="E86" s="90"/>
      <c r="F86" s="68"/>
      <c r="G86" s="91" t="s">
        <v>17</v>
      </c>
      <c r="H86" s="122">
        <v>31.25</v>
      </c>
      <c r="I86" s="90"/>
      <c r="J86" s="90"/>
      <c r="K86" s="318">
        <f t="shared" si="0"/>
        <v>0</v>
      </c>
      <c r="L86" s="278" t="s">
        <v>1693</v>
      </c>
      <c r="M86" s="278" t="s">
        <v>1694</v>
      </c>
      <c r="N86" s="278"/>
    </row>
    <row r="87" spans="1:14" ht="18.75" customHeight="1" thickBot="1">
      <c r="A87" s="231"/>
      <c r="B87" s="91">
        <v>45</v>
      </c>
      <c r="C87" s="90" t="s">
        <v>1695</v>
      </c>
      <c r="D87" s="90"/>
      <c r="E87" s="90"/>
      <c r="F87" s="68"/>
      <c r="G87" s="91" t="s">
        <v>15</v>
      </c>
      <c r="H87" s="122">
        <v>14.5</v>
      </c>
      <c r="I87" s="90"/>
      <c r="J87" s="90" t="s">
        <v>1551</v>
      </c>
      <c r="K87" s="318">
        <f t="shared" si="0"/>
        <v>0</v>
      </c>
      <c r="L87" s="278" t="s">
        <v>2044</v>
      </c>
      <c r="M87" s="278" t="s">
        <v>2045</v>
      </c>
      <c r="N87" s="278"/>
    </row>
    <row r="88" spans="1:14" ht="18.75" customHeight="1" thickBot="1">
      <c r="A88" s="231"/>
      <c r="B88" s="91">
        <v>463</v>
      </c>
      <c r="C88" s="90" t="s">
        <v>1695</v>
      </c>
      <c r="D88" s="90"/>
      <c r="E88" s="90"/>
      <c r="F88" s="68"/>
      <c r="G88" s="91" t="s">
        <v>17</v>
      </c>
      <c r="H88" s="122">
        <v>31.25</v>
      </c>
      <c r="I88" s="90"/>
      <c r="J88" s="90"/>
      <c r="K88" s="318">
        <f t="shared" si="0"/>
        <v>0</v>
      </c>
      <c r="L88" s="278" t="s">
        <v>1696</v>
      </c>
      <c r="M88" s="278" t="s">
        <v>1697</v>
      </c>
      <c r="N88" s="278"/>
    </row>
    <row r="89" spans="1:14" ht="18.75" customHeight="1" thickBot="1">
      <c r="A89" s="231"/>
      <c r="B89" s="91">
        <v>176</v>
      </c>
      <c r="C89" s="90" t="s">
        <v>1545</v>
      </c>
      <c r="D89" s="90"/>
      <c r="E89" s="90"/>
      <c r="F89" s="68"/>
      <c r="G89" s="91" t="s">
        <v>15</v>
      </c>
      <c r="H89" s="122">
        <v>14.5</v>
      </c>
      <c r="I89" s="90"/>
      <c r="J89" s="90" t="s">
        <v>1379</v>
      </c>
      <c r="K89" s="318">
        <f t="shared" si="0"/>
        <v>0</v>
      </c>
      <c r="L89" s="278" t="s">
        <v>1605</v>
      </c>
      <c r="M89" s="278" t="s">
        <v>1606</v>
      </c>
      <c r="N89" s="278"/>
    </row>
    <row r="90" spans="1:14" ht="18.75" customHeight="1" thickBot="1">
      <c r="A90" s="231"/>
      <c r="B90" s="91">
        <v>565</v>
      </c>
      <c r="C90" s="90" t="s">
        <v>1545</v>
      </c>
      <c r="D90" s="90"/>
      <c r="E90" s="90"/>
      <c r="F90" s="68"/>
      <c r="G90" s="91" t="s">
        <v>16</v>
      </c>
      <c r="H90" s="122">
        <v>19.399999999999999</v>
      </c>
      <c r="I90" s="90"/>
      <c r="J90" s="90" t="s">
        <v>1723</v>
      </c>
      <c r="K90" s="318">
        <f t="shared" si="0"/>
        <v>0</v>
      </c>
      <c r="L90" s="278" t="s">
        <v>1546</v>
      </c>
      <c r="M90" s="278" t="s">
        <v>1547</v>
      </c>
      <c r="N90" s="278"/>
    </row>
    <row r="91" spans="1:14" ht="18.75" customHeight="1" thickBot="1">
      <c r="A91" s="231"/>
      <c r="B91" s="91">
        <v>229</v>
      </c>
      <c r="C91" s="90" t="s">
        <v>1545</v>
      </c>
      <c r="D91" s="90"/>
      <c r="E91" s="90"/>
      <c r="F91" s="68"/>
      <c r="G91" s="91" t="s">
        <v>17</v>
      </c>
      <c r="H91" s="122">
        <v>31.25</v>
      </c>
      <c r="I91" s="90"/>
      <c r="J91" s="90"/>
      <c r="K91" s="318">
        <f t="shared" si="0"/>
        <v>0</v>
      </c>
      <c r="L91" s="278" t="s">
        <v>1698</v>
      </c>
      <c r="M91" s="278" t="s">
        <v>1699</v>
      </c>
      <c r="N91" s="278"/>
    </row>
    <row r="92" spans="1:14" ht="18.75" customHeight="1" thickBot="1">
      <c r="A92" s="231"/>
      <c r="B92" s="91">
        <v>326</v>
      </c>
      <c r="C92" s="90" t="s">
        <v>1700</v>
      </c>
      <c r="D92" s="90"/>
      <c r="E92" s="90"/>
      <c r="F92" s="68"/>
      <c r="G92" s="91" t="s">
        <v>16</v>
      </c>
      <c r="H92" s="122">
        <v>19.399999999999999</v>
      </c>
      <c r="I92" s="90"/>
      <c r="J92" s="90"/>
      <c r="K92" s="318">
        <f t="shared" si="0"/>
        <v>0</v>
      </c>
      <c r="L92" s="278" t="s">
        <v>1701</v>
      </c>
      <c r="M92" s="278" t="s">
        <v>1702</v>
      </c>
      <c r="N92" s="278"/>
    </row>
    <row r="93" spans="1:14" ht="18.75" customHeight="1" thickBot="1">
      <c r="A93" s="231"/>
      <c r="B93" s="91">
        <v>255</v>
      </c>
      <c r="C93" s="90" t="s">
        <v>1700</v>
      </c>
      <c r="D93" s="90"/>
      <c r="E93" s="90"/>
      <c r="F93" s="68"/>
      <c r="G93" s="91" t="s">
        <v>17</v>
      </c>
      <c r="H93" s="122">
        <v>31.25</v>
      </c>
      <c r="I93" s="90"/>
      <c r="J93" s="90" t="s">
        <v>2796</v>
      </c>
      <c r="K93" s="318">
        <f t="shared" si="0"/>
        <v>0</v>
      </c>
      <c r="L93" s="278" t="s">
        <v>2046</v>
      </c>
      <c r="M93" s="278" t="s">
        <v>2047</v>
      </c>
      <c r="N93" s="277"/>
    </row>
    <row r="94" spans="1:14" ht="18.75" customHeight="1" thickBot="1">
      <c r="A94" s="231"/>
      <c r="B94" s="91">
        <v>50</v>
      </c>
      <c r="C94" s="90" t="s">
        <v>2048</v>
      </c>
      <c r="D94" s="90"/>
      <c r="E94" s="90"/>
      <c r="F94" s="68"/>
      <c r="G94" s="91" t="s">
        <v>15</v>
      </c>
      <c r="H94" s="122">
        <v>17.25</v>
      </c>
      <c r="I94" s="90"/>
      <c r="J94" s="90"/>
      <c r="K94" s="318">
        <f t="shared" si="0"/>
        <v>0</v>
      </c>
      <c r="L94" s="278" t="s">
        <v>2049</v>
      </c>
      <c r="M94" s="278" t="s">
        <v>2050</v>
      </c>
      <c r="N94" s="280"/>
    </row>
    <row r="95" spans="1:14" ht="18.75" customHeight="1" thickBot="1">
      <c r="A95" s="231"/>
      <c r="B95" s="91">
        <v>105</v>
      </c>
      <c r="C95" s="90" t="s">
        <v>2051</v>
      </c>
      <c r="D95" s="90"/>
      <c r="E95" s="90"/>
      <c r="F95" s="68"/>
      <c r="G95" s="91" t="s">
        <v>15</v>
      </c>
      <c r="H95" s="122">
        <v>17.899999999999999</v>
      </c>
      <c r="I95" s="90"/>
      <c r="J95" s="90" t="s">
        <v>2727</v>
      </c>
      <c r="K95" s="318">
        <f t="shared" si="0"/>
        <v>0</v>
      </c>
      <c r="L95" s="278" t="s">
        <v>2054</v>
      </c>
      <c r="M95" s="278" t="s">
        <v>2055</v>
      </c>
      <c r="N95" s="275"/>
    </row>
    <row r="96" spans="1:14" ht="18.75" customHeight="1" thickBot="1">
      <c r="A96" s="231"/>
      <c r="B96" s="91">
        <v>284</v>
      </c>
      <c r="C96" s="90" t="s">
        <v>2051</v>
      </c>
      <c r="D96" s="90"/>
      <c r="E96" s="90"/>
      <c r="F96" s="68"/>
      <c r="G96" s="91" t="s">
        <v>16</v>
      </c>
      <c r="H96" s="122">
        <v>22.4</v>
      </c>
      <c r="I96" s="90"/>
      <c r="J96" s="90" t="s">
        <v>2727</v>
      </c>
      <c r="K96" s="318">
        <f t="shared" si="0"/>
        <v>0</v>
      </c>
      <c r="L96" s="278" t="s">
        <v>2052</v>
      </c>
      <c r="M96" s="278" t="s">
        <v>2053</v>
      </c>
      <c r="N96" s="274"/>
    </row>
    <row r="97" spans="1:14" ht="18.75" customHeight="1" thickBot="1">
      <c r="A97" s="231"/>
      <c r="B97" s="91">
        <v>118</v>
      </c>
      <c r="C97" s="90" t="s">
        <v>2056</v>
      </c>
      <c r="D97" s="90"/>
      <c r="E97" s="90"/>
      <c r="F97" s="68"/>
      <c r="G97" s="91" t="s">
        <v>15</v>
      </c>
      <c r="H97" s="122">
        <v>16.399999999999999</v>
      </c>
      <c r="I97" s="90"/>
      <c r="J97" s="90" t="s">
        <v>2797</v>
      </c>
      <c r="K97" s="318">
        <f t="shared" si="0"/>
        <v>0</v>
      </c>
      <c r="L97" s="278" t="s">
        <v>2057</v>
      </c>
      <c r="M97" s="278" t="s">
        <v>2058</v>
      </c>
      <c r="N97" s="275"/>
    </row>
    <row r="98" spans="1:14" ht="18.75" customHeight="1" thickBot="1">
      <c r="A98" s="231"/>
      <c r="B98" s="91">
        <v>130</v>
      </c>
      <c r="C98" s="90" t="s">
        <v>2059</v>
      </c>
      <c r="D98" s="90"/>
      <c r="E98" s="90"/>
      <c r="F98" s="68"/>
      <c r="G98" s="91" t="s">
        <v>15</v>
      </c>
      <c r="H98" s="122">
        <v>15.25</v>
      </c>
      <c r="I98" s="90"/>
      <c r="J98" s="90" t="s">
        <v>2798</v>
      </c>
      <c r="K98" s="318">
        <f t="shared" si="0"/>
        <v>0</v>
      </c>
      <c r="L98" s="278" t="s">
        <v>2060</v>
      </c>
      <c r="M98" s="278" t="s">
        <v>2061</v>
      </c>
      <c r="N98" s="275"/>
    </row>
    <row r="99" spans="1:14" ht="18.75" customHeight="1" thickBot="1">
      <c r="A99" s="231"/>
      <c r="B99" s="91">
        <v>554</v>
      </c>
      <c r="C99" s="90" t="s">
        <v>1467</v>
      </c>
      <c r="D99" s="90"/>
      <c r="E99" s="90"/>
      <c r="F99" s="68" t="s">
        <v>45</v>
      </c>
      <c r="G99" s="91" t="s">
        <v>15</v>
      </c>
      <c r="H99" s="122">
        <v>17.8</v>
      </c>
      <c r="I99" s="90"/>
      <c r="J99" s="90" t="s">
        <v>1468</v>
      </c>
      <c r="K99" s="318">
        <f t="shared" si="0"/>
        <v>0</v>
      </c>
      <c r="L99" s="278" t="s">
        <v>1469</v>
      </c>
      <c r="M99" s="278" t="s">
        <v>1470</v>
      </c>
      <c r="N99" s="275"/>
    </row>
    <row r="100" spans="1:14" ht="18.75" customHeight="1" thickBot="1">
      <c r="A100" s="231"/>
      <c r="B100" s="91">
        <v>900</v>
      </c>
      <c r="C100" s="90" t="s">
        <v>390</v>
      </c>
      <c r="D100" s="90"/>
      <c r="E100" s="90"/>
      <c r="F100" s="68" t="s">
        <v>45</v>
      </c>
      <c r="G100" s="91" t="s">
        <v>15</v>
      </c>
      <c r="H100" s="122">
        <v>17.8</v>
      </c>
      <c r="I100" s="90"/>
      <c r="J100" s="90" t="s">
        <v>1468</v>
      </c>
      <c r="K100" s="318">
        <f t="shared" si="0"/>
        <v>0</v>
      </c>
      <c r="L100" s="278" t="s">
        <v>921</v>
      </c>
      <c r="M100" s="278" t="s">
        <v>160</v>
      </c>
      <c r="N100" s="275"/>
    </row>
    <row r="101" spans="1:14" ht="18.75" customHeight="1" thickBot="1">
      <c r="A101" s="231"/>
      <c r="B101" s="91">
        <v>59</v>
      </c>
      <c r="C101" s="90" t="s">
        <v>2069</v>
      </c>
      <c r="D101" s="90"/>
      <c r="E101" s="90"/>
      <c r="F101" s="68" t="s">
        <v>45</v>
      </c>
      <c r="G101" s="91" t="s">
        <v>15</v>
      </c>
      <c r="H101" s="122">
        <v>17.8</v>
      </c>
      <c r="I101" s="90"/>
      <c r="J101" s="90" t="s">
        <v>1468</v>
      </c>
      <c r="K101" s="318">
        <f t="shared" si="0"/>
        <v>0</v>
      </c>
      <c r="L101" s="278" t="s">
        <v>2070</v>
      </c>
      <c r="M101" s="278" t="s">
        <v>2071</v>
      </c>
      <c r="N101" s="275"/>
    </row>
    <row r="102" spans="1:14" ht="18.75" customHeight="1" thickBot="1">
      <c r="A102" s="231"/>
      <c r="B102" s="91">
        <v>137</v>
      </c>
      <c r="C102" s="90" t="s">
        <v>1548</v>
      </c>
      <c r="D102" s="90"/>
      <c r="E102" s="90"/>
      <c r="F102" s="68"/>
      <c r="G102" s="91" t="s">
        <v>16</v>
      </c>
      <c r="H102" s="122">
        <v>20.5</v>
      </c>
      <c r="I102" s="90"/>
      <c r="J102" s="90" t="s">
        <v>1468</v>
      </c>
      <c r="K102" s="318">
        <f t="shared" si="0"/>
        <v>0</v>
      </c>
      <c r="L102" s="278" t="s">
        <v>1549</v>
      </c>
      <c r="M102" s="278" t="s">
        <v>1550</v>
      </c>
      <c r="N102" s="275"/>
    </row>
    <row r="103" spans="1:14" ht="18.75" customHeight="1" thickBot="1">
      <c r="A103" s="231"/>
      <c r="B103" s="91">
        <v>57</v>
      </c>
      <c r="C103" s="90" t="s">
        <v>391</v>
      </c>
      <c r="D103" s="90"/>
      <c r="E103" s="90"/>
      <c r="F103" s="68"/>
      <c r="G103" s="91" t="s">
        <v>16</v>
      </c>
      <c r="H103" s="122">
        <v>20.5</v>
      </c>
      <c r="I103" s="90"/>
      <c r="J103" s="90" t="s">
        <v>1468</v>
      </c>
      <c r="K103" s="318">
        <f t="shared" si="0"/>
        <v>0</v>
      </c>
      <c r="L103" s="278" t="s">
        <v>922</v>
      </c>
      <c r="M103" s="278" t="s">
        <v>161</v>
      </c>
      <c r="N103" s="275"/>
    </row>
    <row r="104" spans="1:14" ht="18.75" customHeight="1" thickBot="1">
      <c r="A104" s="231"/>
      <c r="B104" s="91">
        <v>2094</v>
      </c>
      <c r="C104" s="90" t="s">
        <v>1471</v>
      </c>
      <c r="D104" s="90"/>
      <c r="E104" s="90"/>
      <c r="F104" s="68" t="s">
        <v>45</v>
      </c>
      <c r="G104" s="91" t="s">
        <v>16</v>
      </c>
      <c r="H104" s="122">
        <v>20.5</v>
      </c>
      <c r="I104" s="90"/>
      <c r="J104" s="90" t="s">
        <v>1703</v>
      </c>
      <c r="K104" s="318">
        <f t="shared" si="0"/>
        <v>0</v>
      </c>
      <c r="L104" s="278" t="s">
        <v>1472</v>
      </c>
      <c r="M104" s="278" t="s">
        <v>1473</v>
      </c>
      <c r="N104" s="275"/>
    </row>
    <row r="105" spans="1:14" ht="18.75" customHeight="1" thickBot="1">
      <c r="A105" s="231"/>
      <c r="B105" s="91">
        <v>137</v>
      </c>
      <c r="C105" s="90" t="s">
        <v>1474</v>
      </c>
      <c r="D105" s="90"/>
      <c r="E105" s="90"/>
      <c r="F105" s="68" t="s">
        <v>45</v>
      </c>
      <c r="G105" s="91" t="s">
        <v>16</v>
      </c>
      <c r="H105" s="122">
        <v>20.5</v>
      </c>
      <c r="I105" s="90"/>
      <c r="J105" s="90" t="s">
        <v>1866</v>
      </c>
      <c r="K105" s="318">
        <f t="shared" si="0"/>
        <v>0</v>
      </c>
      <c r="L105" s="278" t="s">
        <v>1475</v>
      </c>
      <c r="M105" s="278" t="s">
        <v>1476</v>
      </c>
      <c r="N105" s="275"/>
    </row>
    <row r="106" spans="1:14" ht="18.75" customHeight="1" thickBot="1">
      <c r="A106" s="231"/>
      <c r="B106" s="91">
        <v>838</v>
      </c>
      <c r="C106" s="90" t="s">
        <v>393</v>
      </c>
      <c r="D106" s="90"/>
      <c r="E106" s="90"/>
      <c r="F106" s="68" t="s">
        <v>45</v>
      </c>
      <c r="G106" s="91" t="s">
        <v>15</v>
      </c>
      <c r="H106" s="122">
        <v>17.5</v>
      </c>
      <c r="I106" s="90"/>
      <c r="J106" s="90" t="s">
        <v>1468</v>
      </c>
      <c r="K106" s="318">
        <f t="shared" si="0"/>
        <v>0</v>
      </c>
      <c r="L106" s="278" t="s">
        <v>923</v>
      </c>
      <c r="M106" s="278" t="s">
        <v>324</v>
      </c>
      <c r="N106" s="275"/>
    </row>
    <row r="107" spans="1:14" ht="18.75" customHeight="1" thickBot="1">
      <c r="A107" s="231"/>
      <c r="B107" s="91">
        <v>3317</v>
      </c>
      <c r="C107" s="90" t="s">
        <v>163</v>
      </c>
      <c r="D107" s="90"/>
      <c r="E107" s="90"/>
      <c r="F107" s="68" t="s">
        <v>45</v>
      </c>
      <c r="G107" s="91" t="s">
        <v>15</v>
      </c>
      <c r="H107" s="122">
        <v>17.5</v>
      </c>
      <c r="I107" s="90"/>
      <c r="J107" s="90" t="s">
        <v>1468</v>
      </c>
      <c r="K107" s="318">
        <f t="shared" si="0"/>
        <v>0</v>
      </c>
      <c r="L107" s="278" t="s">
        <v>924</v>
      </c>
      <c r="M107" s="278" t="s">
        <v>164</v>
      </c>
      <c r="N107" s="275"/>
    </row>
    <row r="108" spans="1:14" ht="18.75" customHeight="1" thickBot="1">
      <c r="A108" s="231"/>
      <c r="B108" s="91">
        <v>1230</v>
      </c>
      <c r="C108" s="90" t="s">
        <v>396</v>
      </c>
      <c r="D108" s="90"/>
      <c r="E108" s="90"/>
      <c r="F108" s="68" t="s">
        <v>45</v>
      </c>
      <c r="G108" s="91" t="s">
        <v>15</v>
      </c>
      <c r="H108" s="122">
        <v>17.5</v>
      </c>
      <c r="I108" s="90"/>
      <c r="J108" s="90" t="s">
        <v>1468</v>
      </c>
      <c r="K108" s="318">
        <f t="shared" si="0"/>
        <v>0</v>
      </c>
      <c r="L108" s="278" t="s">
        <v>925</v>
      </c>
      <c r="M108" s="278" t="s">
        <v>165</v>
      </c>
      <c r="N108" s="275"/>
    </row>
    <row r="109" spans="1:14" ht="18.75" customHeight="1" thickBot="1">
      <c r="A109" s="231"/>
      <c r="B109" s="91">
        <v>269</v>
      </c>
      <c r="C109" s="90" t="s">
        <v>394</v>
      </c>
      <c r="D109" s="90"/>
      <c r="E109" s="90"/>
      <c r="F109" s="68" t="s">
        <v>45</v>
      </c>
      <c r="G109" s="91" t="s">
        <v>15</v>
      </c>
      <c r="H109" s="122">
        <v>17.5</v>
      </c>
      <c r="I109" s="90"/>
      <c r="J109" s="90" t="s">
        <v>2062</v>
      </c>
      <c r="K109" s="318">
        <f t="shared" si="0"/>
        <v>0</v>
      </c>
      <c r="L109" s="278" t="s">
        <v>926</v>
      </c>
      <c r="M109" s="278" t="s">
        <v>395</v>
      </c>
      <c r="N109" s="275"/>
    </row>
    <row r="110" spans="1:14" ht="18.75" customHeight="1" thickBot="1">
      <c r="A110" s="231"/>
      <c r="B110" s="91">
        <v>138</v>
      </c>
      <c r="C110" s="90" t="s">
        <v>1867</v>
      </c>
      <c r="D110" s="90"/>
      <c r="E110" s="90"/>
      <c r="F110" s="68" t="s">
        <v>45</v>
      </c>
      <c r="G110" s="91" t="s">
        <v>15</v>
      </c>
      <c r="H110" s="122">
        <v>17.5</v>
      </c>
      <c r="I110" s="90"/>
      <c r="J110" s="90" t="s">
        <v>1703</v>
      </c>
      <c r="K110" s="318">
        <f t="shared" si="0"/>
        <v>0</v>
      </c>
      <c r="L110" s="278" t="s">
        <v>1868</v>
      </c>
      <c r="M110" s="278" t="s">
        <v>1869</v>
      </c>
      <c r="N110" s="275"/>
    </row>
    <row r="111" spans="1:14" ht="18.75" customHeight="1" thickBot="1">
      <c r="A111" s="231"/>
      <c r="B111" s="91">
        <v>37</v>
      </c>
      <c r="C111" s="90" t="s">
        <v>2063</v>
      </c>
      <c r="D111" s="90"/>
      <c r="E111" s="90"/>
      <c r="F111" s="68" t="s">
        <v>1652</v>
      </c>
      <c r="G111" s="91" t="s">
        <v>16</v>
      </c>
      <c r="H111" s="122">
        <v>20.5</v>
      </c>
      <c r="I111" s="90"/>
      <c r="J111" s="90" t="s">
        <v>1703</v>
      </c>
      <c r="K111" s="318">
        <f t="shared" si="0"/>
        <v>0</v>
      </c>
      <c r="L111" s="278" t="s">
        <v>2064</v>
      </c>
      <c r="M111" s="278" t="s">
        <v>2065</v>
      </c>
      <c r="N111" s="275"/>
    </row>
    <row r="112" spans="1:14" ht="18.75" customHeight="1" thickBot="1">
      <c r="A112" s="231"/>
      <c r="B112" s="91">
        <v>61</v>
      </c>
      <c r="C112" s="90" t="s">
        <v>2066</v>
      </c>
      <c r="D112" s="90"/>
      <c r="E112" s="90"/>
      <c r="F112" s="68" t="s">
        <v>1652</v>
      </c>
      <c r="G112" s="91" t="s">
        <v>16</v>
      </c>
      <c r="H112" s="122">
        <v>20.5</v>
      </c>
      <c r="I112" s="90"/>
      <c r="J112" s="90" t="s">
        <v>1468</v>
      </c>
      <c r="K112" s="318">
        <f t="shared" si="0"/>
        <v>0</v>
      </c>
      <c r="L112" s="278" t="s">
        <v>2067</v>
      </c>
      <c r="M112" s="278" t="s">
        <v>2068</v>
      </c>
      <c r="N112" s="276"/>
    </row>
    <row r="113" spans="1:151" ht="18.75" customHeight="1" thickBot="1">
      <c r="A113" s="231"/>
      <c r="B113" s="91">
        <v>80</v>
      </c>
      <c r="C113" s="90" t="s">
        <v>2072</v>
      </c>
      <c r="D113" s="90"/>
      <c r="E113" s="90"/>
      <c r="F113" s="68"/>
      <c r="G113" s="91" t="s">
        <v>16</v>
      </c>
      <c r="H113" s="122">
        <v>17.8</v>
      </c>
      <c r="I113" s="90"/>
      <c r="J113" s="90" t="s">
        <v>1468</v>
      </c>
      <c r="K113" s="318">
        <f t="shared" si="0"/>
        <v>0</v>
      </c>
      <c r="L113" s="278" t="s">
        <v>2073</v>
      </c>
      <c r="M113" s="278" t="s">
        <v>2074</v>
      </c>
      <c r="N113" s="275"/>
    </row>
    <row r="114" spans="1:151" ht="18.75" customHeight="1" thickBot="1">
      <c r="A114" s="231"/>
      <c r="B114" s="91">
        <v>262</v>
      </c>
      <c r="C114" s="90" t="s">
        <v>1477</v>
      </c>
      <c r="D114" s="90"/>
      <c r="E114" s="90"/>
      <c r="F114" s="68"/>
      <c r="G114" s="91" t="s">
        <v>16</v>
      </c>
      <c r="H114" s="122">
        <v>17.8</v>
      </c>
      <c r="I114" s="90"/>
      <c r="J114" s="90" t="s">
        <v>1468</v>
      </c>
      <c r="K114" s="318">
        <f t="shared" si="0"/>
        <v>0</v>
      </c>
      <c r="L114" s="278" t="s">
        <v>1478</v>
      </c>
      <c r="M114" s="278" t="s">
        <v>1479</v>
      </c>
      <c r="N114" s="275"/>
    </row>
    <row r="115" spans="1:151" ht="18.75" customHeight="1" thickBot="1">
      <c r="A115" s="231"/>
      <c r="B115" s="91">
        <v>566</v>
      </c>
      <c r="C115" s="90" t="s">
        <v>392</v>
      </c>
      <c r="D115" s="90"/>
      <c r="E115" s="90"/>
      <c r="F115" s="68" t="s">
        <v>45</v>
      </c>
      <c r="G115" s="91" t="s">
        <v>16</v>
      </c>
      <c r="H115" s="122">
        <v>20.5</v>
      </c>
      <c r="I115" s="90"/>
      <c r="J115" s="90" t="s">
        <v>1866</v>
      </c>
      <c r="K115" s="318">
        <f t="shared" si="0"/>
        <v>0</v>
      </c>
      <c r="L115" s="278" t="s">
        <v>927</v>
      </c>
      <c r="M115" s="278" t="s">
        <v>162</v>
      </c>
      <c r="N115" s="275"/>
    </row>
    <row r="116" spans="1:151" ht="18.75" customHeight="1" thickBot="1">
      <c r="A116" s="231"/>
      <c r="B116" s="91">
        <v>1103</v>
      </c>
      <c r="C116" s="90" t="s">
        <v>1420</v>
      </c>
      <c r="D116" s="90"/>
      <c r="E116" s="90"/>
      <c r="F116" s="68"/>
      <c r="G116" s="91" t="s">
        <v>18</v>
      </c>
      <c r="H116" s="122">
        <v>10.4</v>
      </c>
      <c r="I116" s="90"/>
      <c r="J116" s="90" t="s">
        <v>1421</v>
      </c>
      <c r="K116" s="318">
        <f t="shared" si="0"/>
        <v>0</v>
      </c>
      <c r="L116" s="278" t="s">
        <v>1870</v>
      </c>
      <c r="M116" s="278" t="s">
        <v>1871</v>
      </c>
      <c r="N116" s="275"/>
    </row>
    <row r="117" spans="1:151" ht="18.75" customHeight="1" thickBot="1">
      <c r="A117" s="231"/>
      <c r="B117" s="91">
        <v>1921</v>
      </c>
      <c r="C117" s="90" t="s">
        <v>1420</v>
      </c>
      <c r="D117" s="90"/>
      <c r="E117" s="90"/>
      <c r="F117" s="68"/>
      <c r="G117" s="91" t="s">
        <v>15</v>
      </c>
      <c r="H117" s="122">
        <v>19.899999999999999</v>
      </c>
      <c r="I117" s="90"/>
      <c r="J117" s="90" t="s">
        <v>1480</v>
      </c>
      <c r="K117" s="318">
        <f t="shared" si="0"/>
        <v>0</v>
      </c>
      <c r="L117" s="278" t="s">
        <v>1422</v>
      </c>
      <c r="M117" s="278" t="s">
        <v>1423</v>
      </c>
      <c r="N117" s="275"/>
    </row>
    <row r="118" spans="1:151" ht="18.75" customHeight="1" thickBot="1">
      <c r="A118" s="231"/>
      <c r="B118" s="91">
        <v>1406</v>
      </c>
      <c r="C118" s="90" t="s">
        <v>1420</v>
      </c>
      <c r="D118" s="90"/>
      <c r="E118" s="90"/>
      <c r="F118" s="68"/>
      <c r="G118" s="91" t="s">
        <v>16</v>
      </c>
      <c r="H118" s="122">
        <v>31</v>
      </c>
      <c r="I118" s="90"/>
      <c r="J118" s="90" t="s">
        <v>2075</v>
      </c>
      <c r="K118" s="318">
        <f t="shared" ref="K118:K181" si="1">A118*H118</f>
        <v>0</v>
      </c>
      <c r="L118" s="278" t="s">
        <v>2076</v>
      </c>
      <c r="M118" s="278" t="s">
        <v>2077</v>
      </c>
      <c r="N118" s="275"/>
    </row>
    <row r="119" spans="1:151" ht="18.75" customHeight="1" thickBot="1">
      <c r="A119" s="231"/>
      <c r="B119" s="91">
        <v>1481</v>
      </c>
      <c r="C119" s="90" t="s">
        <v>1424</v>
      </c>
      <c r="D119" s="90"/>
      <c r="E119" s="90"/>
      <c r="F119" s="68"/>
      <c r="G119" s="91" t="s">
        <v>18</v>
      </c>
      <c r="H119" s="122">
        <v>10.4</v>
      </c>
      <c r="I119" s="90"/>
      <c r="J119" s="90" t="s">
        <v>1421</v>
      </c>
      <c r="K119" s="318">
        <f t="shared" si="1"/>
        <v>0</v>
      </c>
      <c r="L119" s="278" t="s">
        <v>1483</v>
      </c>
      <c r="M119" s="278" t="s">
        <v>1484</v>
      </c>
      <c r="N119" s="275"/>
    </row>
    <row r="120" spans="1:151" ht="18.75" customHeight="1" thickBot="1">
      <c r="A120" s="231"/>
      <c r="B120" s="91">
        <v>3604</v>
      </c>
      <c r="C120" s="90" t="s">
        <v>1424</v>
      </c>
      <c r="D120" s="90"/>
      <c r="E120" s="90"/>
      <c r="F120" s="68"/>
      <c r="G120" s="91" t="s">
        <v>15</v>
      </c>
      <c r="H120" s="122">
        <v>18.5</v>
      </c>
      <c r="I120" s="90"/>
      <c r="J120" s="90" t="s">
        <v>1481</v>
      </c>
      <c r="K120" s="318">
        <f t="shared" si="1"/>
        <v>0</v>
      </c>
      <c r="L120" s="278" t="s">
        <v>1425</v>
      </c>
      <c r="M120" s="278" t="s">
        <v>1426</v>
      </c>
      <c r="N120" s="275"/>
    </row>
    <row r="121" spans="1:151" ht="18.75" customHeight="1" thickBot="1">
      <c r="A121" s="231"/>
      <c r="B121" s="91">
        <v>3610</v>
      </c>
      <c r="C121" s="90" t="s">
        <v>1424</v>
      </c>
      <c r="D121" s="90"/>
      <c r="E121" s="90"/>
      <c r="F121" s="68"/>
      <c r="G121" s="91" t="s">
        <v>16</v>
      </c>
      <c r="H121" s="122">
        <v>28</v>
      </c>
      <c r="I121" s="90"/>
      <c r="J121" s="90" t="s">
        <v>1482</v>
      </c>
      <c r="K121" s="318">
        <f t="shared" si="1"/>
        <v>0</v>
      </c>
      <c r="L121" s="278" t="s">
        <v>1431</v>
      </c>
      <c r="M121" s="278" t="s">
        <v>1432</v>
      </c>
      <c r="N121" s="275"/>
    </row>
    <row r="122" spans="1:151" ht="18.75" customHeight="1" thickBot="1">
      <c r="A122" s="231"/>
      <c r="B122" s="91">
        <v>230</v>
      </c>
      <c r="C122" s="90" t="s">
        <v>2078</v>
      </c>
      <c r="D122" s="90"/>
      <c r="E122" s="90"/>
      <c r="F122" s="68"/>
      <c r="G122" s="91" t="s">
        <v>16</v>
      </c>
      <c r="H122" s="122">
        <v>31</v>
      </c>
      <c r="I122" s="90"/>
      <c r="J122" s="90" t="s">
        <v>2779</v>
      </c>
      <c r="K122" s="318">
        <f t="shared" si="1"/>
        <v>0</v>
      </c>
      <c r="L122" s="278" t="s">
        <v>2079</v>
      </c>
      <c r="M122" s="278" t="s">
        <v>2080</v>
      </c>
      <c r="N122" s="275"/>
    </row>
    <row r="123" spans="1:151" ht="18.75" customHeight="1" thickBot="1">
      <c r="A123" s="231"/>
      <c r="B123" s="91">
        <v>1303</v>
      </c>
      <c r="C123" s="90" t="s">
        <v>1433</v>
      </c>
      <c r="D123" s="90"/>
      <c r="E123" s="90"/>
      <c r="F123" s="68"/>
      <c r="G123" s="91" t="s">
        <v>18</v>
      </c>
      <c r="H123" s="122">
        <v>10.4</v>
      </c>
      <c r="I123" s="90"/>
      <c r="J123" s="90" t="s">
        <v>1607</v>
      </c>
      <c r="K123" s="318">
        <f t="shared" si="1"/>
        <v>0</v>
      </c>
      <c r="L123" s="278" t="s">
        <v>1434</v>
      </c>
      <c r="M123" s="278" t="s">
        <v>1435</v>
      </c>
      <c r="N123" s="275"/>
    </row>
    <row r="124" spans="1:151" ht="18.75" customHeight="1" thickBot="1">
      <c r="A124" s="231"/>
      <c r="B124" s="91">
        <v>1245</v>
      </c>
      <c r="C124" s="90" t="s">
        <v>1433</v>
      </c>
      <c r="D124" s="90"/>
      <c r="E124" s="90"/>
      <c r="F124" s="68"/>
      <c r="G124" s="91" t="s">
        <v>15</v>
      </c>
      <c r="H124" s="122">
        <v>18.5</v>
      </c>
      <c r="I124" s="90"/>
      <c r="J124" s="90" t="s">
        <v>1485</v>
      </c>
      <c r="K124" s="318">
        <f t="shared" si="1"/>
        <v>0</v>
      </c>
      <c r="L124" s="278" t="s">
        <v>1436</v>
      </c>
      <c r="M124" s="278" t="s">
        <v>1437</v>
      </c>
      <c r="N124" s="275"/>
    </row>
    <row r="125" spans="1:151" ht="18.75" customHeight="1" thickBot="1">
      <c r="A125" s="231"/>
      <c r="B125" s="91">
        <v>2949</v>
      </c>
      <c r="C125" s="90" t="s">
        <v>1433</v>
      </c>
      <c r="D125" s="90"/>
      <c r="E125" s="90"/>
      <c r="F125" s="68"/>
      <c r="G125" s="91" t="s">
        <v>16</v>
      </c>
      <c r="H125" s="122">
        <v>28</v>
      </c>
      <c r="I125" s="90"/>
      <c r="J125" s="90" t="s">
        <v>1704</v>
      </c>
      <c r="K125" s="318">
        <f t="shared" si="1"/>
        <v>0</v>
      </c>
      <c r="L125" s="278" t="s">
        <v>1705</v>
      </c>
      <c r="M125" s="278" t="s">
        <v>1706</v>
      </c>
      <c r="N125" s="275"/>
    </row>
    <row r="126" spans="1:151" s="90" customFormat="1" ht="18.75" customHeight="1" thickBot="1">
      <c r="A126" s="231"/>
      <c r="B126" s="91">
        <v>289</v>
      </c>
      <c r="C126" s="90" t="s">
        <v>1427</v>
      </c>
      <c r="F126" s="68"/>
      <c r="G126" s="91" t="s">
        <v>18</v>
      </c>
      <c r="H126" s="122">
        <v>10.4</v>
      </c>
      <c r="J126" s="90" t="s">
        <v>1421</v>
      </c>
      <c r="K126" s="318">
        <f t="shared" si="1"/>
        <v>0</v>
      </c>
      <c r="L126" s="278" t="s">
        <v>1428</v>
      </c>
      <c r="M126" s="278" t="s">
        <v>1429</v>
      </c>
      <c r="N126" s="275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:151" ht="18.75" customHeight="1" thickBot="1">
      <c r="A127" s="231"/>
      <c r="B127" s="91">
        <v>3606</v>
      </c>
      <c r="C127" s="90" t="s">
        <v>1427</v>
      </c>
      <c r="D127" s="90"/>
      <c r="E127" s="90"/>
      <c r="F127" s="68"/>
      <c r="G127" s="91" t="s">
        <v>15</v>
      </c>
      <c r="H127" s="122">
        <v>18.5</v>
      </c>
      <c r="I127" s="90"/>
      <c r="J127" s="90" t="s">
        <v>1485</v>
      </c>
      <c r="K127" s="318">
        <f t="shared" si="1"/>
        <v>0</v>
      </c>
      <c r="L127" s="278" t="s">
        <v>1440</v>
      </c>
      <c r="M127" s="278" t="s">
        <v>1441</v>
      </c>
      <c r="N127" s="275"/>
    </row>
    <row r="128" spans="1:151" ht="18.75" customHeight="1" thickBot="1">
      <c r="A128" s="231"/>
      <c r="B128" s="91">
        <v>1519</v>
      </c>
      <c r="C128" s="153" t="s">
        <v>1427</v>
      </c>
      <c r="D128" s="90"/>
      <c r="E128" s="90"/>
      <c r="F128" s="68"/>
      <c r="G128" s="91" t="s">
        <v>16</v>
      </c>
      <c r="H128" s="122">
        <v>28</v>
      </c>
      <c r="I128" s="90"/>
      <c r="J128" s="90" t="s">
        <v>1486</v>
      </c>
      <c r="K128" s="318">
        <f t="shared" si="1"/>
        <v>0</v>
      </c>
      <c r="L128" s="278" t="s">
        <v>1438</v>
      </c>
      <c r="M128" s="278" t="s">
        <v>1439</v>
      </c>
      <c r="N128" s="275"/>
      <c r="O128" s="281"/>
      <c r="P128" s="281"/>
      <c r="Q128" s="281"/>
      <c r="R128" s="281"/>
      <c r="S128" s="281"/>
      <c r="T128" s="281"/>
      <c r="U128" s="282"/>
      <c r="V128" s="282"/>
      <c r="W128" s="282"/>
      <c r="X128" s="282"/>
      <c r="Y128" s="282"/>
      <c r="Z128" s="282"/>
      <c r="AA128" s="282"/>
      <c r="AB128" s="282"/>
      <c r="AC128" s="282"/>
      <c r="AD128" s="282"/>
      <c r="AE128" s="282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90"/>
      <c r="EU128" s="90"/>
    </row>
    <row r="129" spans="1:151" ht="18.75" customHeight="1" thickBot="1">
      <c r="A129" s="231"/>
      <c r="B129" s="91">
        <v>135</v>
      </c>
      <c r="C129" s="90" t="s">
        <v>2081</v>
      </c>
      <c r="D129" s="90"/>
      <c r="E129" s="90"/>
      <c r="F129" s="68" t="s">
        <v>45</v>
      </c>
      <c r="G129" s="91" t="s">
        <v>16</v>
      </c>
      <c r="H129" s="122">
        <v>31</v>
      </c>
      <c r="I129" s="90"/>
      <c r="J129" s="90" t="s">
        <v>1421</v>
      </c>
      <c r="K129" s="318">
        <f t="shared" si="1"/>
        <v>0</v>
      </c>
      <c r="L129" s="278" t="s">
        <v>2082</v>
      </c>
      <c r="M129" s="278" t="s">
        <v>2083</v>
      </c>
      <c r="N129" s="275"/>
    </row>
    <row r="130" spans="1:151" ht="18.75" customHeight="1" thickBot="1">
      <c r="A130" s="231"/>
      <c r="B130" s="91">
        <v>818</v>
      </c>
      <c r="C130" s="90" t="s">
        <v>1442</v>
      </c>
      <c r="D130" s="90"/>
      <c r="E130" s="90"/>
      <c r="F130" s="68"/>
      <c r="G130" s="91" t="s">
        <v>15</v>
      </c>
      <c r="H130" s="122">
        <v>18.5</v>
      </c>
      <c r="I130" s="90"/>
      <c r="J130" s="90" t="s">
        <v>1485</v>
      </c>
      <c r="K130" s="318">
        <f t="shared" si="1"/>
        <v>0</v>
      </c>
      <c r="L130" s="278" t="s">
        <v>1443</v>
      </c>
      <c r="M130" s="278" t="s">
        <v>1444</v>
      </c>
      <c r="N130" s="275"/>
    </row>
    <row r="131" spans="1:151" ht="18.75" customHeight="1" thickBot="1">
      <c r="A131" s="231"/>
      <c r="B131" s="91">
        <v>1421</v>
      </c>
      <c r="C131" s="90" t="s">
        <v>1442</v>
      </c>
      <c r="D131" s="90"/>
      <c r="E131" s="90"/>
      <c r="F131" s="68"/>
      <c r="G131" s="91" t="s">
        <v>16</v>
      </c>
      <c r="H131" s="122">
        <v>28</v>
      </c>
      <c r="I131" s="90"/>
      <c r="J131" s="90" t="s">
        <v>1486</v>
      </c>
      <c r="K131" s="318">
        <f t="shared" si="1"/>
        <v>0</v>
      </c>
      <c r="L131" s="278" t="s">
        <v>1707</v>
      </c>
      <c r="M131" s="278" t="s">
        <v>1708</v>
      </c>
      <c r="N131" s="275"/>
    </row>
    <row r="132" spans="1:151" ht="18.75" customHeight="1" thickBot="1">
      <c r="A132" s="231"/>
      <c r="B132" s="91">
        <v>94</v>
      </c>
      <c r="C132" s="90" t="s">
        <v>2084</v>
      </c>
      <c r="D132" s="90"/>
      <c r="E132" s="90"/>
      <c r="F132" s="68"/>
      <c r="G132" s="91" t="s">
        <v>15</v>
      </c>
      <c r="H132" s="122">
        <v>18.5</v>
      </c>
      <c r="I132" s="90"/>
      <c r="J132" s="90" t="s">
        <v>2085</v>
      </c>
      <c r="K132" s="318">
        <f t="shared" si="1"/>
        <v>0</v>
      </c>
      <c r="L132" s="278" t="s">
        <v>2086</v>
      </c>
      <c r="M132" s="278" t="s">
        <v>2087</v>
      </c>
      <c r="N132" s="275"/>
    </row>
    <row r="133" spans="1:151" ht="18.75" customHeight="1" thickBot="1">
      <c r="A133" s="231"/>
      <c r="B133" s="91">
        <v>205</v>
      </c>
      <c r="C133" s="90" t="s">
        <v>2088</v>
      </c>
      <c r="D133" s="90"/>
      <c r="E133" s="90"/>
      <c r="F133" s="68" t="s">
        <v>45</v>
      </c>
      <c r="G133" s="91" t="s">
        <v>16</v>
      </c>
      <c r="H133" s="122">
        <v>23</v>
      </c>
      <c r="I133" s="90"/>
      <c r="J133" s="90" t="s">
        <v>2089</v>
      </c>
      <c r="K133" s="318">
        <f t="shared" si="1"/>
        <v>0</v>
      </c>
      <c r="L133" s="278" t="s">
        <v>2090</v>
      </c>
      <c r="M133" s="278" t="s">
        <v>2091</v>
      </c>
      <c r="N133" s="275"/>
    </row>
    <row r="134" spans="1:151" ht="18.75" customHeight="1" thickBot="1">
      <c r="A134" s="231"/>
      <c r="B134" s="91">
        <v>488</v>
      </c>
      <c r="C134" s="90" t="s">
        <v>1709</v>
      </c>
      <c r="D134" s="90"/>
      <c r="E134" s="90"/>
      <c r="F134" s="68" t="s">
        <v>45</v>
      </c>
      <c r="G134" s="91" t="s">
        <v>15</v>
      </c>
      <c r="H134" s="122">
        <v>16.5</v>
      </c>
      <c r="I134" s="90"/>
      <c r="J134" s="90" t="s">
        <v>1723</v>
      </c>
      <c r="K134" s="318">
        <f t="shared" si="1"/>
        <v>0</v>
      </c>
      <c r="L134" s="278" t="s">
        <v>1710</v>
      </c>
      <c r="M134" s="278" t="s">
        <v>1711</v>
      </c>
      <c r="N134" s="275"/>
    </row>
    <row r="135" spans="1:151" ht="18.75" customHeight="1" thickBot="1">
      <c r="A135" s="231"/>
      <c r="B135" s="91">
        <v>163</v>
      </c>
      <c r="C135" s="90" t="s">
        <v>399</v>
      </c>
      <c r="D135" s="90"/>
      <c r="E135" s="90"/>
      <c r="F135" s="68" t="s">
        <v>1652</v>
      </c>
      <c r="G135" s="91" t="s">
        <v>16</v>
      </c>
      <c r="H135" s="122">
        <v>16.5</v>
      </c>
      <c r="I135" s="90"/>
      <c r="J135" s="90" t="s">
        <v>1376</v>
      </c>
      <c r="K135" s="318">
        <f t="shared" si="1"/>
        <v>0</v>
      </c>
      <c r="L135" s="278" t="s">
        <v>928</v>
      </c>
      <c r="M135" s="278" t="s">
        <v>400</v>
      </c>
      <c r="N135" s="275"/>
    </row>
    <row r="136" spans="1:151" ht="18.75" customHeight="1" thickBot="1">
      <c r="A136" s="231"/>
      <c r="B136" s="91">
        <v>118</v>
      </c>
      <c r="C136" s="153" t="s">
        <v>2092</v>
      </c>
      <c r="D136" s="90"/>
      <c r="E136" s="90"/>
      <c r="F136" s="68"/>
      <c r="G136" s="91" t="s">
        <v>18</v>
      </c>
      <c r="H136" s="122">
        <v>10.5</v>
      </c>
      <c r="I136" s="90"/>
      <c r="J136" s="90" t="s">
        <v>2093</v>
      </c>
      <c r="K136" s="318">
        <f t="shared" si="1"/>
        <v>0</v>
      </c>
      <c r="L136" s="278" t="s">
        <v>2094</v>
      </c>
      <c r="M136" s="278" t="s">
        <v>2095</v>
      </c>
      <c r="N136" s="275"/>
    </row>
    <row r="137" spans="1:151" ht="18.75" customHeight="1" thickBot="1">
      <c r="A137" s="231"/>
      <c r="B137" s="91">
        <v>59</v>
      </c>
      <c r="C137" s="90" t="s">
        <v>2092</v>
      </c>
      <c r="D137" s="90"/>
      <c r="E137" s="90"/>
      <c r="F137" s="68"/>
      <c r="G137" s="91" t="s">
        <v>15</v>
      </c>
      <c r="H137" s="122">
        <v>17.25</v>
      </c>
      <c r="I137" s="90"/>
      <c r="J137" s="90" t="s">
        <v>1551</v>
      </c>
      <c r="K137" s="318">
        <f t="shared" si="1"/>
        <v>0</v>
      </c>
      <c r="L137" s="278" t="s">
        <v>2096</v>
      </c>
      <c r="M137" s="278" t="s">
        <v>2097</v>
      </c>
      <c r="N137" s="275"/>
    </row>
    <row r="138" spans="1:151" ht="18.75" customHeight="1" thickBot="1">
      <c r="A138" s="231"/>
      <c r="B138" s="91">
        <v>119</v>
      </c>
      <c r="C138" s="90" t="s">
        <v>2092</v>
      </c>
      <c r="D138" s="90"/>
      <c r="E138" s="90"/>
      <c r="F138" s="68"/>
      <c r="G138" s="91" t="s">
        <v>17</v>
      </c>
      <c r="H138" s="122">
        <v>34</v>
      </c>
      <c r="I138" s="90"/>
      <c r="J138" s="90" t="s">
        <v>1377</v>
      </c>
      <c r="K138" s="318">
        <f t="shared" si="1"/>
        <v>0</v>
      </c>
      <c r="L138" s="278" t="s">
        <v>2098</v>
      </c>
      <c r="M138" s="278" t="s">
        <v>2099</v>
      </c>
      <c r="N138" s="275"/>
    </row>
    <row r="139" spans="1:151" ht="18.75" customHeight="1" thickBot="1">
      <c r="A139" s="231"/>
      <c r="B139" s="91">
        <v>53</v>
      </c>
      <c r="C139" s="90" t="s">
        <v>2100</v>
      </c>
      <c r="D139" s="90"/>
      <c r="E139" s="90"/>
      <c r="F139" s="68" t="s">
        <v>45</v>
      </c>
      <c r="G139" s="91" t="s">
        <v>16</v>
      </c>
      <c r="H139" s="122">
        <v>22.4</v>
      </c>
      <c r="I139" s="90"/>
      <c r="J139" s="90" t="s">
        <v>1364</v>
      </c>
      <c r="K139" s="318">
        <f t="shared" si="1"/>
        <v>0</v>
      </c>
      <c r="L139" s="278" t="s">
        <v>2101</v>
      </c>
      <c r="M139" s="278" t="s">
        <v>2102</v>
      </c>
      <c r="N139" s="275"/>
    </row>
    <row r="140" spans="1:151" ht="18.75" customHeight="1" thickBot="1">
      <c r="A140" s="231"/>
      <c r="B140" s="91">
        <v>1595</v>
      </c>
      <c r="C140" s="90" t="s">
        <v>397</v>
      </c>
      <c r="D140" s="90"/>
      <c r="E140" s="90"/>
      <c r="F140" s="68" t="s">
        <v>45</v>
      </c>
      <c r="G140" s="91" t="s">
        <v>16</v>
      </c>
      <c r="H140" s="122">
        <v>22.4</v>
      </c>
      <c r="I140" s="90"/>
      <c r="J140" s="90" t="s">
        <v>2103</v>
      </c>
      <c r="K140" s="318">
        <f t="shared" si="1"/>
        <v>0</v>
      </c>
      <c r="L140" s="278" t="s">
        <v>929</v>
      </c>
      <c r="M140" s="278" t="s">
        <v>398</v>
      </c>
      <c r="N140" s="275"/>
    </row>
    <row r="141" spans="1:151" ht="18.75" customHeight="1" thickBot="1">
      <c r="A141" s="231"/>
      <c r="B141" s="91">
        <v>131</v>
      </c>
      <c r="C141" s="90" t="s">
        <v>2104</v>
      </c>
      <c r="D141" s="90"/>
      <c r="E141" s="90"/>
      <c r="F141" s="68"/>
      <c r="G141" s="91" t="s">
        <v>16</v>
      </c>
      <c r="H141" s="122">
        <v>26.5</v>
      </c>
      <c r="I141" s="90"/>
      <c r="J141" s="90" t="s">
        <v>2105</v>
      </c>
      <c r="K141" s="318">
        <f t="shared" si="1"/>
        <v>0</v>
      </c>
      <c r="L141" s="278" t="s">
        <v>2106</v>
      </c>
      <c r="M141" s="278" t="s">
        <v>2107</v>
      </c>
      <c r="N141" s="275"/>
    </row>
    <row r="142" spans="1:151" s="45" customFormat="1" ht="18.75" customHeight="1" thickBot="1">
      <c r="A142" s="231"/>
      <c r="B142" s="91">
        <v>94</v>
      </c>
      <c r="C142" s="90" t="s">
        <v>2359</v>
      </c>
      <c r="D142" s="90"/>
      <c r="E142" s="90"/>
      <c r="F142" s="68"/>
      <c r="G142" s="91" t="s">
        <v>17</v>
      </c>
      <c r="H142" s="122">
        <v>33.9</v>
      </c>
      <c r="I142" s="90"/>
      <c r="J142" s="90" t="s">
        <v>2789</v>
      </c>
      <c r="K142" s="318">
        <f t="shared" si="1"/>
        <v>0</v>
      </c>
      <c r="L142" s="278" t="s">
        <v>2360</v>
      </c>
      <c r="M142" s="278" t="s">
        <v>2361</v>
      </c>
      <c r="N142" s="275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54"/>
      <c r="EU142" s="54"/>
    </row>
    <row r="143" spans="1:151" ht="18.75" customHeight="1" thickBot="1">
      <c r="A143" s="231"/>
      <c r="B143" s="91">
        <v>202</v>
      </c>
      <c r="C143" s="90" t="s">
        <v>1712</v>
      </c>
      <c r="D143" s="90"/>
      <c r="E143" s="90"/>
      <c r="F143" s="68" t="s">
        <v>45</v>
      </c>
      <c r="G143" s="91" t="s">
        <v>16</v>
      </c>
      <c r="H143" s="122">
        <v>22.9</v>
      </c>
      <c r="I143" s="90"/>
      <c r="J143" s="90" t="s">
        <v>1679</v>
      </c>
      <c r="K143" s="318">
        <f t="shared" si="1"/>
        <v>0</v>
      </c>
      <c r="L143" s="278" t="s">
        <v>1713</v>
      </c>
      <c r="M143" s="278" t="s">
        <v>1714</v>
      </c>
      <c r="N143" s="275"/>
    </row>
    <row r="144" spans="1:151" ht="18.75" customHeight="1" thickBot="1">
      <c r="A144" s="231"/>
      <c r="B144" s="91">
        <v>97</v>
      </c>
      <c r="C144" s="90" t="s">
        <v>2108</v>
      </c>
      <c r="D144" s="90"/>
      <c r="E144" s="90"/>
      <c r="F144" s="68" t="s">
        <v>45</v>
      </c>
      <c r="G144" s="91" t="s">
        <v>16</v>
      </c>
      <c r="H144" s="122">
        <v>22.9</v>
      </c>
      <c r="I144" s="90"/>
      <c r="J144" s="90" t="s">
        <v>1679</v>
      </c>
      <c r="K144" s="318">
        <f t="shared" si="1"/>
        <v>0</v>
      </c>
      <c r="L144" s="278" t="s">
        <v>2109</v>
      </c>
      <c r="M144" s="278" t="s">
        <v>2110</v>
      </c>
      <c r="N144" s="275"/>
    </row>
    <row r="145" spans="1:14" ht="18.75" customHeight="1" thickBot="1">
      <c r="A145" s="231"/>
      <c r="B145" s="91">
        <v>125</v>
      </c>
      <c r="C145" s="90" t="s">
        <v>2111</v>
      </c>
      <c r="D145" s="90"/>
      <c r="E145" s="90"/>
      <c r="F145" s="68"/>
      <c r="G145" s="91" t="s">
        <v>16</v>
      </c>
      <c r="H145" s="122">
        <v>26.25</v>
      </c>
      <c r="I145" s="90"/>
      <c r="J145" s="90" t="s">
        <v>2011</v>
      </c>
      <c r="K145" s="318">
        <f t="shared" si="1"/>
        <v>0</v>
      </c>
      <c r="L145" s="278" t="s">
        <v>2112</v>
      </c>
      <c r="M145" s="278" t="s">
        <v>2113</v>
      </c>
      <c r="N145" s="275"/>
    </row>
    <row r="146" spans="1:14" ht="18.75" customHeight="1" thickBot="1">
      <c r="A146" s="231"/>
      <c r="B146" s="91">
        <v>888</v>
      </c>
      <c r="C146" s="153" t="s">
        <v>401</v>
      </c>
      <c r="D146" s="90"/>
      <c r="E146" s="90"/>
      <c r="F146" s="68"/>
      <c r="G146" s="91" t="s">
        <v>16</v>
      </c>
      <c r="H146" s="122">
        <v>24.5</v>
      </c>
      <c r="I146" s="90"/>
      <c r="J146" s="90" t="s">
        <v>1603</v>
      </c>
      <c r="K146" s="318">
        <f t="shared" si="1"/>
        <v>0</v>
      </c>
      <c r="L146" s="278" t="s">
        <v>1487</v>
      </c>
      <c r="M146" s="278" t="s">
        <v>1488</v>
      </c>
      <c r="N146" s="275"/>
    </row>
    <row r="147" spans="1:14" ht="18.75" customHeight="1" thickBot="1">
      <c r="A147" s="231"/>
      <c r="B147" s="91">
        <v>1554</v>
      </c>
      <c r="C147" s="153" t="s">
        <v>401</v>
      </c>
      <c r="D147" s="90"/>
      <c r="E147" s="90"/>
      <c r="F147" s="68"/>
      <c r="G147" s="91" t="s">
        <v>17</v>
      </c>
      <c r="H147" s="122">
        <v>32.4</v>
      </c>
      <c r="I147" s="90"/>
      <c r="J147" s="90" t="s">
        <v>2114</v>
      </c>
      <c r="K147" s="318">
        <f t="shared" si="1"/>
        <v>0</v>
      </c>
      <c r="L147" s="278" t="s">
        <v>930</v>
      </c>
      <c r="M147" s="278" t="s">
        <v>58</v>
      </c>
      <c r="N147" s="275"/>
    </row>
    <row r="148" spans="1:14" ht="18.75" customHeight="1" thickBot="1">
      <c r="A148" s="231"/>
      <c r="B148" s="91">
        <v>828</v>
      </c>
      <c r="C148" s="153" t="s">
        <v>401</v>
      </c>
      <c r="D148" s="90"/>
      <c r="E148" s="90"/>
      <c r="F148" s="68"/>
      <c r="G148" s="91" t="s">
        <v>402</v>
      </c>
      <c r="H148" s="122">
        <v>41.9</v>
      </c>
      <c r="I148" s="90"/>
      <c r="J148" s="90" t="s">
        <v>1972</v>
      </c>
      <c r="K148" s="318">
        <f t="shared" si="1"/>
        <v>0</v>
      </c>
      <c r="L148" s="278" t="s">
        <v>1489</v>
      </c>
      <c r="M148" s="278" t="s">
        <v>1490</v>
      </c>
      <c r="N148" s="275"/>
    </row>
    <row r="149" spans="1:14" ht="18.75" customHeight="1" thickBot="1">
      <c r="A149" s="231"/>
      <c r="B149" s="91">
        <v>88</v>
      </c>
      <c r="C149" s="90" t="s">
        <v>2115</v>
      </c>
      <c r="D149" s="90"/>
      <c r="E149" s="90"/>
      <c r="F149" s="68" t="s">
        <v>45</v>
      </c>
      <c r="G149" s="91" t="s">
        <v>16</v>
      </c>
      <c r="H149" s="122">
        <v>22.5</v>
      </c>
      <c r="I149" s="90"/>
      <c r="J149" s="90" t="s">
        <v>2116</v>
      </c>
      <c r="K149" s="318">
        <f t="shared" si="1"/>
        <v>0</v>
      </c>
      <c r="L149" s="278" t="s">
        <v>2117</v>
      </c>
      <c r="M149" s="278" t="s">
        <v>2118</v>
      </c>
      <c r="N149" s="275"/>
    </row>
    <row r="150" spans="1:14" ht="18.75" customHeight="1" thickBot="1">
      <c r="A150" s="231"/>
      <c r="B150" s="91">
        <v>57</v>
      </c>
      <c r="C150" s="90" t="s">
        <v>2119</v>
      </c>
      <c r="D150" s="90"/>
      <c r="E150" s="90"/>
      <c r="F150" s="68" t="s">
        <v>45</v>
      </c>
      <c r="G150" s="91" t="s">
        <v>16</v>
      </c>
      <c r="H150" s="122">
        <v>22.5</v>
      </c>
      <c r="I150" s="90"/>
      <c r="J150" s="90" t="s">
        <v>2120</v>
      </c>
      <c r="K150" s="318">
        <f t="shared" si="1"/>
        <v>0</v>
      </c>
      <c r="L150" s="278" t="s">
        <v>2121</v>
      </c>
      <c r="M150" s="278" t="s">
        <v>2122</v>
      </c>
      <c r="N150" s="275"/>
    </row>
    <row r="151" spans="1:14" ht="18.75" customHeight="1" thickBot="1">
      <c r="A151" s="231"/>
      <c r="B151" s="91">
        <v>64</v>
      </c>
      <c r="C151" s="127" t="s">
        <v>1872</v>
      </c>
      <c r="D151" s="90"/>
      <c r="E151" s="90"/>
      <c r="F151" s="68" t="s">
        <v>45</v>
      </c>
      <c r="G151" s="91" t="s">
        <v>402</v>
      </c>
      <c r="H151" s="122">
        <v>65</v>
      </c>
      <c r="I151" s="90"/>
      <c r="J151" s="90" t="s">
        <v>1364</v>
      </c>
      <c r="K151" s="318">
        <f t="shared" si="1"/>
        <v>0</v>
      </c>
      <c r="L151" s="278" t="s">
        <v>1873</v>
      </c>
      <c r="M151" s="278" t="s">
        <v>1874</v>
      </c>
      <c r="N151" s="275"/>
    </row>
    <row r="152" spans="1:14" ht="18.75" customHeight="1" thickBot="1">
      <c r="A152" s="231"/>
      <c r="B152" s="91">
        <v>62</v>
      </c>
      <c r="C152" s="127" t="s">
        <v>2123</v>
      </c>
      <c r="D152" s="90"/>
      <c r="E152" s="90"/>
      <c r="F152" s="68" t="s">
        <v>45</v>
      </c>
      <c r="G152" s="91" t="s">
        <v>402</v>
      </c>
      <c r="H152" s="122">
        <v>70</v>
      </c>
      <c r="I152" s="90"/>
      <c r="J152" s="90" t="s">
        <v>1364</v>
      </c>
      <c r="K152" s="318">
        <f t="shared" si="1"/>
        <v>0</v>
      </c>
      <c r="L152" s="278" t="s">
        <v>2124</v>
      </c>
      <c r="M152" s="278" t="s">
        <v>2125</v>
      </c>
      <c r="N152" s="275"/>
    </row>
    <row r="153" spans="1:14" ht="18.75" customHeight="1" thickBot="1">
      <c r="A153" s="231"/>
      <c r="B153" s="91">
        <v>224</v>
      </c>
      <c r="C153" s="90" t="s">
        <v>2126</v>
      </c>
      <c r="D153" s="90"/>
      <c r="E153" s="90"/>
      <c r="F153" s="68" t="s">
        <v>45</v>
      </c>
      <c r="G153" s="91" t="s">
        <v>16</v>
      </c>
      <c r="H153" s="122">
        <v>24</v>
      </c>
      <c r="I153" s="90"/>
      <c r="J153" s="90" t="s">
        <v>1363</v>
      </c>
      <c r="K153" s="318">
        <f t="shared" si="1"/>
        <v>0</v>
      </c>
      <c r="L153" s="278" t="s">
        <v>2127</v>
      </c>
      <c r="M153" s="278" t="s">
        <v>2128</v>
      </c>
      <c r="N153" s="275"/>
    </row>
    <row r="154" spans="1:14" ht="18.75" customHeight="1" thickBot="1">
      <c r="A154" s="231"/>
      <c r="B154" s="91">
        <v>268</v>
      </c>
      <c r="C154" s="90" t="s">
        <v>2129</v>
      </c>
      <c r="D154" s="90"/>
      <c r="E154" s="90"/>
      <c r="F154" s="68" t="s">
        <v>45</v>
      </c>
      <c r="G154" s="91" t="s">
        <v>16</v>
      </c>
      <c r="H154" s="122">
        <v>24</v>
      </c>
      <c r="I154" s="90"/>
      <c r="J154" s="90" t="s">
        <v>1364</v>
      </c>
      <c r="K154" s="318">
        <f t="shared" si="1"/>
        <v>0</v>
      </c>
      <c r="L154" s="278" t="s">
        <v>2130</v>
      </c>
      <c r="M154" s="278" t="s">
        <v>2131</v>
      </c>
      <c r="N154" s="275"/>
    </row>
    <row r="155" spans="1:14" ht="18.75" customHeight="1" thickBot="1">
      <c r="A155" s="231"/>
      <c r="B155" s="91">
        <v>899</v>
      </c>
      <c r="C155" s="90" t="s">
        <v>416</v>
      </c>
      <c r="D155" s="90"/>
      <c r="E155" s="90"/>
      <c r="F155" s="68" t="s">
        <v>45</v>
      </c>
      <c r="G155" s="91" t="s">
        <v>16</v>
      </c>
      <c r="H155" s="122">
        <v>24</v>
      </c>
      <c r="I155" s="90"/>
      <c r="J155" s="90" t="s">
        <v>1363</v>
      </c>
      <c r="K155" s="318">
        <f t="shared" si="1"/>
        <v>0</v>
      </c>
      <c r="L155" s="278" t="s">
        <v>931</v>
      </c>
      <c r="M155" s="278" t="s">
        <v>60</v>
      </c>
      <c r="N155" s="275"/>
    </row>
    <row r="156" spans="1:14" ht="18.75" customHeight="1" thickBot="1">
      <c r="A156" s="231"/>
      <c r="B156" s="91">
        <v>404</v>
      </c>
      <c r="C156" s="90" t="s">
        <v>905</v>
      </c>
      <c r="D156" s="90"/>
      <c r="E156" s="90"/>
      <c r="F156" s="68" t="s">
        <v>45</v>
      </c>
      <c r="G156" s="91" t="s">
        <v>16</v>
      </c>
      <c r="H156" s="122">
        <v>24</v>
      </c>
      <c r="I156" s="90"/>
      <c r="J156" s="90" t="s">
        <v>1364</v>
      </c>
      <c r="K156" s="318">
        <f t="shared" si="1"/>
        <v>0</v>
      </c>
      <c r="L156" s="278" t="s">
        <v>932</v>
      </c>
      <c r="M156" s="278" t="s">
        <v>906</v>
      </c>
      <c r="N156" s="275"/>
    </row>
    <row r="157" spans="1:14" ht="18.75" customHeight="1" thickBot="1">
      <c r="A157" s="231"/>
      <c r="B157" s="91">
        <v>470</v>
      </c>
      <c r="C157" s="153" t="s">
        <v>2132</v>
      </c>
      <c r="D157" s="90"/>
      <c r="E157" s="90"/>
      <c r="F157" s="68" t="s">
        <v>45</v>
      </c>
      <c r="G157" s="91" t="s">
        <v>16</v>
      </c>
      <c r="H157" s="122">
        <v>24</v>
      </c>
      <c r="I157" s="90"/>
      <c r="J157" s="90" t="s">
        <v>2133</v>
      </c>
      <c r="K157" s="318">
        <f t="shared" si="1"/>
        <v>0</v>
      </c>
      <c r="L157" s="278" t="s">
        <v>2134</v>
      </c>
      <c r="M157" s="278" t="s">
        <v>2135</v>
      </c>
      <c r="N157" s="275"/>
    </row>
    <row r="158" spans="1:14" ht="18.75" customHeight="1" thickBot="1">
      <c r="A158" s="231"/>
      <c r="B158" s="91">
        <v>108</v>
      </c>
      <c r="C158" s="90" t="s">
        <v>2136</v>
      </c>
      <c r="D158" s="90"/>
      <c r="E158" s="90"/>
      <c r="F158" s="68" t="s">
        <v>45</v>
      </c>
      <c r="G158" s="91" t="s">
        <v>16</v>
      </c>
      <c r="H158" s="122">
        <v>23.75</v>
      </c>
      <c r="I158" s="90"/>
      <c r="J158" s="90" t="s">
        <v>1715</v>
      </c>
      <c r="K158" s="318">
        <f t="shared" si="1"/>
        <v>0</v>
      </c>
      <c r="L158" s="278" t="s">
        <v>2137</v>
      </c>
      <c r="M158" s="278" t="s">
        <v>2138</v>
      </c>
      <c r="N158" s="275"/>
    </row>
    <row r="159" spans="1:14" ht="18.75" customHeight="1" thickBot="1">
      <c r="A159" s="231"/>
      <c r="B159" s="91">
        <v>233</v>
      </c>
      <c r="C159" s="90" t="s">
        <v>404</v>
      </c>
      <c r="D159" s="90"/>
      <c r="E159" s="90"/>
      <c r="F159" s="68" t="s">
        <v>45</v>
      </c>
      <c r="G159" s="91" t="s">
        <v>16</v>
      </c>
      <c r="H159" s="122">
        <v>23.75</v>
      </c>
      <c r="I159" s="90"/>
      <c r="J159" s="90" t="s">
        <v>1879</v>
      </c>
      <c r="K159" s="318">
        <f t="shared" si="1"/>
        <v>0</v>
      </c>
      <c r="L159" s="278" t="s">
        <v>933</v>
      </c>
      <c r="M159" s="278" t="s">
        <v>405</v>
      </c>
      <c r="N159" s="275"/>
    </row>
    <row r="160" spans="1:14" ht="18.75" customHeight="1" thickBot="1">
      <c r="A160" s="231"/>
      <c r="B160" s="91">
        <v>195</v>
      </c>
      <c r="C160" s="90" t="s">
        <v>406</v>
      </c>
      <c r="D160" s="90"/>
      <c r="E160" s="90"/>
      <c r="F160" s="68" t="s">
        <v>45</v>
      </c>
      <c r="G160" s="91" t="s">
        <v>16</v>
      </c>
      <c r="H160" s="122">
        <v>23.75</v>
      </c>
      <c r="I160" s="90"/>
      <c r="J160" s="90" t="s">
        <v>1552</v>
      </c>
      <c r="K160" s="318">
        <f t="shared" si="1"/>
        <v>0</v>
      </c>
      <c r="L160" s="278" t="s">
        <v>934</v>
      </c>
      <c r="M160" s="278" t="s">
        <v>167</v>
      </c>
      <c r="N160" s="275"/>
    </row>
    <row r="161" spans="1:151" ht="18.75" customHeight="1" thickBot="1">
      <c r="A161" s="231"/>
      <c r="B161" s="91">
        <v>534</v>
      </c>
      <c r="C161" s="127" t="s">
        <v>403</v>
      </c>
      <c r="D161" s="90"/>
      <c r="E161" s="90"/>
      <c r="F161" s="68" t="s">
        <v>45</v>
      </c>
      <c r="G161" s="91" t="s">
        <v>16</v>
      </c>
      <c r="H161" s="122">
        <v>23.75</v>
      </c>
      <c r="I161" s="90"/>
      <c r="J161" s="90" t="s">
        <v>1715</v>
      </c>
      <c r="K161" s="318">
        <f t="shared" si="1"/>
        <v>0</v>
      </c>
      <c r="L161" s="278" t="s">
        <v>935</v>
      </c>
      <c r="M161" s="278" t="s">
        <v>166</v>
      </c>
      <c r="N161" s="275"/>
    </row>
    <row r="162" spans="1:151" ht="18.75" customHeight="1" thickBot="1">
      <c r="A162" s="231"/>
      <c r="B162" s="91">
        <v>237</v>
      </c>
      <c r="C162" s="90" t="s">
        <v>2139</v>
      </c>
      <c r="D162" s="90"/>
      <c r="E162" s="90"/>
      <c r="F162" s="68"/>
      <c r="G162" s="91" t="s">
        <v>16</v>
      </c>
      <c r="H162" s="122">
        <v>22.75</v>
      </c>
      <c r="I162" s="90"/>
      <c r="J162" s="90" t="s">
        <v>2140</v>
      </c>
      <c r="K162" s="318">
        <f t="shared" si="1"/>
        <v>0</v>
      </c>
      <c r="L162" s="278" t="s">
        <v>2141</v>
      </c>
      <c r="M162" s="278" t="s">
        <v>2142</v>
      </c>
      <c r="N162" s="275"/>
    </row>
    <row r="163" spans="1:151" ht="18.75" customHeight="1" thickBot="1">
      <c r="A163" s="231"/>
      <c r="B163" s="91">
        <v>596</v>
      </c>
      <c r="C163" s="90" t="s">
        <v>1875</v>
      </c>
      <c r="D163" s="90"/>
      <c r="E163" s="90"/>
      <c r="F163" s="68"/>
      <c r="G163" s="91" t="s">
        <v>16</v>
      </c>
      <c r="H163" s="122">
        <v>23.75</v>
      </c>
      <c r="I163" s="90"/>
      <c r="J163" s="90" t="s">
        <v>1552</v>
      </c>
      <c r="K163" s="318">
        <f t="shared" si="1"/>
        <v>0</v>
      </c>
      <c r="L163" s="278" t="s">
        <v>1876</v>
      </c>
      <c r="M163" s="278" t="s">
        <v>1877</v>
      </c>
      <c r="N163" s="275"/>
    </row>
    <row r="164" spans="1:151" ht="18.75" customHeight="1" thickBot="1">
      <c r="A164" s="231"/>
      <c r="B164" s="91">
        <v>73</v>
      </c>
      <c r="C164" s="127" t="s">
        <v>1878</v>
      </c>
      <c r="D164" s="90"/>
      <c r="E164" s="90"/>
      <c r="F164" s="68" t="s">
        <v>45</v>
      </c>
      <c r="G164" s="91" t="s">
        <v>16</v>
      </c>
      <c r="H164" s="122">
        <v>23.75</v>
      </c>
      <c r="I164" s="90"/>
      <c r="J164" s="90" t="s">
        <v>1879</v>
      </c>
      <c r="K164" s="318">
        <f t="shared" si="1"/>
        <v>0</v>
      </c>
      <c r="L164" s="278" t="s">
        <v>1880</v>
      </c>
      <c r="M164" s="278" t="s">
        <v>1881</v>
      </c>
      <c r="N164" s="275"/>
    </row>
    <row r="165" spans="1:151" ht="18.75" customHeight="1" thickBot="1">
      <c r="A165" s="231"/>
      <c r="B165" s="91">
        <v>599</v>
      </c>
      <c r="C165" s="90" t="s">
        <v>407</v>
      </c>
      <c r="D165" s="90"/>
      <c r="E165" s="90"/>
      <c r="F165" s="68" t="s">
        <v>45</v>
      </c>
      <c r="G165" s="91" t="s">
        <v>16</v>
      </c>
      <c r="H165" s="122">
        <v>23.75</v>
      </c>
      <c r="I165" s="90"/>
      <c r="J165" s="90" t="s">
        <v>1716</v>
      </c>
      <c r="K165" s="318">
        <f t="shared" si="1"/>
        <v>0</v>
      </c>
      <c r="L165" s="278" t="s">
        <v>936</v>
      </c>
      <c r="M165" s="278" t="s">
        <v>168</v>
      </c>
      <c r="N165" s="275"/>
    </row>
    <row r="166" spans="1:151" ht="18.75" customHeight="1" thickBot="1">
      <c r="A166" s="231"/>
      <c r="B166" s="91">
        <v>270</v>
      </c>
      <c r="C166" s="90" t="s">
        <v>2143</v>
      </c>
      <c r="D166" s="90"/>
      <c r="E166" s="90"/>
      <c r="F166" s="68"/>
      <c r="G166" s="91" t="s">
        <v>16</v>
      </c>
      <c r="H166" s="122">
        <v>24</v>
      </c>
      <c r="I166" s="90"/>
      <c r="J166" s="90" t="s">
        <v>1364</v>
      </c>
      <c r="K166" s="318">
        <f t="shared" si="1"/>
        <v>0</v>
      </c>
      <c r="L166" s="278" t="s">
        <v>2144</v>
      </c>
      <c r="M166" s="278" t="s">
        <v>2145</v>
      </c>
      <c r="N166" s="275"/>
    </row>
    <row r="167" spans="1:151" ht="18.75" customHeight="1" thickBot="1">
      <c r="A167" s="231"/>
      <c r="B167" s="91">
        <v>697</v>
      </c>
      <c r="C167" s="90" t="s">
        <v>409</v>
      </c>
      <c r="D167" s="90"/>
      <c r="E167" s="90"/>
      <c r="F167" s="68"/>
      <c r="G167" s="91" t="s">
        <v>16</v>
      </c>
      <c r="H167" s="122">
        <v>24</v>
      </c>
      <c r="I167" s="90"/>
      <c r="J167" s="90" t="s">
        <v>1879</v>
      </c>
      <c r="K167" s="318">
        <f t="shared" si="1"/>
        <v>0</v>
      </c>
      <c r="L167" s="278" t="s">
        <v>937</v>
      </c>
      <c r="M167" s="278" t="s">
        <v>169</v>
      </c>
      <c r="N167" s="275"/>
    </row>
    <row r="168" spans="1:151" ht="18.75" customHeight="1" thickBot="1">
      <c r="A168" s="231"/>
      <c r="B168" s="91">
        <v>1470</v>
      </c>
      <c r="C168" s="153" t="s">
        <v>410</v>
      </c>
      <c r="D168" s="90"/>
      <c r="E168" s="90"/>
      <c r="F168" s="68"/>
      <c r="G168" s="91" t="s">
        <v>16</v>
      </c>
      <c r="H168" s="122">
        <v>24</v>
      </c>
      <c r="I168" s="90"/>
      <c r="J168" s="90" t="s">
        <v>1715</v>
      </c>
      <c r="K168" s="318">
        <f t="shared" si="1"/>
        <v>0</v>
      </c>
      <c r="L168" s="278" t="s">
        <v>938</v>
      </c>
      <c r="M168" s="278" t="s">
        <v>170</v>
      </c>
      <c r="N168" s="275"/>
    </row>
    <row r="169" spans="1:151" ht="18.75" customHeight="1" thickBot="1">
      <c r="A169" s="231"/>
      <c r="B169" s="91">
        <v>597</v>
      </c>
      <c r="C169" s="90" t="s">
        <v>411</v>
      </c>
      <c r="D169" s="90"/>
      <c r="E169" s="90"/>
      <c r="F169" s="68"/>
      <c r="G169" s="91" t="s">
        <v>16</v>
      </c>
      <c r="H169" s="122">
        <v>24</v>
      </c>
      <c r="I169" s="90"/>
      <c r="J169" s="90" t="s">
        <v>2146</v>
      </c>
      <c r="K169" s="318">
        <f t="shared" si="1"/>
        <v>0</v>
      </c>
      <c r="L169" s="278" t="s">
        <v>939</v>
      </c>
      <c r="M169" s="278" t="s">
        <v>412</v>
      </c>
      <c r="N169" s="275"/>
    </row>
    <row r="170" spans="1:151" ht="18.75" customHeight="1" thickBot="1">
      <c r="A170" s="231"/>
      <c r="B170" s="91">
        <v>300</v>
      </c>
      <c r="C170" s="153" t="s">
        <v>2147</v>
      </c>
      <c r="D170" s="90"/>
      <c r="E170" s="90"/>
      <c r="F170" s="68" t="s">
        <v>45</v>
      </c>
      <c r="G170" s="91" t="s">
        <v>16</v>
      </c>
      <c r="H170" s="122">
        <v>24</v>
      </c>
      <c r="I170" s="158" t="s">
        <v>2010</v>
      </c>
      <c r="J170" s="90" t="s">
        <v>1842</v>
      </c>
      <c r="K170" s="318">
        <f t="shared" si="1"/>
        <v>0</v>
      </c>
      <c r="L170" s="278" t="s">
        <v>2148</v>
      </c>
      <c r="M170" s="278" t="s">
        <v>2149</v>
      </c>
      <c r="N170" s="275"/>
    </row>
    <row r="171" spans="1:151" ht="18.75" customHeight="1" thickBot="1">
      <c r="A171" s="231"/>
      <c r="B171" s="91">
        <v>598</v>
      </c>
      <c r="C171" s="90" t="s">
        <v>408</v>
      </c>
      <c r="D171" s="90"/>
      <c r="E171" s="90"/>
      <c r="F171" s="68"/>
      <c r="G171" s="91" t="s">
        <v>16</v>
      </c>
      <c r="H171" s="122">
        <v>24</v>
      </c>
      <c r="I171" s="90"/>
      <c r="J171" s="90" t="s">
        <v>2764</v>
      </c>
      <c r="K171" s="318">
        <f t="shared" si="1"/>
        <v>0</v>
      </c>
      <c r="L171" s="278" t="s">
        <v>2150</v>
      </c>
      <c r="M171" s="278" t="s">
        <v>2151</v>
      </c>
      <c r="N171" s="275"/>
    </row>
    <row r="172" spans="1:151" ht="18.75" customHeight="1" thickBot="1">
      <c r="A172" s="231"/>
      <c r="B172" s="91">
        <v>1109</v>
      </c>
      <c r="C172" s="90" t="s">
        <v>408</v>
      </c>
      <c r="D172" s="90"/>
      <c r="E172" s="90"/>
      <c r="F172" s="68"/>
      <c r="G172" s="91" t="s">
        <v>17</v>
      </c>
      <c r="H172" s="122">
        <v>35.5</v>
      </c>
      <c r="I172" s="90"/>
      <c r="J172" s="90" t="s">
        <v>1879</v>
      </c>
      <c r="K172" s="318">
        <f t="shared" si="1"/>
        <v>0</v>
      </c>
      <c r="L172" s="278" t="s">
        <v>940</v>
      </c>
      <c r="M172" s="278" t="s">
        <v>59</v>
      </c>
      <c r="N172" s="275"/>
    </row>
    <row r="173" spans="1:151" ht="18.75" customHeight="1" thickBot="1">
      <c r="A173" s="231"/>
      <c r="B173" s="91">
        <v>105</v>
      </c>
      <c r="C173" s="90" t="s">
        <v>2152</v>
      </c>
      <c r="D173" s="90"/>
      <c r="E173" s="90"/>
      <c r="F173" s="68" t="s">
        <v>45</v>
      </c>
      <c r="G173" s="91" t="s">
        <v>16</v>
      </c>
      <c r="H173" s="122">
        <v>23.75</v>
      </c>
      <c r="I173" s="90"/>
      <c r="J173" s="90" t="s">
        <v>1689</v>
      </c>
      <c r="K173" s="318">
        <f t="shared" si="1"/>
        <v>0</v>
      </c>
      <c r="L173" s="278" t="s">
        <v>2153</v>
      </c>
      <c r="M173" s="278" t="s">
        <v>2154</v>
      </c>
      <c r="N173" s="275"/>
    </row>
    <row r="174" spans="1:151" ht="18.75" customHeight="1" thickBot="1">
      <c r="A174" s="231"/>
      <c r="B174" s="91">
        <v>108</v>
      </c>
      <c r="C174" s="90" t="s">
        <v>2155</v>
      </c>
      <c r="D174" s="90"/>
      <c r="E174" s="90"/>
      <c r="F174" s="68" t="s">
        <v>45</v>
      </c>
      <c r="G174" s="91" t="s">
        <v>16</v>
      </c>
      <c r="H174" s="122">
        <v>23.75</v>
      </c>
      <c r="I174" s="90"/>
      <c r="J174" s="90" t="s">
        <v>1364</v>
      </c>
      <c r="K174" s="318">
        <f t="shared" si="1"/>
        <v>0</v>
      </c>
      <c r="L174" s="278" t="s">
        <v>2156</v>
      </c>
      <c r="M174" s="278" t="s">
        <v>2157</v>
      </c>
      <c r="N174" s="275"/>
    </row>
    <row r="175" spans="1:151" s="101" customFormat="1" ht="18.75" customHeight="1" thickBot="1">
      <c r="A175" s="231"/>
      <c r="B175" s="91">
        <v>294</v>
      </c>
      <c r="C175" s="90" t="s">
        <v>2158</v>
      </c>
      <c r="D175" s="90"/>
      <c r="E175" s="90"/>
      <c r="F175" s="68" t="s">
        <v>45</v>
      </c>
      <c r="G175" s="91" t="s">
        <v>16</v>
      </c>
      <c r="H175" s="122">
        <v>23.75</v>
      </c>
      <c r="I175" s="90"/>
      <c r="J175" s="90" t="s">
        <v>1689</v>
      </c>
      <c r="K175" s="318">
        <f t="shared" si="1"/>
        <v>0</v>
      </c>
      <c r="L175" s="278" t="s">
        <v>2161</v>
      </c>
      <c r="M175" s="278" t="s">
        <v>2162</v>
      </c>
      <c r="N175" s="275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  <c r="AA175" s="277"/>
      <c r="AB175" s="277"/>
      <c r="AC175" s="277"/>
      <c r="AD175" s="277"/>
      <c r="AE175" s="277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/>
      <c r="CD175" s="89"/>
      <c r="CE175" s="89"/>
      <c r="CF175" s="89"/>
      <c r="CG175" s="89"/>
      <c r="CH175" s="89"/>
      <c r="CI175" s="89"/>
      <c r="CJ175" s="89"/>
      <c r="CK175" s="89"/>
      <c r="CL175" s="89"/>
      <c r="CM175" s="89"/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89"/>
      <c r="DB175" s="89"/>
      <c r="DC175" s="89"/>
      <c r="DD175" s="89"/>
      <c r="DE175" s="89"/>
      <c r="DF175" s="89"/>
      <c r="DG175" s="89"/>
      <c r="DH175" s="89"/>
      <c r="DI175" s="89"/>
      <c r="DJ175" s="89"/>
      <c r="DK175" s="89"/>
      <c r="DL175" s="89"/>
      <c r="DM175" s="89"/>
      <c r="DN175" s="89"/>
      <c r="DO175" s="89"/>
      <c r="DP175" s="89"/>
      <c r="DQ175" s="89"/>
      <c r="DR175" s="89"/>
      <c r="DS175" s="89"/>
      <c r="DT175" s="89"/>
      <c r="DU175" s="89"/>
      <c r="DV175" s="89"/>
      <c r="DW175" s="89"/>
      <c r="DX175" s="89"/>
      <c r="DY175" s="89"/>
      <c r="DZ175" s="89"/>
      <c r="EA175" s="89"/>
      <c r="EB175" s="89"/>
      <c r="EC175" s="89"/>
      <c r="ED175" s="89"/>
      <c r="EE175" s="89"/>
      <c r="EF175" s="89"/>
      <c r="EG175" s="89"/>
      <c r="EH175" s="89"/>
      <c r="EI175" s="89"/>
      <c r="EJ175" s="89"/>
      <c r="EK175" s="89"/>
      <c r="EL175" s="89"/>
      <c r="EM175" s="89"/>
      <c r="EN175" s="89"/>
      <c r="EO175" s="89"/>
      <c r="EP175" s="89"/>
      <c r="EQ175" s="89"/>
      <c r="ER175" s="89"/>
      <c r="ES175" s="89"/>
      <c r="ET175" s="89"/>
      <c r="EU175" s="89"/>
    </row>
    <row r="176" spans="1:151" s="101" customFormat="1" ht="18.75" customHeight="1" thickBot="1">
      <c r="A176" s="231"/>
      <c r="B176" s="91">
        <v>50</v>
      </c>
      <c r="C176" s="90" t="s">
        <v>2158</v>
      </c>
      <c r="D176" s="90"/>
      <c r="E176" s="90"/>
      <c r="F176" s="68" t="s">
        <v>45</v>
      </c>
      <c r="G176" s="91" t="s">
        <v>17</v>
      </c>
      <c r="H176" s="122">
        <v>33.9</v>
      </c>
      <c r="I176" s="90"/>
      <c r="J176" s="90" t="s">
        <v>2120</v>
      </c>
      <c r="K176" s="318">
        <f t="shared" si="1"/>
        <v>0</v>
      </c>
      <c r="L176" s="278" t="s">
        <v>2159</v>
      </c>
      <c r="M176" s="278" t="s">
        <v>2160</v>
      </c>
      <c r="N176" s="275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  <c r="AA176" s="277"/>
      <c r="AB176" s="277"/>
      <c r="AC176" s="277"/>
      <c r="AD176" s="277"/>
      <c r="AE176" s="277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89"/>
      <c r="BM176" s="89"/>
      <c r="BN176" s="89"/>
      <c r="BO176" s="89"/>
      <c r="BP176" s="89"/>
      <c r="BQ176" s="89"/>
      <c r="BR176" s="89"/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/>
      <c r="CD176" s="89"/>
      <c r="CE176" s="89"/>
      <c r="CF176" s="89"/>
      <c r="CG176" s="89"/>
      <c r="CH176" s="89"/>
      <c r="CI176" s="89"/>
      <c r="CJ176" s="89"/>
      <c r="CK176" s="89"/>
      <c r="CL176" s="89"/>
      <c r="CM176" s="89"/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89"/>
      <c r="DB176" s="89"/>
      <c r="DC176" s="89"/>
      <c r="DD176" s="89"/>
      <c r="DE176" s="89"/>
      <c r="DF176" s="89"/>
      <c r="DG176" s="89"/>
      <c r="DH176" s="89"/>
      <c r="DI176" s="89"/>
      <c r="DJ176" s="89"/>
      <c r="DK176" s="89"/>
      <c r="DL176" s="89"/>
      <c r="DM176" s="89"/>
      <c r="DN176" s="89"/>
      <c r="DO176" s="89"/>
      <c r="DP176" s="89"/>
      <c r="DQ176" s="89"/>
      <c r="DR176" s="89"/>
      <c r="DS176" s="89"/>
      <c r="DT176" s="89"/>
      <c r="DU176" s="89"/>
      <c r="DV176" s="89"/>
      <c r="DW176" s="89"/>
      <c r="DX176" s="89"/>
      <c r="DY176" s="89"/>
      <c r="DZ176" s="89"/>
      <c r="EA176" s="89"/>
      <c r="EB176" s="89"/>
      <c r="EC176" s="89"/>
      <c r="ED176" s="89"/>
      <c r="EE176" s="89"/>
      <c r="EF176" s="89"/>
      <c r="EG176" s="89"/>
      <c r="EH176" s="89"/>
      <c r="EI176" s="89"/>
      <c r="EJ176" s="89"/>
      <c r="EK176" s="89"/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</row>
    <row r="177" spans="1:151" s="89" customFormat="1" ht="18.75" customHeight="1" thickBot="1">
      <c r="A177" s="231"/>
      <c r="B177" s="91">
        <v>1742</v>
      </c>
      <c r="C177" s="90" t="s">
        <v>1717</v>
      </c>
      <c r="D177" s="90"/>
      <c r="E177" s="90"/>
      <c r="F177" s="68" t="s">
        <v>45</v>
      </c>
      <c r="G177" s="91" t="s">
        <v>402</v>
      </c>
      <c r="H177" s="122">
        <v>70</v>
      </c>
      <c r="I177" s="90"/>
      <c r="J177" s="90" t="s">
        <v>2766</v>
      </c>
      <c r="K177" s="318">
        <f t="shared" si="1"/>
        <v>0</v>
      </c>
      <c r="L177" s="278" t="s">
        <v>1718</v>
      </c>
      <c r="M177" s="278" t="s">
        <v>1719</v>
      </c>
      <c r="N177" s="275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  <c r="AA177" s="277"/>
      <c r="AB177" s="277"/>
      <c r="AC177" s="277"/>
      <c r="AD177" s="277"/>
      <c r="AE177" s="277"/>
    </row>
    <row r="178" spans="1:151" s="89" customFormat="1" ht="18.75" customHeight="1" thickBot="1">
      <c r="A178" s="231"/>
      <c r="B178" s="91">
        <v>148</v>
      </c>
      <c r="C178" s="90" t="s">
        <v>2163</v>
      </c>
      <c r="D178" s="90"/>
      <c r="E178" s="90"/>
      <c r="F178" s="68" t="s">
        <v>45</v>
      </c>
      <c r="G178" s="91" t="s">
        <v>16</v>
      </c>
      <c r="H178" s="122">
        <v>23.75</v>
      </c>
      <c r="I178" s="90"/>
      <c r="J178" s="90" t="s">
        <v>2116</v>
      </c>
      <c r="K178" s="318">
        <f t="shared" si="1"/>
        <v>0</v>
      </c>
      <c r="L178" s="278" t="s">
        <v>2164</v>
      </c>
      <c r="M178" s="278" t="s">
        <v>2165</v>
      </c>
      <c r="N178" s="275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  <c r="AA178" s="277"/>
      <c r="AB178" s="277"/>
      <c r="AC178" s="277"/>
      <c r="AD178" s="277"/>
      <c r="AE178" s="277"/>
    </row>
    <row r="179" spans="1:151" s="89" customFormat="1" ht="18.75" customHeight="1" thickBot="1">
      <c r="A179" s="231"/>
      <c r="B179" s="91">
        <v>533</v>
      </c>
      <c r="C179" s="153" t="s">
        <v>2166</v>
      </c>
      <c r="D179" s="90"/>
      <c r="E179" s="90"/>
      <c r="F179" s="68" t="s">
        <v>45</v>
      </c>
      <c r="G179" s="91" t="s">
        <v>16</v>
      </c>
      <c r="H179" s="122">
        <v>23.75</v>
      </c>
      <c r="I179" s="90"/>
      <c r="J179" s="90" t="s">
        <v>2765</v>
      </c>
      <c r="K179" s="318">
        <f t="shared" si="1"/>
        <v>0</v>
      </c>
      <c r="L179" s="278" t="s">
        <v>2167</v>
      </c>
      <c r="M179" s="278" t="s">
        <v>2168</v>
      </c>
      <c r="N179" s="275"/>
      <c r="O179" s="283"/>
      <c r="P179" s="283"/>
      <c r="Q179" s="283"/>
      <c r="R179" s="283"/>
      <c r="S179" s="284"/>
      <c r="T179" s="284"/>
      <c r="U179" s="284"/>
      <c r="V179" s="284"/>
      <c r="W179" s="284"/>
      <c r="X179" s="284"/>
      <c r="Y179" s="284"/>
      <c r="Z179" s="284"/>
      <c r="AA179" s="284"/>
      <c r="AB179" s="284"/>
      <c r="AC179" s="284"/>
      <c r="AD179" s="284"/>
      <c r="AE179" s="284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3"/>
      <c r="ET179" s="55"/>
      <c r="EU179" s="55"/>
    </row>
    <row r="180" spans="1:151" s="89" customFormat="1" ht="18.75" customHeight="1" thickBot="1">
      <c r="A180" s="231"/>
      <c r="B180" s="91">
        <v>300</v>
      </c>
      <c r="C180" s="90" t="s">
        <v>2169</v>
      </c>
      <c r="D180" s="90"/>
      <c r="E180" s="90"/>
      <c r="F180" s="68"/>
      <c r="G180" s="91" t="s">
        <v>402</v>
      </c>
      <c r="H180" s="122">
        <v>70</v>
      </c>
      <c r="I180" s="90"/>
      <c r="J180" s="90" t="s">
        <v>1364</v>
      </c>
      <c r="K180" s="318">
        <f t="shared" si="1"/>
        <v>0</v>
      </c>
      <c r="L180" s="278" t="s">
        <v>2170</v>
      </c>
      <c r="M180" s="278" t="s">
        <v>2171</v>
      </c>
      <c r="N180" s="275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 s="277"/>
      <c r="AB180" s="277"/>
      <c r="AC180" s="277"/>
      <c r="AD180" s="277"/>
      <c r="AE180" s="277"/>
    </row>
    <row r="181" spans="1:151" s="89" customFormat="1" ht="18.75" customHeight="1" thickBot="1">
      <c r="A181" s="231"/>
      <c r="B181" s="91">
        <v>206</v>
      </c>
      <c r="C181" s="90" t="s">
        <v>2172</v>
      </c>
      <c r="D181" s="90"/>
      <c r="E181" s="90"/>
      <c r="F181" s="68"/>
      <c r="G181" s="91" t="s">
        <v>402</v>
      </c>
      <c r="H181" s="122">
        <v>70</v>
      </c>
      <c r="I181" s="90"/>
      <c r="J181" s="90" t="s">
        <v>1364</v>
      </c>
      <c r="K181" s="318">
        <f t="shared" si="1"/>
        <v>0</v>
      </c>
      <c r="L181" s="278" t="s">
        <v>2173</v>
      </c>
      <c r="M181" s="278" t="s">
        <v>2174</v>
      </c>
      <c r="N181" s="275"/>
      <c r="O181" s="281"/>
      <c r="P181" s="281"/>
      <c r="Q181" s="281"/>
      <c r="R181" s="281"/>
      <c r="S181" s="281"/>
      <c r="T181" s="281"/>
      <c r="U181" s="282"/>
      <c r="V181" s="282"/>
      <c r="W181" s="282"/>
      <c r="X181" s="282"/>
      <c r="Y181" s="282"/>
      <c r="Z181" s="282"/>
      <c r="AA181" s="282"/>
      <c r="AB181" s="282"/>
      <c r="AC181" s="282"/>
      <c r="AD181" s="282"/>
      <c r="AE181" s="282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</row>
    <row r="182" spans="1:151" s="89" customFormat="1" ht="18.75" customHeight="1" thickBot="1">
      <c r="A182" s="231"/>
      <c r="B182" s="91">
        <v>38</v>
      </c>
      <c r="C182" s="90" t="s">
        <v>2175</v>
      </c>
      <c r="D182" s="90"/>
      <c r="E182" s="90"/>
      <c r="F182" s="68" t="s">
        <v>45</v>
      </c>
      <c r="G182" s="91" t="s">
        <v>17</v>
      </c>
      <c r="H182" s="122">
        <v>33.9</v>
      </c>
      <c r="I182" s="90"/>
      <c r="J182" s="90" t="s">
        <v>1752</v>
      </c>
      <c r="K182" s="318">
        <f t="shared" ref="K182:K245" si="2">A182*H182</f>
        <v>0</v>
      </c>
      <c r="L182" s="278" t="s">
        <v>2176</v>
      </c>
      <c r="M182" s="278" t="s">
        <v>2177</v>
      </c>
      <c r="N182" s="275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  <c r="AA182" s="277"/>
      <c r="AB182" s="277"/>
      <c r="AC182" s="277"/>
      <c r="AD182" s="277"/>
      <c r="AE182" s="277"/>
    </row>
    <row r="183" spans="1:151" s="89" customFormat="1" ht="18.75" customHeight="1" thickBot="1">
      <c r="A183" s="231"/>
      <c r="B183" s="91">
        <v>83</v>
      </c>
      <c r="C183" s="90" t="s">
        <v>2178</v>
      </c>
      <c r="D183" s="90"/>
      <c r="E183" s="90"/>
      <c r="F183" s="68" t="s">
        <v>45</v>
      </c>
      <c r="G183" s="91" t="s">
        <v>16</v>
      </c>
      <c r="H183" s="122">
        <v>23.75</v>
      </c>
      <c r="I183" s="90"/>
      <c r="J183" s="90" t="s">
        <v>1364</v>
      </c>
      <c r="K183" s="318">
        <f t="shared" si="2"/>
        <v>0</v>
      </c>
      <c r="L183" s="278" t="s">
        <v>2179</v>
      </c>
      <c r="M183" s="278" t="s">
        <v>2180</v>
      </c>
      <c r="N183" s="275"/>
      <c r="O183" s="285"/>
      <c r="P183" s="285"/>
      <c r="Q183" s="285"/>
      <c r="R183" s="286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287"/>
      <c r="AE183" s="287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90"/>
      <c r="EU183" s="90"/>
    </row>
    <row r="184" spans="1:151" s="89" customFormat="1" ht="18.75" customHeight="1" thickBot="1">
      <c r="A184" s="231"/>
      <c r="B184" s="91">
        <v>117</v>
      </c>
      <c r="C184" s="153" t="s">
        <v>415</v>
      </c>
      <c r="D184" s="90"/>
      <c r="E184" s="90"/>
      <c r="F184" s="68" t="s">
        <v>45</v>
      </c>
      <c r="G184" s="91" t="s">
        <v>16</v>
      </c>
      <c r="H184" s="152">
        <v>23.75</v>
      </c>
      <c r="I184" s="143">
        <v>17.5</v>
      </c>
      <c r="J184" s="90" t="s">
        <v>1882</v>
      </c>
      <c r="K184" s="318">
        <f t="shared" si="2"/>
        <v>0</v>
      </c>
      <c r="L184" s="278" t="s">
        <v>941</v>
      </c>
      <c r="M184" s="278" t="s">
        <v>171</v>
      </c>
      <c r="N184" s="275"/>
      <c r="O184" s="281"/>
      <c r="P184" s="281"/>
      <c r="Q184" s="281"/>
      <c r="R184" s="281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  <c r="AC184" s="282"/>
      <c r="AD184" s="282"/>
      <c r="AE184" s="282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</row>
    <row r="185" spans="1:151" s="89" customFormat="1" ht="18.75" customHeight="1" thickBot="1">
      <c r="A185" s="231"/>
      <c r="B185" s="91">
        <v>89</v>
      </c>
      <c r="C185" s="153" t="s">
        <v>2181</v>
      </c>
      <c r="D185" s="90"/>
      <c r="E185" s="90"/>
      <c r="F185" s="68" t="s">
        <v>45</v>
      </c>
      <c r="G185" s="91" t="s">
        <v>402</v>
      </c>
      <c r="H185" s="122">
        <v>70</v>
      </c>
      <c r="I185" s="90"/>
      <c r="J185" s="90" t="s">
        <v>2140</v>
      </c>
      <c r="K185" s="318">
        <f t="shared" si="2"/>
        <v>0</v>
      </c>
      <c r="L185" s="278" t="s">
        <v>2182</v>
      </c>
      <c r="M185" s="278" t="s">
        <v>2183</v>
      </c>
      <c r="N185" s="275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  <c r="AA185" s="277"/>
      <c r="AB185" s="277"/>
      <c r="AC185" s="277"/>
      <c r="AD185" s="277"/>
      <c r="AE185" s="277"/>
    </row>
    <row r="186" spans="1:151" s="89" customFormat="1" ht="18.75" customHeight="1" thickBot="1">
      <c r="A186" s="231"/>
      <c r="B186" s="91">
        <v>671</v>
      </c>
      <c r="C186" s="153" t="s">
        <v>413</v>
      </c>
      <c r="D186" s="90"/>
      <c r="E186" s="90"/>
      <c r="F186" s="68" t="s">
        <v>45</v>
      </c>
      <c r="G186" s="91" t="s">
        <v>16</v>
      </c>
      <c r="H186" s="122">
        <v>23.75</v>
      </c>
      <c r="I186" s="90"/>
      <c r="J186" s="90" t="s">
        <v>1608</v>
      </c>
      <c r="K186" s="318">
        <f t="shared" si="2"/>
        <v>0</v>
      </c>
      <c r="L186" s="278" t="s">
        <v>942</v>
      </c>
      <c r="M186" s="278" t="s">
        <v>414</v>
      </c>
      <c r="N186" s="275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  <c r="AA186" s="277"/>
      <c r="AB186" s="277"/>
      <c r="AC186" s="277"/>
      <c r="AD186" s="277"/>
      <c r="AE186" s="277"/>
    </row>
    <row r="187" spans="1:151" s="89" customFormat="1" ht="18.75" customHeight="1" thickBot="1">
      <c r="A187" s="231"/>
      <c r="B187" s="91">
        <v>262</v>
      </c>
      <c r="C187" s="90" t="s">
        <v>2184</v>
      </c>
      <c r="D187" s="90"/>
      <c r="E187" s="90"/>
      <c r="F187" s="68" t="s">
        <v>45</v>
      </c>
      <c r="G187" s="91" t="s">
        <v>16</v>
      </c>
      <c r="H187" s="122">
        <v>23.75</v>
      </c>
      <c r="I187" s="90"/>
      <c r="J187" s="90" t="s">
        <v>1842</v>
      </c>
      <c r="K187" s="318">
        <f t="shared" si="2"/>
        <v>0</v>
      </c>
      <c r="L187" s="278" t="s">
        <v>2185</v>
      </c>
      <c r="M187" s="278" t="s">
        <v>2186</v>
      </c>
      <c r="N187" s="275"/>
      <c r="O187" s="281"/>
      <c r="P187" s="281"/>
      <c r="Q187" s="281"/>
      <c r="R187" s="281"/>
      <c r="S187" s="281"/>
      <c r="T187" s="281"/>
      <c r="U187" s="282"/>
      <c r="V187" s="282"/>
      <c r="W187" s="282"/>
      <c r="X187" s="282"/>
      <c r="Y187" s="282"/>
      <c r="Z187" s="282"/>
      <c r="AA187" s="282"/>
      <c r="AB187" s="282"/>
      <c r="AC187" s="282"/>
      <c r="AD187" s="282"/>
      <c r="AE187" s="282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101"/>
      <c r="EU187" s="101"/>
    </row>
    <row r="188" spans="1:151" s="89" customFormat="1" ht="18.75" customHeight="1" thickBot="1">
      <c r="A188" s="231"/>
      <c r="B188" s="91">
        <v>74</v>
      </c>
      <c r="C188" s="90" t="s">
        <v>2187</v>
      </c>
      <c r="D188" s="90"/>
      <c r="E188" s="90"/>
      <c r="F188" s="68" t="s">
        <v>45</v>
      </c>
      <c r="G188" s="91" t="s">
        <v>16</v>
      </c>
      <c r="H188" s="122">
        <v>24</v>
      </c>
      <c r="I188" s="90"/>
      <c r="J188" s="90" t="s">
        <v>2188</v>
      </c>
      <c r="K188" s="318">
        <f t="shared" si="2"/>
        <v>0</v>
      </c>
      <c r="L188" s="278" t="s">
        <v>2189</v>
      </c>
      <c r="M188" s="278" t="s">
        <v>2190</v>
      </c>
      <c r="N188" s="275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  <c r="AA188" s="277"/>
      <c r="AB188" s="277"/>
      <c r="AC188" s="277"/>
      <c r="AD188" s="277"/>
      <c r="AE188" s="277"/>
    </row>
    <row r="189" spans="1:151" s="328" customFormat="1" ht="18.75" thickBot="1">
      <c r="A189" s="231"/>
      <c r="B189" s="373">
        <v>92</v>
      </c>
      <c r="C189" s="377" t="s">
        <v>2767</v>
      </c>
      <c r="D189" s="278"/>
      <c r="E189" s="278"/>
      <c r="F189" s="278"/>
      <c r="G189" s="373" t="s">
        <v>16</v>
      </c>
      <c r="H189" s="279">
        <v>24</v>
      </c>
      <c r="I189" s="374" t="s">
        <v>2010</v>
      </c>
      <c r="J189" s="278" t="s">
        <v>2133</v>
      </c>
      <c r="K189" s="318">
        <f t="shared" si="2"/>
        <v>0</v>
      </c>
      <c r="L189" s="278" t="s">
        <v>2768</v>
      </c>
      <c r="M189" s="278" t="s">
        <v>2769</v>
      </c>
      <c r="N189" s="326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  <c r="Y189" s="327"/>
      <c r="Z189" s="327"/>
      <c r="AA189" s="327"/>
      <c r="AB189" s="327"/>
      <c r="AC189" s="327"/>
      <c r="AD189" s="327"/>
      <c r="AE189" s="327"/>
    </row>
    <row r="190" spans="1:151" s="89" customFormat="1" ht="18.75" customHeight="1" thickBot="1">
      <c r="A190" s="231"/>
      <c r="B190" s="91">
        <v>79</v>
      </c>
      <c r="C190" s="90" t="s">
        <v>2191</v>
      </c>
      <c r="D190" s="90"/>
      <c r="E190" s="90"/>
      <c r="F190" s="68"/>
      <c r="G190" s="91" t="s">
        <v>16</v>
      </c>
      <c r="H190" s="122">
        <v>19.899999999999999</v>
      </c>
      <c r="I190" s="90"/>
      <c r="J190" s="90" t="s">
        <v>2192</v>
      </c>
      <c r="K190" s="318">
        <f t="shared" si="2"/>
        <v>0</v>
      </c>
      <c r="L190" s="278" t="s">
        <v>2193</v>
      </c>
      <c r="M190" s="278" t="s">
        <v>2194</v>
      </c>
      <c r="N190" s="275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  <c r="AA190" s="277"/>
      <c r="AB190" s="277"/>
      <c r="AC190" s="277"/>
      <c r="AD190" s="277"/>
      <c r="AE190" s="277"/>
    </row>
    <row r="191" spans="1:151" s="89" customFormat="1" ht="18.75" customHeight="1" thickBot="1">
      <c r="A191" s="231"/>
      <c r="B191" s="91">
        <v>169</v>
      </c>
      <c r="C191" s="90" t="s">
        <v>423</v>
      </c>
      <c r="D191" s="90"/>
      <c r="E191" s="90"/>
      <c r="F191" s="68"/>
      <c r="G191" s="91" t="s">
        <v>16</v>
      </c>
      <c r="H191" s="122">
        <v>23</v>
      </c>
      <c r="I191" s="90"/>
      <c r="J191" s="90" t="s">
        <v>1883</v>
      </c>
      <c r="K191" s="318">
        <f t="shared" si="2"/>
        <v>0</v>
      </c>
      <c r="L191" s="278" t="s">
        <v>943</v>
      </c>
      <c r="M191" s="278" t="s">
        <v>173</v>
      </c>
      <c r="N191" s="275"/>
      <c r="O191" s="281"/>
      <c r="P191" s="281"/>
      <c r="Q191" s="281"/>
      <c r="R191" s="281"/>
      <c r="S191" s="281"/>
      <c r="T191" s="281"/>
      <c r="U191" s="282"/>
      <c r="V191" s="282"/>
      <c r="W191" s="282"/>
      <c r="X191" s="282"/>
      <c r="Y191" s="282"/>
      <c r="Z191" s="282"/>
      <c r="AA191" s="282"/>
      <c r="AB191" s="282"/>
      <c r="AC191" s="282"/>
      <c r="AD191" s="282"/>
      <c r="AE191" s="282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101"/>
      <c r="EU191" s="101"/>
    </row>
    <row r="192" spans="1:151" s="89" customFormat="1" ht="18.75" customHeight="1" thickBot="1">
      <c r="A192" s="231"/>
      <c r="B192" s="91">
        <v>233</v>
      </c>
      <c r="C192" s="153" t="s">
        <v>2195</v>
      </c>
      <c r="D192" s="90"/>
      <c r="E192" s="90"/>
      <c r="F192" s="68"/>
      <c r="G192" s="91" t="s">
        <v>16</v>
      </c>
      <c r="H192" s="122">
        <v>21.4</v>
      </c>
      <c r="I192" s="90"/>
      <c r="J192" s="90" t="s">
        <v>1379</v>
      </c>
      <c r="K192" s="318">
        <f t="shared" si="2"/>
        <v>0</v>
      </c>
      <c r="L192" s="278" t="s">
        <v>2196</v>
      </c>
      <c r="M192" s="278" t="s">
        <v>2197</v>
      </c>
      <c r="N192" s="275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  <c r="AA192" s="277"/>
      <c r="AB192" s="277"/>
      <c r="AC192" s="277"/>
      <c r="AD192" s="277"/>
      <c r="AE192" s="277"/>
    </row>
    <row r="193" spans="1:151" s="89" customFormat="1" ht="18.75" customHeight="1" thickBot="1">
      <c r="A193" s="231"/>
      <c r="B193" s="91">
        <v>290</v>
      </c>
      <c r="C193" s="90" t="s">
        <v>1884</v>
      </c>
      <c r="D193" s="90"/>
      <c r="E193" s="90"/>
      <c r="F193" s="68"/>
      <c r="G193" s="91" t="s">
        <v>16</v>
      </c>
      <c r="H193" s="122">
        <v>21.4</v>
      </c>
      <c r="I193" s="90"/>
      <c r="J193" s="90" t="s">
        <v>1379</v>
      </c>
      <c r="K193" s="318">
        <f t="shared" si="2"/>
        <v>0</v>
      </c>
      <c r="L193" s="278" t="s">
        <v>1885</v>
      </c>
      <c r="M193" s="278" t="s">
        <v>1886</v>
      </c>
      <c r="N193" s="275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  <c r="AA193" s="277"/>
      <c r="AB193" s="277"/>
      <c r="AC193" s="277"/>
      <c r="AD193" s="277"/>
      <c r="AE193" s="277"/>
    </row>
    <row r="194" spans="1:151" s="89" customFormat="1" ht="18.75" customHeight="1" thickBot="1">
      <c r="A194" s="231"/>
      <c r="B194" s="91">
        <v>300</v>
      </c>
      <c r="C194" s="90" t="s">
        <v>417</v>
      </c>
      <c r="D194" s="90"/>
      <c r="E194" s="90"/>
      <c r="F194" s="68"/>
      <c r="G194" s="91" t="s">
        <v>17</v>
      </c>
      <c r="H194" s="122">
        <v>30.4</v>
      </c>
      <c r="I194" s="90"/>
      <c r="J194" s="90" t="s">
        <v>1377</v>
      </c>
      <c r="K194" s="318">
        <f t="shared" si="2"/>
        <v>0</v>
      </c>
      <c r="L194" s="278" t="s">
        <v>944</v>
      </c>
      <c r="M194" s="278" t="s">
        <v>418</v>
      </c>
      <c r="N194" s="275"/>
      <c r="O194" s="281"/>
      <c r="P194" s="281"/>
      <c r="Q194" s="281"/>
      <c r="R194" s="281"/>
      <c r="S194" s="281"/>
      <c r="T194" s="281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282"/>
      <c r="AE194" s="282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101"/>
      <c r="EU194" s="101"/>
    </row>
    <row r="195" spans="1:151" s="89" customFormat="1" ht="18.75" customHeight="1" thickBot="1">
      <c r="A195" s="231"/>
      <c r="B195" s="91">
        <v>91</v>
      </c>
      <c r="C195" s="90" t="s">
        <v>2198</v>
      </c>
      <c r="D195" s="90"/>
      <c r="E195" s="90"/>
      <c r="F195" s="68"/>
      <c r="G195" s="91" t="s">
        <v>16</v>
      </c>
      <c r="H195" s="122">
        <v>30</v>
      </c>
      <c r="I195" s="90"/>
      <c r="J195" s="90" t="s">
        <v>1648</v>
      </c>
      <c r="K195" s="318">
        <f t="shared" si="2"/>
        <v>0</v>
      </c>
      <c r="L195" s="278" t="s">
        <v>2199</v>
      </c>
      <c r="M195" s="278" t="s">
        <v>2200</v>
      </c>
      <c r="N195" s="275"/>
      <c r="O195" s="281"/>
      <c r="P195" s="281"/>
      <c r="Q195" s="281"/>
      <c r="R195" s="281"/>
      <c r="S195" s="281"/>
      <c r="T195" s="281"/>
      <c r="U195" s="282"/>
      <c r="V195" s="282"/>
      <c r="W195" s="282"/>
      <c r="X195" s="282"/>
      <c r="Y195" s="282"/>
      <c r="Z195" s="282"/>
      <c r="AA195" s="282"/>
      <c r="AB195" s="282"/>
      <c r="AC195" s="282"/>
      <c r="AD195" s="282"/>
      <c r="AE195" s="282"/>
      <c r="AF195" s="54"/>
      <c r="AG195" s="54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102"/>
      <c r="EU195" s="102"/>
    </row>
    <row r="196" spans="1:151" s="89" customFormat="1" ht="18.75" customHeight="1" thickBot="1">
      <c r="A196" s="231"/>
      <c r="B196" s="91">
        <v>192</v>
      </c>
      <c r="C196" s="90" t="s">
        <v>1887</v>
      </c>
      <c r="D196" s="90"/>
      <c r="E196" s="90"/>
      <c r="F196" s="68"/>
      <c r="G196" s="91" t="s">
        <v>15</v>
      </c>
      <c r="H196" s="122">
        <v>16.25</v>
      </c>
      <c r="I196" s="90"/>
      <c r="J196" s="90" t="s">
        <v>2201</v>
      </c>
      <c r="K196" s="318">
        <f t="shared" si="2"/>
        <v>0</v>
      </c>
      <c r="L196" s="278" t="s">
        <v>2202</v>
      </c>
      <c r="M196" s="278" t="s">
        <v>2203</v>
      </c>
      <c r="N196" s="275"/>
      <c r="O196" s="281"/>
      <c r="P196" s="281"/>
      <c r="Q196" s="281"/>
      <c r="R196" s="281"/>
      <c r="S196" s="281"/>
      <c r="T196" s="281"/>
      <c r="U196" s="282"/>
      <c r="V196" s="282"/>
      <c r="W196" s="282"/>
      <c r="X196" s="282"/>
      <c r="Y196" s="282"/>
      <c r="Z196" s="282"/>
      <c r="AA196" s="282"/>
      <c r="AB196" s="282"/>
      <c r="AC196" s="282"/>
      <c r="AD196" s="282"/>
      <c r="AE196" s="282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90"/>
      <c r="EU196" s="90"/>
    </row>
    <row r="197" spans="1:151" s="89" customFormat="1" ht="18.75" customHeight="1" thickBot="1">
      <c r="A197" s="231"/>
      <c r="B197" s="91">
        <v>199</v>
      </c>
      <c r="C197" s="90" t="s">
        <v>1887</v>
      </c>
      <c r="D197" s="90"/>
      <c r="E197" s="90"/>
      <c r="F197" s="68"/>
      <c r="G197" s="91" t="s">
        <v>16</v>
      </c>
      <c r="H197" s="122">
        <v>21.4</v>
      </c>
      <c r="I197" s="90"/>
      <c r="J197" s="90" t="s">
        <v>1379</v>
      </c>
      <c r="K197" s="318">
        <f t="shared" si="2"/>
        <v>0</v>
      </c>
      <c r="L197" s="278" t="s">
        <v>1888</v>
      </c>
      <c r="M197" s="278" t="s">
        <v>1889</v>
      </c>
      <c r="N197" s="275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</row>
    <row r="198" spans="1:151" s="89" customFormat="1" ht="18.75" customHeight="1" thickBot="1">
      <c r="A198" s="231"/>
      <c r="B198" s="91">
        <v>232</v>
      </c>
      <c r="C198" s="90" t="s">
        <v>419</v>
      </c>
      <c r="D198" s="90"/>
      <c r="E198" s="90"/>
      <c r="F198" s="68"/>
      <c r="G198" s="91" t="s">
        <v>16</v>
      </c>
      <c r="H198" s="122">
        <v>28</v>
      </c>
      <c r="I198" s="90"/>
      <c r="J198" s="90" t="s">
        <v>1445</v>
      </c>
      <c r="K198" s="318">
        <f t="shared" si="2"/>
        <v>0</v>
      </c>
      <c r="L198" s="278" t="s">
        <v>945</v>
      </c>
      <c r="M198" s="278" t="s">
        <v>61</v>
      </c>
      <c r="N198" s="275"/>
      <c r="O198" s="281"/>
      <c r="P198" s="281"/>
      <c r="Q198" s="281"/>
      <c r="R198" s="281"/>
      <c r="S198" s="281"/>
      <c r="T198" s="281"/>
      <c r="U198" s="282"/>
      <c r="V198" s="282"/>
      <c r="W198" s="282"/>
      <c r="X198" s="282"/>
      <c r="Y198" s="282"/>
      <c r="Z198" s="282"/>
      <c r="AA198" s="282"/>
      <c r="AB198" s="282"/>
      <c r="AC198" s="282"/>
      <c r="AD198" s="282"/>
      <c r="AE198" s="282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90"/>
      <c r="EU198" s="90"/>
    </row>
    <row r="199" spans="1:151" s="89" customFormat="1" ht="18.75" customHeight="1" thickBot="1">
      <c r="A199" s="231"/>
      <c r="B199" s="91">
        <v>225</v>
      </c>
      <c r="C199" s="90" t="s">
        <v>419</v>
      </c>
      <c r="D199" s="90"/>
      <c r="E199" s="90"/>
      <c r="F199" s="68"/>
      <c r="G199" s="91" t="s">
        <v>17</v>
      </c>
      <c r="H199" s="122">
        <v>39.9</v>
      </c>
      <c r="I199" s="90"/>
      <c r="J199" s="90" t="s">
        <v>1915</v>
      </c>
      <c r="K199" s="318">
        <f t="shared" si="2"/>
        <v>0</v>
      </c>
      <c r="L199" s="278" t="s">
        <v>2204</v>
      </c>
      <c r="M199" s="278" t="s">
        <v>2205</v>
      </c>
      <c r="N199" s="275"/>
      <c r="O199" s="281"/>
      <c r="P199" s="281"/>
      <c r="Q199" s="281"/>
      <c r="R199" s="281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  <c r="AC199" s="282"/>
      <c r="AD199" s="282"/>
      <c r="AE199" s="282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</row>
    <row r="200" spans="1:151" s="89" customFormat="1" ht="18.75" customHeight="1" thickBot="1">
      <c r="A200" s="231"/>
      <c r="B200" s="91">
        <v>275</v>
      </c>
      <c r="C200" s="90" t="s">
        <v>419</v>
      </c>
      <c r="D200" s="90"/>
      <c r="E200" s="90"/>
      <c r="F200" s="68"/>
      <c r="G200" s="91" t="s">
        <v>402</v>
      </c>
      <c r="H200" s="122">
        <v>81</v>
      </c>
      <c r="I200" s="90"/>
      <c r="J200" s="90" t="s">
        <v>1972</v>
      </c>
      <c r="K200" s="318">
        <f t="shared" si="2"/>
        <v>0</v>
      </c>
      <c r="L200" s="278" t="s">
        <v>2206</v>
      </c>
      <c r="M200" s="278" t="s">
        <v>2207</v>
      </c>
      <c r="N200" s="275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  <c r="AA200" s="277"/>
      <c r="AB200" s="277"/>
      <c r="AC200" s="277"/>
      <c r="AD200" s="277"/>
      <c r="AE200" s="277"/>
    </row>
    <row r="201" spans="1:151" s="89" customFormat="1" ht="18.75" customHeight="1" thickBot="1">
      <c r="A201" s="231"/>
      <c r="B201" s="91">
        <v>562</v>
      </c>
      <c r="C201" s="90" t="s">
        <v>2208</v>
      </c>
      <c r="D201" s="90"/>
      <c r="E201" s="90"/>
      <c r="F201" s="68"/>
      <c r="G201" s="91" t="s">
        <v>16</v>
      </c>
      <c r="H201" s="122">
        <v>23.75</v>
      </c>
      <c r="I201" s="90"/>
      <c r="J201" s="90" t="s">
        <v>1689</v>
      </c>
      <c r="K201" s="318">
        <f t="shared" si="2"/>
        <v>0</v>
      </c>
      <c r="L201" s="278" t="s">
        <v>2211</v>
      </c>
      <c r="M201" s="278" t="s">
        <v>2212</v>
      </c>
      <c r="N201" s="275"/>
      <c r="O201" s="288"/>
      <c r="P201" s="288"/>
      <c r="Q201" s="288"/>
      <c r="R201" s="288"/>
      <c r="S201" s="289"/>
      <c r="T201" s="289"/>
      <c r="U201" s="289"/>
      <c r="V201" s="289"/>
      <c r="W201" s="289"/>
      <c r="X201" s="289"/>
      <c r="Y201" s="289"/>
      <c r="Z201" s="289"/>
      <c r="AA201" s="289"/>
      <c r="AB201" s="289"/>
      <c r="AC201" s="289"/>
      <c r="AD201" s="289"/>
      <c r="AE201" s="289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5"/>
      <c r="ET201" s="54"/>
      <c r="EU201" s="54"/>
    </row>
    <row r="202" spans="1:151" s="101" customFormat="1" ht="18.75" customHeight="1" thickBot="1">
      <c r="A202" s="231"/>
      <c r="B202" s="91">
        <v>300</v>
      </c>
      <c r="C202" s="90" t="s">
        <v>2208</v>
      </c>
      <c r="D202" s="90"/>
      <c r="E202" s="90"/>
      <c r="F202" s="68"/>
      <c r="G202" s="91" t="s">
        <v>17</v>
      </c>
      <c r="H202" s="122">
        <v>36.5</v>
      </c>
      <c r="I202" s="90"/>
      <c r="J202" s="90" t="s">
        <v>1681</v>
      </c>
      <c r="K202" s="318">
        <f t="shared" si="2"/>
        <v>0</v>
      </c>
      <c r="L202" s="278" t="s">
        <v>2209</v>
      </c>
      <c r="M202" s="278" t="s">
        <v>2210</v>
      </c>
      <c r="N202" s="275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  <c r="AA202" s="277"/>
      <c r="AB202" s="277"/>
      <c r="AC202" s="277"/>
      <c r="AD202" s="277"/>
      <c r="AE202" s="277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89"/>
      <c r="BM202" s="89"/>
      <c r="BN202" s="89"/>
      <c r="BO202" s="89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/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/>
      <c r="CY202" s="89"/>
      <c r="CZ202" s="89"/>
      <c r="DA202" s="89"/>
      <c r="DB202" s="89"/>
      <c r="DC202" s="89"/>
      <c r="DD202" s="89"/>
      <c r="DE202" s="89"/>
      <c r="DF202" s="89"/>
      <c r="DG202" s="89"/>
      <c r="DH202" s="89"/>
      <c r="DI202" s="89"/>
      <c r="DJ202" s="89"/>
      <c r="DK202" s="89"/>
      <c r="DL202" s="89"/>
      <c r="DM202" s="89"/>
      <c r="DN202" s="89"/>
      <c r="DO202" s="89"/>
      <c r="DP202" s="89"/>
      <c r="DQ202" s="89"/>
      <c r="DR202" s="89"/>
      <c r="DS202" s="89"/>
      <c r="DT202" s="89"/>
      <c r="DU202" s="89"/>
      <c r="DV202" s="89"/>
      <c r="DW202" s="89"/>
      <c r="DX202" s="89"/>
      <c r="DY202" s="89"/>
      <c r="DZ202" s="89"/>
      <c r="EA202" s="89"/>
      <c r="EB202" s="89"/>
      <c r="EC202" s="89"/>
      <c r="ED202" s="89"/>
      <c r="EE202" s="89"/>
      <c r="EF202" s="89"/>
      <c r="EG202" s="89"/>
      <c r="EH202" s="89"/>
      <c r="EI202" s="89"/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</row>
    <row r="203" spans="1:151" s="101" customFormat="1" ht="18.75" customHeight="1" thickBot="1">
      <c r="A203" s="231"/>
      <c r="B203" s="91">
        <v>523</v>
      </c>
      <c r="C203" s="90" t="s">
        <v>2213</v>
      </c>
      <c r="D203" s="90"/>
      <c r="E203" s="90"/>
      <c r="F203" s="68" t="s">
        <v>45</v>
      </c>
      <c r="G203" s="91" t="s">
        <v>16</v>
      </c>
      <c r="H203" s="122">
        <v>24.5</v>
      </c>
      <c r="I203" s="90"/>
      <c r="J203" s="90" t="s">
        <v>2214</v>
      </c>
      <c r="K203" s="318">
        <f t="shared" si="2"/>
        <v>0</v>
      </c>
      <c r="L203" s="278" t="s">
        <v>2215</v>
      </c>
      <c r="M203" s="278" t="s">
        <v>2216</v>
      </c>
      <c r="N203" s="275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  <c r="AA203" s="277"/>
      <c r="AB203" s="277"/>
      <c r="AC203" s="277"/>
      <c r="AD203" s="277"/>
      <c r="AE203" s="277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  <c r="DD203" s="89"/>
      <c r="DE203" s="89"/>
      <c r="DF203" s="89"/>
      <c r="DG203" s="89"/>
      <c r="DH203" s="89"/>
      <c r="DI203" s="89"/>
      <c r="DJ203" s="89"/>
      <c r="DK203" s="89"/>
      <c r="DL203" s="89"/>
      <c r="DM203" s="89"/>
      <c r="DN203" s="89"/>
      <c r="DO203" s="89"/>
      <c r="DP203" s="89"/>
      <c r="DQ203" s="89"/>
      <c r="DR203" s="89"/>
      <c r="DS203" s="89"/>
      <c r="DT203" s="89"/>
      <c r="DU203" s="89"/>
      <c r="DV203" s="89"/>
      <c r="DW203" s="89"/>
      <c r="DX203" s="89"/>
      <c r="DY203" s="89"/>
      <c r="DZ203" s="89"/>
      <c r="EA203" s="89"/>
      <c r="EB203" s="89"/>
      <c r="EC203" s="89"/>
      <c r="ED203" s="89"/>
      <c r="EE203" s="89"/>
      <c r="EF203" s="89"/>
      <c r="EG203" s="89"/>
      <c r="EH203" s="89"/>
      <c r="EI203" s="89"/>
      <c r="EJ203" s="89"/>
      <c r="EK203" s="89"/>
      <c r="EL203" s="89"/>
      <c r="EM203" s="89"/>
      <c r="EN203" s="89"/>
      <c r="EO203" s="89"/>
      <c r="EP203" s="89"/>
      <c r="EQ203" s="89"/>
      <c r="ER203" s="89"/>
      <c r="ES203" s="89"/>
      <c r="ET203" s="89"/>
      <c r="EU203" s="89"/>
    </row>
    <row r="204" spans="1:151" s="101" customFormat="1" ht="18.75" customHeight="1" thickBot="1">
      <c r="A204" s="231"/>
      <c r="B204" s="91">
        <v>560</v>
      </c>
      <c r="C204" s="90" t="s">
        <v>2217</v>
      </c>
      <c r="D204" s="90"/>
      <c r="E204" s="90"/>
      <c r="F204" s="68"/>
      <c r="G204" s="91" t="s">
        <v>16</v>
      </c>
      <c r="H204" s="122">
        <v>23.75</v>
      </c>
      <c r="I204" s="90"/>
      <c r="J204" s="90" t="s">
        <v>1689</v>
      </c>
      <c r="K204" s="318">
        <f t="shared" si="2"/>
        <v>0</v>
      </c>
      <c r="L204" s="278" t="s">
        <v>2218</v>
      </c>
      <c r="M204" s="278" t="s">
        <v>2219</v>
      </c>
      <c r="N204" s="275"/>
      <c r="O204" s="285"/>
      <c r="P204" s="285"/>
      <c r="Q204" s="285"/>
      <c r="R204" s="286"/>
      <c r="S204" s="287"/>
      <c r="T204" s="287"/>
      <c r="U204" s="287"/>
      <c r="V204" s="287"/>
      <c r="W204" s="287"/>
      <c r="X204" s="287"/>
      <c r="Y204" s="287"/>
      <c r="Z204" s="287"/>
      <c r="AA204" s="287"/>
      <c r="AB204" s="287"/>
      <c r="AC204" s="287"/>
      <c r="AD204" s="287"/>
      <c r="AE204" s="287"/>
      <c r="ET204" s="90"/>
      <c r="EU204" s="90"/>
    </row>
    <row r="205" spans="1:151" s="101" customFormat="1" ht="18.75" customHeight="1" thickBot="1">
      <c r="A205" s="231"/>
      <c r="B205" s="91">
        <v>46</v>
      </c>
      <c r="C205" s="90" t="s">
        <v>2220</v>
      </c>
      <c r="D205" s="90"/>
      <c r="E205" s="90"/>
      <c r="F205" s="68"/>
      <c r="G205" s="91" t="s">
        <v>16</v>
      </c>
      <c r="H205" s="122">
        <v>21.4</v>
      </c>
      <c r="I205" s="90"/>
      <c r="J205" s="90" t="s">
        <v>2221</v>
      </c>
      <c r="K205" s="318">
        <f t="shared" si="2"/>
        <v>0</v>
      </c>
      <c r="L205" s="278" t="s">
        <v>2222</v>
      </c>
      <c r="M205" s="278" t="s">
        <v>2223</v>
      </c>
      <c r="N205" s="275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  <c r="AA205" s="277"/>
      <c r="AB205" s="277"/>
      <c r="AC205" s="277"/>
      <c r="AD205" s="277"/>
      <c r="AE205" s="277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  <c r="DD205" s="89"/>
      <c r="DE205" s="89"/>
      <c r="DF205" s="89"/>
      <c r="DG205" s="89"/>
      <c r="DH205" s="89"/>
      <c r="DI205" s="89"/>
      <c r="DJ205" s="89"/>
      <c r="DK205" s="89"/>
      <c r="DL205" s="89"/>
      <c r="DM205" s="89"/>
      <c r="DN205" s="89"/>
      <c r="DO205" s="89"/>
      <c r="DP205" s="89"/>
      <c r="DQ205" s="89"/>
      <c r="DR205" s="89"/>
      <c r="DS205" s="89"/>
      <c r="DT205" s="89"/>
      <c r="DU205" s="89"/>
      <c r="DV205" s="89"/>
      <c r="DW205" s="89"/>
      <c r="DX205" s="89"/>
      <c r="DY205" s="89"/>
      <c r="DZ205" s="89"/>
      <c r="EA205" s="89"/>
      <c r="EB205" s="89"/>
      <c r="EC205" s="89"/>
      <c r="ED205" s="89"/>
      <c r="EE205" s="89"/>
      <c r="EF205" s="89"/>
      <c r="EG205" s="89"/>
      <c r="EH205" s="89"/>
      <c r="EI205" s="89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</row>
    <row r="206" spans="1:151" s="89" customFormat="1" ht="18.75" customHeight="1" thickBot="1">
      <c r="A206" s="231"/>
      <c r="B206" s="91">
        <v>42</v>
      </c>
      <c r="C206" s="90" t="s">
        <v>2224</v>
      </c>
      <c r="D206" s="90"/>
      <c r="E206" s="90"/>
      <c r="F206" s="68"/>
      <c r="G206" s="91" t="s">
        <v>16</v>
      </c>
      <c r="H206" s="122">
        <v>21.4</v>
      </c>
      <c r="I206" s="90"/>
      <c r="J206" s="90" t="s">
        <v>1879</v>
      </c>
      <c r="K206" s="318">
        <f t="shared" si="2"/>
        <v>0</v>
      </c>
      <c r="L206" s="278" t="s">
        <v>2225</v>
      </c>
      <c r="M206" s="278" t="s">
        <v>2226</v>
      </c>
      <c r="N206" s="275"/>
      <c r="O206" s="281"/>
      <c r="P206" s="281"/>
      <c r="Q206" s="281"/>
      <c r="R206" s="281"/>
      <c r="S206" s="281"/>
      <c r="T206" s="281"/>
      <c r="U206" s="282"/>
      <c r="V206" s="282"/>
      <c r="W206" s="282"/>
      <c r="X206" s="282"/>
      <c r="Y206" s="282"/>
      <c r="Z206" s="282"/>
      <c r="AA206" s="282"/>
      <c r="AB206" s="282"/>
      <c r="AC206" s="282"/>
      <c r="AD206" s="282"/>
      <c r="AE206" s="282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90"/>
      <c r="EU206" s="90"/>
    </row>
    <row r="207" spans="1:151" s="54" customFormat="1" ht="18.75" customHeight="1" thickBot="1">
      <c r="A207" s="231"/>
      <c r="B207" s="91">
        <v>87</v>
      </c>
      <c r="C207" s="90" t="s">
        <v>2227</v>
      </c>
      <c r="D207" s="90"/>
      <c r="E207" s="90"/>
      <c r="F207" s="68"/>
      <c r="G207" s="91" t="s">
        <v>16</v>
      </c>
      <c r="H207" s="122">
        <v>21.4</v>
      </c>
      <c r="I207" s="90"/>
      <c r="J207" s="90" t="s">
        <v>2228</v>
      </c>
      <c r="K207" s="318">
        <f t="shared" si="2"/>
        <v>0</v>
      </c>
      <c r="L207" s="278" t="s">
        <v>2229</v>
      </c>
      <c r="M207" s="278" t="s">
        <v>2230</v>
      </c>
      <c r="N207" s="275"/>
      <c r="O207" s="281"/>
      <c r="P207" s="281"/>
      <c r="Q207" s="285"/>
      <c r="R207" s="286"/>
      <c r="S207" s="287"/>
      <c r="T207" s="287"/>
      <c r="U207" s="287"/>
      <c r="V207" s="287"/>
      <c r="W207" s="287"/>
      <c r="X207" s="287"/>
      <c r="Y207" s="287"/>
      <c r="Z207" s="287"/>
      <c r="AA207" s="287"/>
      <c r="AB207" s="287"/>
      <c r="AC207" s="287"/>
      <c r="AD207" s="287"/>
      <c r="AE207" s="287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90"/>
      <c r="EU207" s="90"/>
    </row>
    <row r="208" spans="1:151" s="54" customFormat="1" ht="18.75" customHeight="1" thickBot="1">
      <c r="A208" s="231"/>
      <c r="B208" s="91">
        <v>405</v>
      </c>
      <c r="C208" s="90" t="s">
        <v>421</v>
      </c>
      <c r="D208" s="90"/>
      <c r="E208" s="90"/>
      <c r="F208" s="68" t="s">
        <v>45</v>
      </c>
      <c r="G208" s="91" t="s">
        <v>16</v>
      </c>
      <c r="H208" s="122">
        <v>25.5</v>
      </c>
      <c r="I208" s="90"/>
      <c r="J208" s="90" t="s">
        <v>1378</v>
      </c>
      <c r="K208" s="318">
        <f t="shared" si="2"/>
        <v>0</v>
      </c>
      <c r="L208" s="278" t="s">
        <v>946</v>
      </c>
      <c r="M208" s="278" t="s">
        <v>422</v>
      </c>
      <c r="N208" s="275"/>
      <c r="O208" s="281"/>
      <c r="P208" s="281"/>
      <c r="Q208" s="281"/>
      <c r="R208" s="281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  <c r="AC208" s="282"/>
      <c r="AD208" s="282"/>
      <c r="AE208" s="282"/>
    </row>
    <row r="209" spans="1:151" s="54" customFormat="1" ht="18.75" customHeight="1" thickBot="1">
      <c r="A209" s="231"/>
      <c r="B209" s="91">
        <v>144</v>
      </c>
      <c r="C209" s="90" t="s">
        <v>420</v>
      </c>
      <c r="D209" s="90"/>
      <c r="E209" s="90"/>
      <c r="F209" s="68"/>
      <c r="G209" s="91" t="s">
        <v>15</v>
      </c>
      <c r="H209" s="122">
        <v>14.75</v>
      </c>
      <c r="I209" s="90"/>
      <c r="J209" s="90" t="s">
        <v>1376</v>
      </c>
      <c r="K209" s="318">
        <f t="shared" si="2"/>
        <v>0</v>
      </c>
      <c r="L209" s="278" t="s">
        <v>947</v>
      </c>
      <c r="M209" s="278" t="s">
        <v>172</v>
      </c>
      <c r="N209" s="275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A209" s="278"/>
      <c r="AB209" s="278"/>
      <c r="AC209" s="278"/>
      <c r="AD209" s="278"/>
      <c r="AE209" s="278"/>
      <c r="AF209" s="90"/>
      <c r="AG209" s="90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  <c r="CM209" s="102"/>
      <c r="CN209" s="102"/>
      <c r="CO209" s="102"/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/>
      <c r="DY209" s="102"/>
      <c r="DZ209" s="102"/>
      <c r="EA209" s="102"/>
      <c r="EB209" s="102"/>
      <c r="EC209" s="102"/>
      <c r="ED209" s="102"/>
      <c r="EE209" s="102"/>
      <c r="EF209" s="102"/>
      <c r="EG209" s="102"/>
      <c r="EH209" s="102"/>
      <c r="EI209" s="102"/>
      <c r="EJ209" s="102"/>
      <c r="EK209" s="102"/>
      <c r="EL209" s="102"/>
      <c r="EM209" s="102"/>
      <c r="EN209" s="102"/>
      <c r="EO209" s="102"/>
      <c r="EP209" s="102"/>
      <c r="EQ209" s="102"/>
      <c r="ER209" s="102"/>
      <c r="ES209" s="102"/>
      <c r="ET209" s="101"/>
      <c r="EU209" s="101"/>
    </row>
    <row r="210" spans="1:151" s="103" customFormat="1" ht="18.75" customHeight="1" thickBot="1">
      <c r="A210" s="231"/>
      <c r="B210" s="91">
        <v>361</v>
      </c>
      <c r="C210" s="153" t="s">
        <v>420</v>
      </c>
      <c r="D210" s="90"/>
      <c r="E210" s="90"/>
      <c r="F210" s="68"/>
      <c r="G210" s="91" t="s">
        <v>16</v>
      </c>
      <c r="H210" s="122">
        <v>24</v>
      </c>
      <c r="I210" s="90"/>
      <c r="J210" s="90" t="s">
        <v>2231</v>
      </c>
      <c r="K210" s="318">
        <f t="shared" si="2"/>
        <v>0</v>
      </c>
      <c r="L210" s="278" t="s">
        <v>1892</v>
      </c>
      <c r="M210" s="278" t="s">
        <v>1893</v>
      </c>
      <c r="N210" s="275"/>
      <c r="O210" s="288"/>
      <c r="P210" s="288"/>
      <c r="Q210" s="288"/>
      <c r="R210" s="288"/>
      <c r="S210" s="289"/>
      <c r="T210" s="289"/>
      <c r="U210" s="289"/>
      <c r="V210" s="289"/>
      <c r="W210" s="289"/>
      <c r="X210" s="289"/>
      <c r="Y210" s="289"/>
      <c r="Z210" s="289"/>
      <c r="AA210" s="289"/>
      <c r="AB210" s="289"/>
      <c r="AC210" s="289"/>
      <c r="AD210" s="289"/>
      <c r="AE210" s="289"/>
      <c r="ET210" s="101"/>
      <c r="EU210" s="101"/>
    </row>
    <row r="211" spans="1:151" s="89" customFormat="1" ht="18.75" customHeight="1" thickBot="1">
      <c r="A211" s="231"/>
      <c r="B211" s="91">
        <v>222</v>
      </c>
      <c r="C211" s="153" t="s">
        <v>420</v>
      </c>
      <c r="D211" s="90"/>
      <c r="E211" s="90"/>
      <c r="F211" s="68"/>
      <c r="G211" s="91" t="s">
        <v>17</v>
      </c>
      <c r="H211" s="122">
        <v>41</v>
      </c>
      <c r="I211" s="90"/>
      <c r="J211" s="90" t="s">
        <v>1681</v>
      </c>
      <c r="K211" s="318">
        <f t="shared" si="2"/>
        <v>0</v>
      </c>
      <c r="L211" s="278" t="s">
        <v>1890</v>
      </c>
      <c r="M211" s="278" t="s">
        <v>1891</v>
      </c>
      <c r="N211" s="275"/>
      <c r="O211" s="278"/>
      <c r="P211" s="278"/>
      <c r="Q211" s="278"/>
      <c r="R211" s="278"/>
      <c r="S211" s="278"/>
      <c r="T211" s="278"/>
      <c r="U211" s="278"/>
      <c r="V211" s="278"/>
      <c r="W211" s="278"/>
      <c r="X211" s="278"/>
      <c r="Y211" s="278"/>
      <c r="Z211" s="278"/>
      <c r="AA211" s="278"/>
      <c r="AB211" s="278"/>
      <c r="AC211" s="278"/>
      <c r="AD211" s="278"/>
      <c r="AE211" s="278"/>
      <c r="AF211" s="90"/>
      <c r="AG211" s="90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/>
      <c r="DY211" s="102"/>
      <c r="DZ211" s="102"/>
      <c r="EA211" s="102"/>
      <c r="EB211" s="102"/>
      <c r="EC211" s="102"/>
      <c r="ED211" s="102"/>
      <c r="EE211" s="102"/>
      <c r="EF211" s="102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2"/>
      <c r="EQ211" s="102"/>
      <c r="ER211" s="102"/>
      <c r="ES211" s="102"/>
      <c r="ET211" s="101"/>
      <c r="EU211" s="101"/>
    </row>
    <row r="212" spans="1:151" s="89" customFormat="1" ht="18.75" customHeight="1" thickBot="1">
      <c r="A212" s="231"/>
      <c r="B212" s="91">
        <v>210</v>
      </c>
      <c r="C212" s="153" t="s">
        <v>1894</v>
      </c>
      <c r="D212" s="90"/>
      <c r="E212" s="90"/>
      <c r="F212" s="68"/>
      <c r="G212" s="91" t="s">
        <v>17</v>
      </c>
      <c r="H212" s="122">
        <v>41</v>
      </c>
      <c r="I212" s="90"/>
      <c r="J212" s="90" t="s">
        <v>1681</v>
      </c>
      <c r="K212" s="318">
        <f t="shared" si="2"/>
        <v>0</v>
      </c>
      <c r="L212" s="278" t="s">
        <v>1895</v>
      </c>
      <c r="M212" s="278" t="s">
        <v>1896</v>
      </c>
      <c r="N212" s="275"/>
      <c r="O212" s="278"/>
      <c r="P212" s="278"/>
      <c r="Q212" s="278"/>
      <c r="R212" s="278"/>
      <c r="S212" s="278"/>
      <c r="T212" s="278"/>
      <c r="U212" s="278"/>
      <c r="V212" s="278"/>
      <c r="W212" s="278"/>
      <c r="X212" s="278"/>
      <c r="Y212" s="278"/>
      <c r="Z212" s="278"/>
      <c r="AA212" s="278"/>
      <c r="AB212" s="278"/>
      <c r="AC212" s="278"/>
      <c r="AD212" s="278"/>
      <c r="AE212" s="278"/>
      <c r="AF212" s="90"/>
      <c r="AG212" s="90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/>
      <c r="DY212" s="102"/>
      <c r="DZ212" s="102"/>
      <c r="EA212" s="102"/>
      <c r="EB212" s="102"/>
      <c r="EC212" s="102"/>
      <c r="ED212" s="102"/>
      <c r="EE212" s="102"/>
      <c r="EF212" s="102"/>
      <c r="EG212" s="102"/>
      <c r="EH212" s="102"/>
      <c r="EI212" s="102"/>
      <c r="EJ212" s="102"/>
      <c r="EK212" s="102"/>
      <c r="EL212" s="102"/>
      <c r="EM212" s="102"/>
      <c r="EN212" s="102"/>
      <c r="EO212" s="102"/>
      <c r="EP212" s="102"/>
      <c r="EQ212" s="102"/>
      <c r="ER212" s="102"/>
      <c r="ES212" s="102"/>
      <c r="ET212" s="101"/>
      <c r="EU212" s="101"/>
    </row>
    <row r="213" spans="1:151" s="89" customFormat="1" ht="18.75" customHeight="1" thickBot="1">
      <c r="A213" s="231"/>
      <c r="B213" s="91">
        <v>155</v>
      </c>
      <c r="C213" s="153" t="s">
        <v>2232</v>
      </c>
      <c r="D213" s="90"/>
      <c r="E213" s="90"/>
      <c r="F213" s="68"/>
      <c r="G213" s="91" t="s">
        <v>16</v>
      </c>
      <c r="H213" s="122">
        <v>24</v>
      </c>
      <c r="I213" s="90"/>
      <c r="J213" s="90" t="s">
        <v>1689</v>
      </c>
      <c r="K213" s="318">
        <f t="shared" si="2"/>
        <v>0</v>
      </c>
      <c r="L213" s="278" t="s">
        <v>2233</v>
      </c>
      <c r="M213" s="278" t="s">
        <v>2234</v>
      </c>
      <c r="N213" s="275"/>
      <c r="O213" s="288"/>
      <c r="P213" s="288"/>
      <c r="Q213" s="288"/>
      <c r="R213" s="288"/>
      <c r="S213" s="289"/>
      <c r="T213" s="289"/>
      <c r="U213" s="289"/>
      <c r="V213" s="289"/>
      <c r="W213" s="289"/>
      <c r="X213" s="289"/>
      <c r="Y213" s="289"/>
      <c r="Z213" s="289"/>
      <c r="AA213" s="289"/>
      <c r="AB213" s="289"/>
      <c r="AC213" s="289"/>
      <c r="AD213" s="289"/>
      <c r="AE213" s="289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1"/>
      <c r="EU213" s="101"/>
    </row>
    <row r="214" spans="1:151" s="89" customFormat="1" ht="18.75" customHeight="1" thickBot="1">
      <c r="A214" s="231"/>
      <c r="B214" s="91">
        <v>71</v>
      </c>
      <c r="C214" s="90" t="s">
        <v>2235</v>
      </c>
      <c r="D214" s="90"/>
      <c r="E214" s="90"/>
      <c r="F214" s="68"/>
      <c r="G214" s="91" t="s">
        <v>16</v>
      </c>
      <c r="H214" s="122">
        <v>25</v>
      </c>
      <c r="I214" s="90"/>
      <c r="J214" s="90" t="s">
        <v>1376</v>
      </c>
      <c r="K214" s="318">
        <f t="shared" si="2"/>
        <v>0</v>
      </c>
      <c r="L214" s="278" t="s">
        <v>2236</v>
      </c>
      <c r="M214" s="278" t="s">
        <v>2237</v>
      </c>
      <c r="N214" s="275"/>
      <c r="O214" s="290"/>
      <c r="P214" s="290"/>
      <c r="Q214" s="290"/>
      <c r="R214" s="290"/>
      <c r="S214" s="290"/>
      <c r="T214" s="290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  <c r="BK214" s="105"/>
      <c r="BL214" s="105"/>
      <c r="BM214" s="105"/>
      <c r="BN214" s="105"/>
      <c r="BO214" s="105"/>
      <c r="BP214" s="105"/>
      <c r="BQ214" s="105"/>
      <c r="BR214" s="105"/>
      <c r="BS214" s="105"/>
      <c r="BT214" s="105"/>
      <c r="BU214" s="105"/>
      <c r="BV214" s="105"/>
      <c r="BW214" s="105"/>
      <c r="BX214" s="105"/>
      <c r="BY214" s="105"/>
      <c r="BZ214" s="105"/>
      <c r="CA214" s="105"/>
      <c r="CB214" s="105"/>
      <c r="CC214" s="105"/>
      <c r="CD214" s="105"/>
      <c r="CE214" s="105"/>
      <c r="CF214" s="105"/>
      <c r="CG214" s="105"/>
      <c r="CH214" s="105"/>
      <c r="CI214" s="105"/>
      <c r="CJ214" s="105"/>
      <c r="CK214" s="105"/>
      <c r="CL214" s="105"/>
      <c r="CM214" s="105"/>
      <c r="CN214" s="105"/>
      <c r="CO214" s="105"/>
      <c r="CP214" s="105"/>
      <c r="CQ214" s="105"/>
      <c r="CR214" s="105"/>
      <c r="CS214" s="105"/>
      <c r="CT214" s="105"/>
      <c r="CU214" s="105"/>
      <c r="CV214" s="105"/>
      <c r="CW214" s="105"/>
      <c r="CX214" s="105"/>
      <c r="CY214" s="105"/>
      <c r="CZ214" s="105"/>
      <c r="DA214" s="105"/>
      <c r="DB214" s="105"/>
      <c r="DC214" s="105"/>
      <c r="DD214" s="105"/>
      <c r="DE214" s="105"/>
      <c r="DF214" s="105"/>
      <c r="DG214" s="105"/>
      <c r="DH214" s="105"/>
      <c r="DI214" s="105"/>
      <c r="DJ214" s="105"/>
      <c r="DK214" s="105"/>
      <c r="DL214" s="105"/>
      <c r="DM214" s="105"/>
      <c r="DN214" s="105"/>
      <c r="DO214" s="105"/>
      <c r="DP214" s="105"/>
      <c r="DQ214" s="105"/>
      <c r="DR214" s="105"/>
      <c r="DS214" s="105"/>
      <c r="DT214" s="105"/>
      <c r="DU214" s="105"/>
      <c r="DV214" s="105"/>
      <c r="DW214" s="105"/>
      <c r="DX214" s="105"/>
      <c r="DY214" s="105"/>
      <c r="DZ214" s="105"/>
      <c r="EA214" s="105"/>
      <c r="EB214" s="105"/>
      <c r="EC214" s="105"/>
      <c r="ED214" s="105"/>
      <c r="EE214" s="105"/>
      <c r="EF214" s="105"/>
      <c r="EG214" s="105"/>
      <c r="EH214" s="105"/>
      <c r="EI214" s="105"/>
      <c r="EJ214" s="105"/>
      <c r="EK214" s="105"/>
      <c r="EL214" s="105"/>
      <c r="EM214" s="105"/>
      <c r="EN214" s="105"/>
      <c r="EO214" s="105"/>
      <c r="EP214" s="105"/>
      <c r="EQ214" s="105"/>
      <c r="ER214" s="105"/>
      <c r="ES214" s="105"/>
      <c r="ET214" s="105"/>
      <c r="EU214" s="105"/>
    </row>
    <row r="215" spans="1:151" s="89" customFormat="1" ht="18.75" customHeight="1" thickBot="1">
      <c r="A215" s="231"/>
      <c r="B215" s="91">
        <v>2447</v>
      </c>
      <c r="C215" s="153" t="s">
        <v>425</v>
      </c>
      <c r="D215" s="90"/>
      <c r="E215" s="90"/>
      <c r="F215" s="68" t="s">
        <v>45</v>
      </c>
      <c r="G215" s="91" t="s">
        <v>16</v>
      </c>
      <c r="H215" s="152">
        <v>23</v>
      </c>
      <c r="I215" s="143">
        <v>17.5</v>
      </c>
      <c r="J215" s="90" t="s">
        <v>2238</v>
      </c>
      <c r="K215" s="318">
        <f t="shared" si="2"/>
        <v>0</v>
      </c>
      <c r="L215" s="278" t="s">
        <v>948</v>
      </c>
      <c r="M215" s="278" t="s">
        <v>426</v>
      </c>
      <c r="N215" s="275"/>
      <c r="O215" s="281"/>
      <c r="P215" s="281"/>
      <c r="Q215" s="281"/>
      <c r="R215" s="281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  <c r="AC215" s="282"/>
      <c r="AD215" s="282"/>
      <c r="AE215" s="282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103"/>
      <c r="EU215" s="103"/>
    </row>
    <row r="216" spans="1:151" s="89" customFormat="1" ht="18.75" customHeight="1" thickBot="1">
      <c r="A216" s="231"/>
      <c r="B216" s="91">
        <v>1461</v>
      </c>
      <c r="C216" s="153" t="s">
        <v>424</v>
      </c>
      <c r="D216" s="90"/>
      <c r="E216" s="90"/>
      <c r="F216" s="68"/>
      <c r="G216" s="91" t="s">
        <v>16</v>
      </c>
      <c r="H216" s="122">
        <v>22.4</v>
      </c>
      <c r="I216" s="90"/>
      <c r="J216" s="90" t="s">
        <v>2239</v>
      </c>
      <c r="K216" s="318">
        <f t="shared" si="2"/>
        <v>0</v>
      </c>
      <c r="L216" s="278" t="s">
        <v>949</v>
      </c>
      <c r="M216" s="278" t="s">
        <v>62</v>
      </c>
      <c r="N216" s="275"/>
      <c r="O216" s="281"/>
      <c r="P216" s="281"/>
      <c r="Q216" s="281"/>
      <c r="R216" s="281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  <c r="AC216" s="282"/>
      <c r="AD216" s="282"/>
      <c r="AE216" s="282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6"/>
      <c r="EU216" s="56"/>
    </row>
    <row r="217" spans="1:151" s="89" customFormat="1" ht="18.75" customHeight="1" thickBot="1">
      <c r="A217" s="231"/>
      <c r="B217" s="91">
        <v>291</v>
      </c>
      <c r="C217" s="90" t="s">
        <v>1720</v>
      </c>
      <c r="D217" s="90"/>
      <c r="E217" s="90"/>
      <c r="F217" s="68"/>
      <c r="G217" s="91" t="s">
        <v>15</v>
      </c>
      <c r="H217" s="122">
        <v>14.75</v>
      </c>
      <c r="I217" s="90"/>
      <c r="J217" s="90" t="s">
        <v>1491</v>
      </c>
      <c r="K217" s="318">
        <f t="shared" si="2"/>
        <v>0</v>
      </c>
      <c r="L217" s="278" t="s">
        <v>1721</v>
      </c>
      <c r="M217" s="278" t="s">
        <v>1722</v>
      </c>
      <c r="N217" s="275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 s="277"/>
      <c r="AB217" s="277"/>
      <c r="AC217" s="277"/>
      <c r="AD217" s="277"/>
      <c r="AE217" s="277"/>
    </row>
    <row r="218" spans="1:151" s="89" customFormat="1" ht="18.75" customHeight="1" thickBot="1">
      <c r="A218" s="231"/>
      <c r="B218" s="91">
        <v>35</v>
      </c>
      <c r="C218" s="90" t="s">
        <v>2240</v>
      </c>
      <c r="D218" s="90"/>
      <c r="E218" s="90"/>
      <c r="F218" s="68"/>
      <c r="G218" s="91" t="s">
        <v>17</v>
      </c>
      <c r="H218" s="122">
        <v>36.9</v>
      </c>
      <c r="I218" s="90"/>
      <c r="J218" s="90" t="s">
        <v>2241</v>
      </c>
      <c r="K218" s="318">
        <f t="shared" si="2"/>
        <v>0</v>
      </c>
      <c r="L218" s="278" t="s">
        <v>2242</v>
      </c>
      <c r="M218" s="278" t="s">
        <v>2243</v>
      </c>
      <c r="N218" s="275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  <c r="AA218" s="277"/>
      <c r="AB218" s="277"/>
      <c r="AC218" s="277"/>
      <c r="AD218" s="277"/>
      <c r="AE218" s="277"/>
    </row>
    <row r="219" spans="1:151" s="89" customFormat="1" ht="18.75" customHeight="1" thickBot="1">
      <c r="A219" s="231"/>
      <c r="B219" s="91">
        <v>52</v>
      </c>
      <c r="C219" s="90" t="s">
        <v>2244</v>
      </c>
      <c r="D219" s="90"/>
      <c r="E219" s="90"/>
      <c r="F219" s="68"/>
      <c r="G219" s="91" t="s">
        <v>16</v>
      </c>
      <c r="H219" s="122">
        <v>20.25</v>
      </c>
      <c r="I219" s="90"/>
      <c r="J219" s="90" t="s">
        <v>2245</v>
      </c>
      <c r="K219" s="318">
        <f t="shared" si="2"/>
        <v>0</v>
      </c>
      <c r="L219" s="278" t="s">
        <v>2246</v>
      </c>
      <c r="M219" s="278" t="s">
        <v>2247</v>
      </c>
      <c r="N219" s="275"/>
      <c r="O219" s="281"/>
      <c r="P219" s="281"/>
      <c r="Q219" s="281"/>
      <c r="R219" s="281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  <c r="AC219" s="282"/>
      <c r="AD219" s="282"/>
      <c r="AE219" s="282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</row>
    <row r="220" spans="1:151" s="89" customFormat="1" ht="18.75" customHeight="1" thickBot="1">
      <c r="A220" s="231"/>
      <c r="B220" s="91">
        <v>379</v>
      </c>
      <c r="C220" s="90" t="s">
        <v>427</v>
      </c>
      <c r="D220" s="90"/>
      <c r="E220" s="90"/>
      <c r="F220" s="68"/>
      <c r="G220" s="91" t="s">
        <v>15</v>
      </c>
      <c r="H220" s="122">
        <v>14.4</v>
      </c>
      <c r="I220" s="90"/>
      <c r="J220" s="90" t="s">
        <v>1492</v>
      </c>
      <c r="K220" s="318">
        <f t="shared" si="2"/>
        <v>0</v>
      </c>
      <c r="L220" s="278" t="s">
        <v>950</v>
      </c>
      <c r="M220" s="278" t="s">
        <v>63</v>
      </c>
      <c r="N220" s="275"/>
      <c r="O220" s="281"/>
      <c r="P220" s="281"/>
      <c r="Q220" s="281"/>
      <c r="R220" s="281"/>
      <c r="S220" s="281"/>
      <c r="T220" s="281"/>
      <c r="U220" s="282"/>
      <c r="V220" s="282"/>
      <c r="W220" s="282"/>
      <c r="X220" s="282"/>
      <c r="Y220" s="282"/>
      <c r="Z220" s="282"/>
      <c r="AA220" s="282"/>
      <c r="AB220" s="282"/>
      <c r="AC220" s="282"/>
      <c r="AD220" s="282"/>
      <c r="AE220" s="282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90"/>
      <c r="EU220" s="90"/>
    </row>
    <row r="221" spans="1:151" s="89" customFormat="1" ht="18.75" customHeight="1" thickBot="1">
      <c r="A221" s="231"/>
      <c r="B221" s="91">
        <v>635</v>
      </c>
      <c r="C221" s="153" t="s">
        <v>427</v>
      </c>
      <c r="D221" s="90"/>
      <c r="E221" s="90"/>
      <c r="F221" s="68"/>
      <c r="G221" s="91" t="s">
        <v>16</v>
      </c>
      <c r="H221" s="122">
        <v>20.25</v>
      </c>
      <c r="I221" s="90"/>
      <c r="J221" s="90" t="s">
        <v>1723</v>
      </c>
      <c r="K221" s="318">
        <f t="shared" si="2"/>
        <v>0</v>
      </c>
      <c r="L221" s="278" t="s">
        <v>1724</v>
      </c>
      <c r="M221" s="278" t="s">
        <v>1725</v>
      </c>
      <c r="N221" s="275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  <c r="AA221" s="277"/>
      <c r="AB221" s="277"/>
      <c r="AC221" s="277"/>
      <c r="AD221" s="277"/>
      <c r="AE221" s="277"/>
    </row>
    <row r="222" spans="1:151" s="89" customFormat="1" ht="18.75" customHeight="1" thickBot="1">
      <c r="A222" s="231"/>
      <c r="B222" s="91">
        <v>467</v>
      </c>
      <c r="C222" s="90" t="s">
        <v>428</v>
      </c>
      <c r="D222" s="90"/>
      <c r="E222" s="90"/>
      <c r="F222" s="68"/>
      <c r="G222" s="91" t="s">
        <v>16</v>
      </c>
      <c r="H222" s="122">
        <v>20.25</v>
      </c>
      <c r="I222" s="90"/>
      <c r="J222" s="90" t="s">
        <v>1493</v>
      </c>
      <c r="K222" s="318">
        <f t="shared" si="2"/>
        <v>0</v>
      </c>
      <c r="L222" s="278" t="s">
        <v>951</v>
      </c>
      <c r="M222" s="278" t="s">
        <v>429</v>
      </c>
      <c r="N222" s="275"/>
      <c r="O222" s="281"/>
      <c r="P222" s="281"/>
      <c r="Q222" s="281"/>
      <c r="R222" s="281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  <c r="AC222" s="282"/>
      <c r="AD222" s="282"/>
      <c r="AE222" s="282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</row>
    <row r="223" spans="1:151" s="89" customFormat="1" ht="18.75" customHeight="1" thickBot="1">
      <c r="A223" s="231"/>
      <c r="B223" s="91">
        <v>463</v>
      </c>
      <c r="C223" s="90" t="s">
        <v>430</v>
      </c>
      <c r="D223" s="90"/>
      <c r="E223" s="90"/>
      <c r="F223" s="68"/>
      <c r="G223" s="91" t="s">
        <v>15</v>
      </c>
      <c r="H223" s="122">
        <v>14.4</v>
      </c>
      <c r="I223" s="90"/>
      <c r="J223" s="90" t="s">
        <v>1491</v>
      </c>
      <c r="K223" s="318">
        <f t="shared" si="2"/>
        <v>0</v>
      </c>
      <c r="L223" s="278" t="s">
        <v>952</v>
      </c>
      <c r="M223" s="278" t="s">
        <v>64</v>
      </c>
      <c r="N223" s="275"/>
      <c r="O223" s="285"/>
      <c r="P223" s="285"/>
      <c r="Q223" s="285"/>
      <c r="R223" s="286"/>
      <c r="S223" s="287"/>
      <c r="T223" s="287"/>
      <c r="U223" s="287"/>
      <c r="V223" s="287"/>
      <c r="W223" s="287"/>
      <c r="X223" s="287"/>
      <c r="Y223" s="287"/>
      <c r="Z223" s="287"/>
      <c r="AA223" s="287"/>
      <c r="AB223" s="287"/>
      <c r="AC223" s="287"/>
      <c r="AD223" s="287"/>
      <c r="AE223" s="287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90"/>
      <c r="EU223" s="90"/>
    </row>
    <row r="224" spans="1:151" s="108" customFormat="1" ht="18.75" customHeight="1" thickBot="1">
      <c r="A224" s="231"/>
      <c r="B224" s="91">
        <v>256</v>
      </c>
      <c r="C224" s="90" t="s">
        <v>430</v>
      </c>
      <c r="D224" s="90"/>
      <c r="E224" s="90"/>
      <c r="F224" s="68"/>
      <c r="G224" s="91" t="s">
        <v>16</v>
      </c>
      <c r="H224" s="122">
        <v>20.25</v>
      </c>
      <c r="I224" s="90"/>
      <c r="J224" s="90" t="s">
        <v>2248</v>
      </c>
      <c r="K224" s="318">
        <f t="shared" si="2"/>
        <v>0</v>
      </c>
      <c r="L224" s="278" t="s">
        <v>2249</v>
      </c>
      <c r="M224" s="278" t="s">
        <v>2250</v>
      </c>
      <c r="N224" s="275"/>
      <c r="O224" s="288"/>
      <c r="P224" s="288"/>
      <c r="Q224" s="288"/>
      <c r="R224" s="288"/>
      <c r="S224" s="289"/>
      <c r="T224" s="289"/>
      <c r="U224" s="289"/>
      <c r="V224" s="289"/>
      <c r="W224" s="289"/>
      <c r="X224" s="289"/>
      <c r="Y224" s="289"/>
      <c r="Z224" s="289"/>
      <c r="AA224" s="289"/>
      <c r="AB224" s="289"/>
      <c r="AC224" s="289"/>
      <c r="AD224" s="289"/>
      <c r="AE224" s="289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5"/>
      <c r="EU224" s="105"/>
    </row>
    <row r="225" spans="1:151" s="105" customFormat="1" ht="18.75" customHeight="1" thickBot="1">
      <c r="A225" s="231"/>
      <c r="B225" s="91">
        <v>697</v>
      </c>
      <c r="C225" s="90" t="s">
        <v>431</v>
      </c>
      <c r="D225" s="90"/>
      <c r="E225" s="90"/>
      <c r="F225" s="68"/>
      <c r="G225" s="91" t="s">
        <v>15</v>
      </c>
      <c r="H225" s="122">
        <v>14.4</v>
      </c>
      <c r="I225" s="90"/>
      <c r="J225" s="90" t="s">
        <v>1494</v>
      </c>
      <c r="K225" s="318">
        <f t="shared" si="2"/>
        <v>0</v>
      </c>
      <c r="L225" s="278" t="s">
        <v>953</v>
      </c>
      <c r="M225" s="278" t="s">
        <v>432</v>
      </c>
      <c r="N225" s="275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  <c r="AA225" s="277"/>
      <c r="AB225" s="277"/>
      <c r="AC225" s="277"/>
      <c r="AD225" s="277"/>
      <c r="AE225" s="277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  <c r="BK225" s="89"/>
      <c r="BL225" s="89"/>
      <c r="BM225" s="89"/>
      <c r="BN225" s="89"/>
      <c r="BO225" s="89"/>
      <c r="BP225" s="89"/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/>
      <c r="CB225" s="89"/>
      <c r="CC225" s="89"/>
      <c r="CD225" s="89"/>
      <c r="CE225" s="89"/>
      <c r="CF225" s="89"/>
      <c r="CG225" s="89"/>
      <c r="CH225" s="89"/>
      <c r="CI225" s="89"/>
      <c r="CJ225" s="89"/>
      <c r="CK225" s="89"/>
      <c r="CL225" s="89"/>
      <c r="CM225" s="89"/>
      <c r="CN225" s="89"/>
      <c r="CO225" s="89"/>
      <c r="CP225" s="89"/>
      <c r="CQ225" s="89"/>
      <c r="CR225" s="89"/>
      <c r="CS225" s="89"/>
      <c r="CT225" s="89"/>
      <c r="CU225" s="89"/>
      <c r="CV225" s="89"/>
      <c r="CW225" s="89"/>
      <c r="CX225" s="89"/>
      <c r="CY225" s="89"/>
      <c r="CZ225" s="89"/>
      <c r="DA225" s="89"/>
      <c r="DB225" s="89"/>
      <c r="DC225" s="89"/>
      <c r="DD225" s="89"/>
      <c r="DE225" s="89"/>
      <c r="DF225" s="89"/>
      <c r="DG225" s="89"/>
      <c r="DH225" s="89"/>
      <c r="DI225" s="89"/>
      <c r="DJ225" s="89"/>
      <c r="DK225" s="89"/>
      <c r="DL225" s="89"/>
      <c r="DM225" s="89"/>
      <c r="DN225" s="89"/>
      <c r="DO225" s="89"/>
      <c r="DP225" s="89"/>
      <c r="DQ225" s="89"/>
      <c r="DR225" s="89"/>
      <c r="DS225" s="89"/>
      <c r="DT225" s="89"/>
      <c r="DU225" s="89"/>
      <c r="DV225" s="89"/>
      <c r="DW225" s="89"/>
      <c r="DX225" s="89"/>
      <c r="DY225" s="89"/>
      <c r="DZ225" s="89"/>
      <c r="EA225" s="89"/>
      <c r="EB225" s="89"/>
      <c r="EC225" s="89"/>
      <c r="ED225" s="89"/>
      <c r="EE225" s="89"/>
      <c r="EF225" s="89"/>
      <c r="EG225" s="89"/>
      <c r="EH225" s="89"/>
      <c r="EI225" s="89"/>
      <c r="EJ225" s="89"/>
      <c r="EK225" s="89"/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</row>
    <row r="226" spans="1:151" s="56" customFormat="1" ht="18.75" customHeight="1" thickBot="1">
      <c r="A226" s="231"/>
      <c r="B226" s="91">
        <v>1659</v>
      </c>
      <c r="C226" s="90" t="s">
        <v>431</v>
      </c>
      <c r="D226" s="90"/>
      <c r="E226" s="90"/>
      <c r="F226" s="68"/>
      <c r="G226" s="91" t="s">
        <v>16</v>
      </c>
      <c r="H226" s="122">
        <v>20.25</v>
      </c>
      <c r="I226" s="90"/>
      <c r="J226" s="90" t="s">
        <v>1689</v>
      </c>
      <c r="K226" s="318">
        <f t="shared" si="2"/>
        <v>0</v>
      </c>
      <c r="L226" s="278" t="s">
        <v>1897</v>
      </c>
      <c r="M226" s="278" t="s">
        <v>1898</v>
      </c>
      <c r="N226" s="275"/>
      <c r="O226" s="292"/>
      <c r="P226" s="281"/>
      <c r="Q226" s="281"/>
      <c r="R226" s="281"/>
      <c r="S226" s="281"/>
      <c r="T226" s="281"/>
      <c r="U226" s="281"/>
      <c r="V226" s="282"/>
      <c r="W226" s="282"/>
      <c r="X226" s="282"/>
      <c r="Y226" s="282"/>
      <c r="Z226" s="282"/>
      <c r="AA226" s="282"/>
      <c r="AB226" s="282"/>
      <c r="AC226" s="282"/>
      <c r="AD226" s="282"/>
      <c r="AE226" s="282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5"/>
      <c r="EU226" s="103"/>
    </row>
    <row r="227" spans="1:151" s="105" customFormat="1" ht="18.75" customHeight="1" thickBot="1">
      <c r="A227" s="231"/>
      <c r="B227" s="91">
        <v>893</v>
      </c>
      <c r="C227" s="90" t="s">
        <v>2251</v>
      </c>
      <c r="D227" s="90"/>
      <c r="E227" s="90"/>
      <c r="F227" s="68"/>
      <c r="G227" s="91" t="s">
        <v>16</v>
      </c>
      <c r="H227" s="122">
        <v>27.5</v>
      </c>
      <c r="I227" s="90"/>
      <c r="J227" s="90" t="s">
        <v>2252</v>
      </c>
      <c r="K227" s="318">
        <f t="shared" si="2"/>
        <v>0</v>
      </c>
      <c r="L227" s="278" t="s">
        <v>2253</v>
      </c>
      <c r="M227" s="278" t="s">
        <v>2254</v>
      </c>
      <c r="N227" s="275"/>
      <c r="O227" s="288"/>
      <c r="P227" s="288"/>
      <c r="Q227" s="288"/>
      <c r="R227" s="288"/>
      <c r="S227" s="288"/>
      <c r="T227" s="288"/>
      <c r="U227" s="289"/>
      <c r="V227" s="289"/>
      <c r="W227" s="289"/>
      <c r="X227" s="289"/>
      <c r="Y227" s="289"/>
      <c r="Z227" s="289"/>
      <c r="AA227" s="289"/>
      <c r="AB227" s="289"/>
      <c r="AC227" s="289"/>
      <c r="AD227" s="289"/>
      <c r="AE227" s="289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56"/>
      <c r="EU227" s="56"/>
    </row>
    <row r="228" spans="1:151" s="105" customFormat="1" ht="18.75" customHeight="1" thickBot="1">
      <c r="A228" s="231"/>
      <c r="B228" s="91">
        <v>1111</v>
      </c>
      <c r="C228" s="90" t="s">
        <v>433</v>
      </c>
      <c r="D228" s="90"/>
      <c r="E228" s="90"/>
      <c r="F228" s="68"/>
      <c r="G228" s="91" t="s">
        <v>15</v>
      </c>
      <c r="H228" s="122">
        <v>14.4</v>
      </c>
      <c r="I228" s="90"/>
      <c r="J228" s="90" t="s">
        <v>1495</v>
      </c>
      <c r="K228" s="318">
        <f t="shared" si="2"/>
        <v>0</v>
      </c>
      <c r="L228" s="278" t="s">
        <v>954</v>
      </c>
      <c r="M228" s="278" t="s">
        <v>434</v>
      </c>
      <c r="N228" s="275"/>
      <c r="O228" s="281"/>
      <c r="P228" s="281"/>
      <c r="Q228" s="281"/>
      <c r="R228" s="281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  <c r="AC228" s="282"/>
      <c r="AD228" s="282"/>
      <c r="AE228" s="282"/>
      <c r="AF228" s="54"/>
      <c r="AG228" s="54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4"/>
      <c r="EU228" s="54"/>
    </row>
    <row r="229" spans="1:151" s="54" customFormat="1" ht="18.75" customHeight="1" thickBot="1">
      <c r="A229" s="231"/>
      <c r="B229" s="91">
        <v>208</v>
      </c>
      <c r="C229" s="90" t="s">
        <v>433</v>
      </c>
      <c r="D229" s="90"/>
      <c r="E229" s="90"/>
      <c r="F229" s="68"/>
      <c r="G229" s="91" t="s">
        <v>16</v>
      </c>
      <c r="H229" s="122">
        <v>20.25</v>
      </c>
      <c r="I229" s="90"/>
      <c r="J229" s="90" t="s">
        <v>1729</v>
      </c>
      <c r="K229" s="318">
        <f t="shared" si="2"/>
        <v>0</v>
      </c>
      <c r="L229" s="278" t="s">
        <v>2255</v>
      </c>
      <c r="M229" s="278" t="s">
        <v>2256</v>
      </c>
      <c r="N229" s="275"/>
      <c r="O229" s="281"/>
      <c r="P229" s="281"/>
      <c r="Q229" s="285"/>
      <c r="R229" s="286"/>
      <c r="S229" s="287"/>
      <c r="T229" s="287"/>
      <c r="U229" s="287"/>
      <c r="V229" s="287"/>
      <c r="W229" s="287"/>
      <c r="X229" s="287"/>
      <c r="Y229" s="287"/>
      <c r="Z229" s="287"/>
      <c r="AA229" s="287"/>
      <c r="AB229" s="287"/>
      <c r="AC229" s="287"/>
      <c r="AD229" s="287"/>
      <c r="AE229" s="287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90"/>
      <c r="EU229" s="90"/>
    </row>
    <row r="230" spans="1:151" s="54" customFormat="1" ht="18.75" customHeight="1" thickBot="1">
      <c r="A230" s="231"/>
      <c r="B230" s="91">
        <v>492</v>
      </c>
      <c r="C230" s="90" t="s">
        <v>435</v>
      </c>
      <c r="D230" s="90"/>
      <c r="E230" s="90"/>
      <c r="F230" s="68"/>
      <c r="G230" s="91" t="s">
        <v>15</v>
      </c>
      <c r="H230" s="122">
        <v>14.4</v>
      </c>
      <c r="I230" s="90"/>
      <c r="J230" s="90" t="s">
        <v>1491</v>
      </c>
      <c r="K230" s="318">
        <f t="shared" si="2"/>
        <v>0</v>
      </c>
      <c r="L230" s="278" t="s">
        <v>955</v>
      </c>
      <c r="M230" s="278" t="s">
        <v>65</v>
      </c>
      <c r="N230" s="275"/>
      <c r="O230" s="281"/>
      <c r="P230" s="281"/>
      <c r="Q230" s="281"/>
      <c r="R230" s="281"/>
      <c r="S230" s="281"/>
      <c r="T230" s="281"/>
      <c r="U230" s="282"/>
      <c r="V230" s="282"/>
      <c r="W230" s="282"/>
      <c r="X230" s="282"/>
      <c r="Y230" s="282"/>
      <c r="Z230" s="282"/>
      <c r="AA230" s="282"/>
      <c r="AB230" s="282"/>
      <c r="AC230" s="282"/>
      <c r="AD230" s="282"/>
      <c r="AE230" s="282"/>
      <c r="ES230" s="55"/>
    </row>
    <row r="231" spans="1:151" s="54" customFormat="1" ht="18.75" customHeight="1" thickBot="1">
      <c r="A231" s="231"/>
      <c r="B231" s="91">
        <v>639</v>
      </c>
      <c r="C231" s="90" t="s">
        <v>435</v>
      </c>
      <c r="D231" s="90"/>
      <c r="E231" s="90"/>
      <c r="F231" s="68"/>
      <c r="G231" s="91" t="s">
        <v>16</v>
      </c>
      <c r="H231" s="122">
        <v>20.25</v>
      </c>
      <c r="I231" s="90"/>
      <c r="J231" s="90" t="s">
        <v>1493</v>
      </c>
      <c r="K231" s="318">
        <f t="shared" si="2"/>
        <v>0</v>
      </c>
      <c r="L231" s="278" t="s">
        <v>1726</v>
      </c>
      <c r="M231" s="278" t="s">
        <v>1727</v>
      </c>
      <c r="N231" s="275"/>
      <c r="O231" s="281"/>
      <c r="P231" s="281"/>
      <c r="Q231" s="281"/>
      <c r="R231" s="281"/>
      <c r="S231" s="281"/>
      <c r="T231" s="281"/>
      <c r="U231" s="282"/>
      <c r="V231" s="282"/>
      <c r="W231" s="282"/>
      <c r="X231" s="282"/>
      <c r="Y231" s="282"/>
      <c r="Z231" s="282"/>
      <c r="AA231" s="282"/>
      <c r="AB231" s="282"/>
      <c r="AC231" s="282"/>
      <c r="AD231" s="282"/>
      <c r="AE231" s="282"/>
      <c r="ES231" s="55"/>
    </row>
    <row r="232" spans="1:151" s="54" customFormat="1" ht="18.75" customHeight="1" thickBot="1">
      <c r="A232" s="231"/>
      <c r="B232" s="91">
        <v>561</v>
      </c>
      <c r="C232" s="90" t="s">
        <v>1899</v>
      </c>
      <c r="D232" s="90"/>
      <c r="E232" s="90"/>
      <c r="F232" s="68"/>
      <c r="G232" s="91" t="s">
        <v>15</v>
      </c>
      <c r="H232" s="122">
        <v>14.4</v>
      </c>
      <c r="I232" s="90"/>
      <c r="J232" s="90" t="s">
        <v>1902</v>
      </c>
      <c r="K232" s="318">
        <f t="shared" si="2"/>
        <v>0</v>
      </c>
      <c r="L232" s="278" t="s">
        <v>1903</v>
      </c>
      <c r="M232" s="278" t="s">
        <v>1904</v>
      </c>
      <c r="N232" s="275"/>
      <c r="O232" s="288"/>
      <c r="P232" s="288"/>
      <c r="Q232" s="288"/>
      <c r="R232" s="288"/>
      <c r="S232" s="289"/>
      <c r="T232" s="289"/>
      <c r="U232" s="289"/>
      <c r="V232" s="289"/>
      <c r="W232" s="289"/>
      <c r="X232" s="289"/>
      <c r="Y232" s="289"/>
      <c r="Z232" s="289"/>
      <c r="AA232" s="289"/>
      <c r="AB232" s="289"/>
      <c r="AC232" s="289"/>
      <c r="AD232" s="289"/>
      <c r="AE232" s="289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</row>
    <row r="233" spans="1:151" s="54" customFormat="1" ht="18.75" customHeight="1" thickBot="1">
      <c r="A233" s="231"/>
      <c r="B233" s="91">
        <v>601</v>
      </c>
      <c r="C233" s="90" t="s">
        <v>1899</v>
      </c>
      <c r="D233" s="90"/>
      <c r="E233" s="90"/>
      <c r="F233" s="68"/>
      <c r="G233" s="91" t="s">
        <v>16</v>
      </c>
      <c r="H233" s="122">
        <v>20.25</v>
      </c>
      <c r="I233" s="90"/>
      <c r="J233" s="90" t="s">
        <v>1689</v>
      </c>
      <c r="K233" s="318">
        <f t="shared" si="2"/>
        <v>0</v>
      </c>
      <c r="L233" s="278" t="s">
        <v>1900</v>
      </c>
      <c r="M233" s="278" t="s">
        <v>1901</v>
      </c>
      <c r="N233" s="275"/>
      <c r="O233" s="286"/>
      <c r="P233" s="286"/>
      <c r="Q233" s="286"/>
      <c r="R233" s="286"/>
      <c r="S233" s="287"/>
      <c r="T233" s="287"/>
      <c r="U233" s="287"/>
      <c r="V233" s="287"/>
      <c r="W233" s="287"/>
      <c r="X233" s="287"/>
      <c r="Y233" s="287"/>
      <c r="Z233" s="287"/>
      <c r="AA233" s="287"/>
      <c r="AB233" s="287"/>
      <c r="AC233" s="287"/>
      <c r="AD233" s="287"/>
      <c r="AE233" s="287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4"/>
      <c r="ER233" s="104"/>
      <c r="ES233" s="104"/>
    </row>
    <row r="234" spans="1:151" s="56" customFormat="1" ht="18.75" customHeight="1" thickBot="1">
      <c r="A234" s="231"/>
      <c r="B234" s="91">
        <v>32</v>
      </c>
      <c r="C234" s="90" t="s">
        <v>436</v>
      </c>
      <c r="D234" s="90"/>
      <c r="E234" s="90"/>
      <c r="F234" s="68"/>
      <c r="G234" s="91" t="s">
        <v>18</v>
      </c>
      <c r="H234" s="122">
        <v>9.4</v>
      </c>
      <c r="I234" s="90"/>
      <c r="J234" s="90" t="s">
        <v>1369</v>
      </c>
      <c r="K234" s="318">
        <f t="shared" si="2"/>
        <v>0</v>
      </c>
      <c r="L234" s="278" t="s">
        <v>2257</v>
      </c>
      <c r="M234" s="278" t="s">
        <v>2258</v>
      </c>
      <c r="N234" s="275"/>
      <c r="O234" s="281"/>
      <c r="P234" s="281"/>
      <c r="Q234" s="281"/>
      <c r="R234" s="281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  <c r="AC234" s="282"/>
      <c r="AD234" s="282"/>
      <c r="AE234" s="282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110"/>
      <c r="ET234" s="55"/>
      <c r="EU234" s="55"/>
    </row>
    <row r="235" spans="1:151" s="56" customFormat="1" ht="18.75" customHeight="1" thickBot="1">
      <c r="A235" s="231"/>
      <c r="B235" s="91">
        <v>1363</v>
      </c>
      <c r="C235" s="90" t="s">
        <v>436</v>
      </c>
      <c r="D235" s="90"/>
      <c r="E235" s="90"/>
      <c r="F235" s="68"/>
      <c r="G235" s="91" t="s">
        <v>15</v>
      </c>
      <c r="H235" s="122">
        <v>14.4</v>
      </c>
      <c r="I235" s="90"/>
      <c r="J235" s="90" t="s">
        <v>1494</v>
      </c>
      <c r="K235" s="318">
        <f t="shared" si="2"/>
        <v>0</v>
      </c>
      <c r="L235" s="278" t="s">
        <v>957</v>
      </c>
      <c r="M235" s="278" t="s">
        <v>66</v>
      </c>
      <c r="N235" s="275"/>
      <c r="O235" s="281"/>
      <c r="P235" s="281"/>
      <c r="Q235" s="281"/>
      <c r="R235" s="281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  <c r="AC235" s="282"/>
      <c r="AD235" s="282"/>
      <c r="AE235" s="282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5"/>
      <c r="ER235" s="55"/>
      <c r="ES235" s="55"/>
    </row>
    <row r="236" spans="1:151" s="111" customFormat="1" ht="18.75" customHeight="1" thickBot="1">
      <c r="A236" s="231"/>
      <c r="B236" s="91">
        <v>1708</v>
      </c>
      <c r="C236" s="90" t="s">
        <v>436</v>
      </c>
      <c r="D236" s="90"/>
      <c r="E236" s="90"/>
      <c r="F236" s="68"/>
      <c r="G236" s="91" t="s">
        <v>16</v>
      </c>
      <c r="H236" s="122">
        <v>20.25</v>
      </c>
      <c r="I236" s="90"/>
      <c r="J236" s="90" t="s">
        <v>1491</v>
      </c>
      <c r="K236" s="318">
        <f t="shared" si="2"/>
        <v>0</v>
      </c>
      <c r="L236" s="278" t="s">
        <v>956</v>
      </c>
      <c r="M236" s="278" t="s">
        <v>437</v>
      </c>
      <c r="N236" s="275"/>
      <c r="O236" s="286"/>
      <c r="P236" s="286"/>
      <c r="Q236" s="286"/>
      <c r="R236" s="286"/>
      <c r="S236" s="287"/>
      <c r="T236" s="287"/>
      <c r="U236" s="287"/>
      <c r="V236" s="287"/>
      <c r="W236" s="287"/>
      <c r="X236" s="287"/>
      <c r="Y236" s="287"/>
      <c r="Z236" s="287"/>
      <c r="AA236" s="287"/>
      <c r="AB236" s="287"/>
      <c r="AC236" s="287"/>
      <c r="AD236" s="287"/>
      <c r="AE236" s="287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4"/>
      <c r="ER236" s="104"/>
      <c r="ES236" s="104"/>
      <c r="ET236" s="54"/>
      <c r="EU236" s="54"/>
    </row>
    <row r="237" spans="1:151" s="111" customFormat="1" ht="18.75" customHeight="1" thickBot="1">
      <c r="A237" s="231"/>
      <c r="B237" s="91">
        <v>2444</v>
      </c>
      <c r="C237" s="90" t="s">
        <v>1728</v>
      </c>
      <c r="D237" s="90"/>
      <c r="E237" s="90"/>
      <c r="F237" s="68"/>
      <c r="G237" s="91" t="s">
        <v>15</v>
      </c>
      <c r="H237" s="122">
        <v>14.4</v>
      </c>
      <c r="I237" s="90"/>
      <c r="J237" s="90" t="s">
        <v>1494</v>
      </c>
      <c r="K237" s="318">
        <f t="shared" si="2"/>
        <v>0</v>
      </c>
      <c r="L237" s="278" t="s">
        <v>1732</v>
      </c>
      <c r="M237" s="278" t="s">
        <v>1733</v>
      </c>
      <c r="N237" s="275"/>
      <c r="O237" s="286"/>
      <c r="P237" s="286"/>
      <c r="Q237" s="286"/>
      <c r="R237" s="286"/>
      <c r="S237" s="287"/>
      <c r="T237" s="287"/>
      <c r="U237" s="287"/>
      <c r="V237" s="287"/>
      <c r="W237" s="287"/>
      <c r="X237" s="287"/>
      <c r="Y237" s="287"/>
      <c r="Z237" s="287"/>
      <c r="AA237" s="287"/>
      <c r="AB237" s="287"/>
      <c r="AC237" s="287"/>
      <c r="AD237" s="287"/>
      <c r="AE237" s="287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10"/>
      <c r="ER237" s="110"/>
      <c r="ES237" s="106"/>
      <c r="ET237" s="55"/>
      <c r="EU237" s="55"/>
    </row>
    <row r="238" spans="1:151" s="55" customFormat="1" ht="18.75" customHeight="1" thickBot="1">
      <c r="A238" s="231"/>
      <c r="B238" s="91">
        <v>2844</v>
      </c>
      <c r="C238" s="90" t="s">
        <v>1728</v>
      </c>
      <c r="D238" s="90"/>
      <c r="E238" s="90"/>
      <c r="F238" s="68"/>
      <c r="G238" s="91" t="s">
        <v>16</v>
      </c>
      <c r="H238" s="122">
        <v>20.25</v>
      </c>
      <c r="I238" s="90"/>
      <c r="J238" s="90" t="s">
        <v>1729</v>
      </c>
      <c r="K238" s="318">
        <f t="shared" si="2"/>
        <v>0</v>
      </c>
      <c r="L238" s="278" t="s">
        <v>1730</v>
      </c>
      <c r="M238" s="278" t="s">
        <v>1731</v>
      </c>
      <c r="N238" s="275"/>
      <c r="O238" s="281"/>
      <c r="P238" s="281"/>
      <c r="Q238" s="281"/>
      <c r="R238" s="281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  <c r="AC238" s="282"/>
      <c r="AD238" s="282"/>
      <c r="AE238" s="282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T238" s="103"/>
      <c r="EU238" s="103"/>
    </row>
    <row r="239" spans="1:151" s="55" customFormat="1" ht="18.75" customHeight="1" thickBot="1">
      <c r="A239" s="231"/>
      <c r="B239" s="91">
        <v>181</v>
      </c>
      <c r="C239" s="90" t="s">
        <v>2259</v>
      </c>
      <c r="D239" s="90"/>
      <c r="E239" s="90"/>
      <c r="F239" s="68"/>
      <c r="G239" s="91" t="s">
        <v>16</v>
      </c>
      <c r="H239" s="122">
        <v>20.25</v>
      </c>
      <c r="I239" s="90"/>
      <c r="J239" s="90" t="s">
        <v>2248</v>
      </c>
      <c r="K239" s="318">
        <f t="shared" si="2"/>
        <v>0</v>
      </c>
      <c r="L239" s="278" t="s">
        <v>2260</v>
      </c>
      <c r="M239" s="278" t="s">
        <v>2261</v>
      </c>
      <c r="N239" s="275"/>
      <c r="O239" s="281"/>
      <c r="P239" s="281"/>
      <c r="Q239" s="281"/>
      <c r="R239" s="281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  <c r="AC239" s="282"/>
      <c r="AD239" s="282"/>
      <c r="AE239" s="282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T239" s="45"/>
      <c r="EU239" s="45"/>
    </row>
    <row r="240" spans="1:151" s="54" customFormat="1" ht="18.75" customHeight="1" thickBot="1">
      <c r="A240" s="231"/>
      <c r="B240" s="91">
        <v>98</v>
      </c>
      <c r="C240" s="90" t="s">
        <v>2262</v>
      </c>
      <c r="D240" s="90"/>
      <c r="E240" s="90"/>
      <c r="F240" s="68"/>
      <c r="G240" s="91" t="s">
        <v>16</v>
      </c>
      <c r="H240" s="122">
        <v>24.4</v>
      </c>
      <c r="I240" s="90"/>
      <c r="J240" s="90" t="s">
        <v>2263</v>
      </c>
      <c r="K240" s="318">
        <f t="shared" si="2"/>
        <v>0</v>
      </c>
      <c r="L240" s="278" t="s">
        <v>2264</v>
      </c>
      <c r="M240" s="278" t="s">
        <v>2265</v>
      </c>
      <c r="N240" s="275"/>
      <c r="O240" s="288"/>
      <c r="P240" s="288"/>
      <c r="Q240" s="288"/>
      <c r="R240" s="288"/>
      <c r="S240" s="289"/>
      <c r="T240" s="289"/>
      <c r="U240" s="289"/>
      <c r="V240" s="289"/>
      <c r="W240" s="289"/>
      <c r="X240" s="289"/>
      <c r="Y240" s="289"/>
      <c r="Z240" s="289"/>
      <c r="AA240" s="289"/>
      <c r="AB240" s="289"/>
      <c r="AC240" s="289"/>
      <c r="AD240" s="289"/>
      <c r="AE240" s="289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</row>
    <row r="241" spans="1:151" s="54" customFormat="1" ht="18.75" customHeight="1" thickBot="1">
      <c r="A241" s="231"/>
      <c r="B241" s="91">
        <v>50</v>
      </c>
      <c r="C241" s="90" t="s">
        <v>2262</v>
      </c>
      <c r="D241" s="90"/>
      <c r="E241" s="90"/>
      <c r="F241" s="68"/>
      <c r="G241" s="91" t="s">
        <v>17</v>
      </c>
      <c r="H241" s="122">
        <v>33.5</v>
      </c>
      <c r="I241" s="90"/>
      <c r="J241" s="90" t="s">
        <v>2780</v>
      </c>
      <c r="K241" s="318">
        <f t="shared" si="2"/>
        <v>0</v>
      </c>
      <c r="L241" s="278" t="s">
        <v>2266</v>
      </c>
      <c r="M241" s="278" t="s">
        <v>2267</v>
      </c>
      <c r="N241" s="275"/>
      <c r="O241" s="286"/>
      <c r="P241" s="286"/>
      <c r="Q241" s="286"/>
      <c r="R241" s="286"/>
      <c r="S241" s="287"/>
      <c r="T241" s="287"/>
      <c r="U241" s="287"/>
      <c r="V241" s="287"/>
      <c r="W241" s="287"/>
      <c r="X241" s="287"/>
      <c r="Y241" s="287"/>
      <c r="Z241" s="287"/>
      <c r="AA241" s="287"/>
      <c r="AB241" s="287"/>
      <c r="AC241" s="287"/>
      <c r="AD241" s="287"/>
      <c r="AE241" s="287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4"/>
      <c r="ER241" s="104"/>
      <c r="ES241" s="104"/>
    </row>
    <row r="242" spans="1:151" s="54" customFormat="1" ht="18.75" customHeight="1" thickBot="1">
      <c r="A242" s="231"/>
      <c r="B242" s="91">
        <v>1059</v>
      </c>
      <c r="C242" s="153" t="s">
        <v>438</v>
      </c>
      <c r="D242" s="90"/>
      <c r="E242" s="90"/>
      <c r="F242" s="68" t="s">
        <v>45</v>
      </c>
      <c r="G242" s="91" t="s">
        <v>16</v>
      </c>
      <c r="H242" s="122">
        <v>23</v>
      </c>
      <c r="I242" s="90"/>
      <c r="J242" s="90" t="s">
        <v>2800</v>
      </c>
      <c r="K242" s="318">
        <f t="shared" si="2"/>
        <v>0</v>
      </c>
      <c r="L242" s="278" t="s">
        <v>958</v>
      </c>
      <c r="M242" s="278" t="s">
        <v>439</v>
      </c>
      <c r="N242" s="275"/>
      <c r="O242" s="281"/>
      <c r="P242" s="281"/>
      <c r="Q242" s="281"/>
      <c r="R242" s="281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  <c r="AC242" s="282"/>
      <c r="AD242" s="282"/>
      <c r="AE242" s="282"/>
      <c r="EQ242" s="55"/>
      <c r="ER242" s="55"/>
      <c r="ES242" s="55"/>
    </row>
    <row r="243" spans="1:151" s="54" customFormat="1" ht="18.75" customHeight="1" thickBot="1">
      <c r="A243" s="231"/>
      <c r="B243" s="91">
        <v>907</v>
      </c>
      <c r="C243" s="90" t="s">
        <v>1496</v>
      </c>
      <c r="D243" s="90"/>
      <c r="E243" s="90"/>
      <c r="F243" s="68"/>
      <c r="G243" s="91" t="s">
        <v>15</v>
      </c>
      <c r="H243" s="122">
        <v>18.5</v>
      </c>
      <c r="I243" s="90"/>
      <c r="J243" s="90" t="s">
        <v>1551</v>
      </c>
      <c r="K243" s="318">
        <f t="shared" si="2"/>
        <v>0</v>
      </c>
      <c r="L243" s="278" t="s">
        <v>1497</v>
      </c>
      <c r="M243" s="278" t="s">
        <v>1498</v>
      </c>
      <c r="N243" s="275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56"/>
      <c r="EU243" s="56"/>
    </row>
    <row r="244" spans="1:151" s="45" customFormat="1" ht="18.75" customHeight="1" thickBot="1">
      <c r="A244" s="231"/>
      <c r="B244" s="91">
        <v>563</v>
      </c>
      <c r="C244" s="153" t="s">
        <v>1496</v>
      </c>
      <c r="D244" s="90"/>
      <c r="E244" s="90"/>
      <c r="F244" s="68"/>
      <c r="G244" s="91" t="s">
        <v>16</v>
      </c>
      <c r="H244" s="122">
        <v>26.5</v>
      </c>
      <c r="I244" s="90"/>
      <c r="J244" s="90" t="s">
        <v>1379</v>
      </c>
      <c r="K244" s="318">
        <f t="shared" si="2"/>
        <v>0</v>
      </c>
      <c r="L244" s="278" t="s">
        <v>1609</v>
      </c>
      <c r="M244" s="278" t="s">
        <v>1610</v>
      </c>
      <c r="N244" s="275"/>
      <c r="O244" s="288"/>
      <c r="P244" s="288"/>
      <c r="Q244" s="288"/>
      <c r="R244" s="288"/>
      <c r="S244" s="289"/>
      <c r="T244" s="289"/>
      <c r="U244" s="289"/>
      <c r="V244" s="289"/>
      <c r="W244" s="289"/>
      <c r="X244" s="289"/>
      <c r="Y244" s="289"/>
      <c r="Z244" s="289"/>
      <c r="AA244" s="289"/>
      <c r="AB244" s="289"/>
      <c r="AC244" s="289"/>
      <c r="AD244" s="289"/>
      <c r="AE244" s="289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54"/>
      <c r="EU244" s="54"/>
    </row>
    <row r="245" spans="1:151" s="56" customFormat="1" ht="18.75" customHeight="1" thickBot="1">
      <c r="A245" s="231"/>
      <c r="B245" s="91">
        <v>300</v>
      </c>
      <c r="C245" s="153" t="s">
        <v>2268</v>
      </c>
      <c r="D245" s="90"/>
      <c r="E245" s="90"/>
      <c r="F245" s="68"/>
      <c r="G245" s="91" t="s">
        <v>16</v>
      </c>
      <c r="H245" s="122">
        <v>22.5</v>
      </c>
      <c r="I245" s="90"/>
      <c r="J245" s="90" t="s">
        <v>2799</v>
      </c>
      <c r="K245" s="318">
        <f t="shared" si="2"/>
        <v>0</v>
      </c>
      <c r="L245" s="278" t="s">
        <v>2269</v>
      </c>
      <c r="M245" s="278" t="s">
        <v>2270</v>
      </c>
      <c r="N245" s="275"/>
      <c r="O245" s="281"/>
      <c r="P245" s="281"/>
      <c r="Q245" s="281"/>
      <c r="R245" s="281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  <c r="AC245" s="282"/>
      <c r="AD245" s="282"/>
      <c r="AE245" s="282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5"/>
      <c r="ER245" s="55"/>
      <c r="ES245" s="55"/>
    </row>
    <row r="246" spans="1:151" s="56" customFormat="1" ht="18.75" customHeight="1" thickBot="1">
      <c r="A246" s="231"/>
      <c r="B246" s="91">
        <v>1138</v>
      </c>
      <c r="C246" s="153" t="s">
        <v>1734</v>
      </c>
      <c r="D246" s="90"/>
      <c r="E246" s="90"/>
      <c r="F246" s="68"/>
      <c r="G246" s="91" t="s">
        <v>16</v>
      </c>
      <c r="H246" s="122">
        <v>22.5</v>
      </c>
      <c r="I246" s="90"/>
      <c r="J246" s="90" t="s">
        <v>1377</v>
      </c>
      <c r="K246" s="318">
        <f t="shared" ref="K246:K308" si="3">A246*H246</f>
        <v>0</v>
      </c>
      <c r="L246" s="278" t="s">
        <v>1735</v>
      </c>
      <c r="M246" s="278" t="s">
        <v>1653</v>
      </c>
      <c r="N246" s="275"/>
      <c r="O246" s="281"/>
      <c r="P246" s="281"/>
      <c r="Q246" s="281"/>
      <c r="R246" s="281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  <c r="AC246" s="282"/>
      <c r="AD246" s="282"/>
      <c r="AE246" s="282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5"/>
      <c r="ER246" s="55"/>
      <c r="ES246" s="55"/>
    </row>
    <row r="247" spans="1:151" s="56" customFormat="1" ht="18.75" customHeight="1" thickBot="1">
      <c r="A247" s="231"/>
      <c r="B247" s="91">
        <v>30</v>
      </c>
      <c r="C247" s="153" t="s">
        <v>1736</v>
      </c>
      <c r="D247" s="90"/>
      <c r="E247" s="90"/>
      <c r="F247" s="68" t="s">
        <v>45</v>
      </c>
      <c r="G247" s="91" t="s">
        <v>16</v>
      </c>
      <c r="H247" s="122">
        <v>22.5</v>
      </c>
      <c r="I247" s="90"/>
      <c r="J247" s="90" t="s">
        <v>1377</v>
      </c>
      <c r="K247" s="318">
        <f t="shared" si="3"/>
        <v>0</v>
      </c>
      <c r="L247" s="278" t="s">
        <v>1737</v>
      </c>
      <c r="M247" s="278" t="s">
        <v>1738</v>
      </c>
      <c r="N247" s="275"/>
      <c r="O247" s="290"/>
      <c r="P247" s="290"/>
      <c r="Q247" s="290"/>
      <c r="R247" s="290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5"/>
      <c r="CX247" s="105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5"/>
      <c r="DJ247" s="105"/>
      <c r="DK247" s="105"/>
      <c r="DL247" s="105"/>
      <c r="DM247" s="105"/>
      <c r="DN247" s="105"/>
      <c r="DO247" s="105"/>
      <c r="DP247" s="105"/>
      <c r="DQ247" s="105"/>
      <c r="DR247" s="105"/>
      <c r="DS247" s="105"/>
      <c r="DT247" s="105"/>
      <c r="DU247" s="105"/>
      <c r="DV247" s="105"/>
      <c r="DW247" s="105"/>
      <c r="DX247" s="105"/>
      <c r="DY247" s="105"/>
      <c r="DZ247" s="105"/>
      <c r="EA247" s="105"/>
      <c r="EB247" s="105"/>
      <c r="EC247" s="105"/>
      <c r="ED247" s="105"/>
      <c r="EE247" s="105"/>
      <c r="EF247" s="105"/>
      <c r="EG247" s="105"/>
      <c r="EH247" s="105"/>
      <c r="EI247" s="105"/>
      <c r="EJ247" s="105"/>
      <c r="EK247" s="105"/>
      <c r="EL247" s="105"/>
      <c r="EM247" s="105"/>
      <c r="EN247" s="105"/>
      <c r="EO247" s="105"/>
      <c r="EP247" s="105"/>
      <c r="EQ247" s="105"/>
      <c r="ER247" s="105"/>
      <c r="ES247" s="105"/>
      <c r="ET247" s="103"/>
      <c r="EU247" s="103"/>
    </row>
    <row r="248" spans="1:151" s="108" customFormat="1" ht="18.75" customHeight="1" thickBot="1">
      <c r="A248" s="231"/>
      <c r="B248" s="91">
        <v>44</v>
      </c>
      <c r="C248" s="90" t="s">
        <v>1739</v>
      </c>
      <c r="D248" s="90"/>
      <c r="E248" s="90"/>
      <c r="F248" s="68" t="s">
        <v>45</v>
      </c>
      <c r="G248" s="91" t="s">
        <v>16</v>
      </c>
      <c r="H248" s="122">
        <v>22.5</v>
      </c>
      <c r="I248" s="90"/>
      <c r="J248" s="90" t="s">
        <v>1685</v>
      </c>
      <c r="K248" s="318">
        <f t="shared" si="3"/>
        <v>0</v>
      </c>
      <c r="L248" s="278" t="s">
        <v>1740</v>
      </c>
      <c r="M248" s="278" t="s">
        <v>1741</v>
      </c>
      <c r="N248" s="275"/>
      <c r="O248" s="281"/>
      <c r="P248" s="281"/>
      <c r="Q248" s="281"/>
      <c r="R248" s="281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  <c r="AC248" s="282"/>
      <c r="AD248" s="282"/>
      <c r="AE248" s="282"/>
      <c r="AF248" s="54"/>
      <c r="AG248" s="54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111"/>
      <c r="EU248" s="111"/>
    </row>
    <row r="249" spans="1:151" s="111" customFormat="1" ht="18.75" customHeight="1" thickBot="1">
      <c r="A249" s="231"/>
      <c r="B249" s="91">
        <v>588</v>
      </c>
      <c r="C249" s="90" t="s">
        <v>1742</v>
      </c>
      <c r="D249" s="90"/>
      <c r="E249" s="90"/>
      <c r="F249" s="68"/>
      <c r="G249" s="91" t="s">
        <v>16</v>
      </c>
      <c r="H249" s="122">
        <v>31.75</v>
      </c>
      <c r="I249" s="90"/>
      <c r="J249" s="90" t="s">
        <v>1905</v>
      </c>
      <c r="K249" s="318">
        <f t="shared" si="3"/>
        <v>0</v>
      </c>
      <c r="L249" s="278" t="s">
        <v>1906</v>
      </c>
      <c r="M249" s="278" t="s">
        <v>1841</v>
      </c>
      <c r="N249" s="275"/>
      <c r="O249" s="286"/>
      <c r="P249" s="286"/>
      <c r="Q249" s="286"/>
      <c r="R249" s="286"/>
      <c r="S249" s="287"/>
      <c r="T249" s="287"/>
      <c r="U249" s="287"/>
      <c r="V249" s="287"/>
      <c r="W249" s="287"/>
      <c r="X249" s="287"/>
      <c r="Y249" s="287"/>
      <c r="Z249" s="287"/>
      <c r="AA249" s="287"/>
      <c r="AB249" s="287"/>
      <c r="AC249" s="287"/>
      <c r="AD249" s="287"/>
      <c r="AE249" s="287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10"/>
      <c r="ER249" s="110"/>
      <c r="ES249" s="106"/>
      <c r="ET249" s="55"/>
      <c r="EU249" s="55"/>
    </row>
    <row r="250" spans="1:151" s="55" customFormat="1" ht="18.75" customHeight="1" thickBot="1">
      <c r="A250" s="231"/>
      <c r="B250" s="91">
        <v>188</v>
      </c>
      <c r="C250" s="90" t="s">
        <v>1742</v>
      </c>
      <c r="D250" s="90"/>
      <c r="E250" s="90"/>
      <c r="F250" s="68"/>
      <c r="G250" s="91" t="s">
        <v>17</v>
      </c>
      <c r="H250" s="122">
        <v>58.5</v>
      </c>
      <c r="I250" s="90"/>
      <c r="J250" s="90" t="s">
        <v>2271</v>
      </c>
      <c r="K250" s="318">
        <f t="shared" si="3"/>
        <v>0</v>
      </c>
      <c r="L250" s="278" t="s">
        <v>1743</v>
      </c>
      <c r="M250" s="278" t="s">
        <v>1744</v>
      </c>
      <c r="N250" s="275"/>
      <c r="O250" s="290"/>
      <c r="P250" s="290"/>
      <c r="Q250" s="290"/>
      <c r="R250" s="290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5"/>
      <c r="BN250" s="105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5"/>
      <c r="BZ250" s="105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5"/>
      <c r="CM250" s="105"/>
      <c r="CN250" s="105"/>
      <c r="CO250" s="105"/>
      <c r="CP250" s="105"/>
      <c r="CQ250" s="105"/>
      <c r="CR250" s="105"/>
      <c r="CS250" s="105"/>
      <c r="CT250" s="105"/>
      <c r="CU250" s="105"/>
      <c r="CV250" s="105"/>
      <c r="CW250" s="105"/>
      <c r="CX250" s="105"/>
      <c r="CY250" s="105"/>
      <c r="CZ250" s="105"/>
      <c r="DA250" s="105"/>
      <c r="DB250" s="105"/>
      <c r="DC250" s="105"/>
      <c r="DD250" s="105"/>
      <c r="DE250" s="105"/>
      <c r="DF250" s="105"/>
      <c r="DG250" s="105"/>
      <c r="DH250" s="105"/>
      <c r="DI250" s="105"/>
      <c r="DJ250" s="105"/>
      <c r="DK250" s="105"/>
      <c r="DL250" s="105"/>
      <c r="DM250" s="105"/>
      <c r="DN250" s="105"/>
      <c r="DO250" s="105"/>
      <c r="DP250" s="105"/>
      <c r="DQ250" s="105"/>
      <c r="DR250" s="105"/>
      <c r="DS250" s="105"/>
      <c r="DT250" s="105"/>
      <c r="DU250" s="105"/>
      <c r="DV250" s="105"/>
      <c r="DW250" s="105"/>
      <c r="DX250" s="105"/>
      <c r="DY250" s="105"/>
      <c r="DZ250" s="105"/>
      <c r="EA250" s="105"/>
      <c r="EB250" s="105"/>
      <c r="EC250" s="105"/>
      <c r="ED250" s="105"/>
      <c r="EE250" s="105"/>
      <c r="EF250" s="105"/>
      <c r="EG250" s="105"/>
      <c r="EH250" s="105"/>
      <c r="EI250" s="105"/>
      <c r="EJ250" s="105"/>
      <c r="EK250" s="105"/>
      <c r="EL250" s="105"/>
      <c r="EM250" s="105"/>
      <c r="EN250" s="105"/>
      <c r="EO250" s="105"/>
      <c r="EP250" s="105"/>
      <c r="EQ250" s="105"/>
      <c r="ER250" s="105"/>
      <c r="ES250" s="105"/>
      <c r="ET250" s="103"/>
      <c r="EU250" s="103"/>
    </row>
    <row r="251" spans="1:151" s="55" customFormat="1" ht="18.75" customHeight="1" thickBot="1">
      <c r="A251" s="231"/>
      <c r="B251" s="91">
        <v>78</v>
      </c>
      <c r="C251" s="90" t="s">
        <v>1742</v>
      </c>
      <c r="D251" s="90"/>
      <c r="E251" s="90"/>
      <c r="F251" s="68"/>
      <c r="G251" s="91" t="s">
        <v>402</v>
      </c>
      <c r="H251" s="122">
        <v>73</v>
      </c>
      <c r="I251" s="90"/>
      <c r="J251" s="90" t="s">
        <v>1745</v>
      </c>
      <c r="K251" s="318">
        <f t="shared" si="3"/>
        <v>0</v>
      </c>
      <c r="L251" s="278" t="s">
        <v>1746</v>
      </c>
      <c r="M251" s="278" t="s">
        <v>1747</v>
      </c>
      <c r="N251" s="275"/>
      <c r="O251" s="281"/>
      <c r="P251" s="281"/>
      <c r="Q251" s="281"/>
      <c r="R251" s="281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  <c r="AC251" s="282"/>
      <c r="AD251" s="282"/>
      <c r="AE251" s="282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T251" s="103"/>
      <c r="EU251" s="103"/>
    </row>
    <row r="252" spans="1:151" s="55" customFormat="1" ht="18.75" customHeight="1" thickBot="1">
      <c r="A252" s="231"/>
      <c r="B252" s="91">
        <v>30</v>
      </c>
      <c r="C252" s="90" t="s">
        <v>2728</v>
      </c>
      <c r="D252" s="90"/>
      <c r="E252" s="90"/>
      <c r="F252" s="68"/>
      <c r="G252" s="91" t="s">
        <v>16</v>
      </c>
      <c r="H252" s="122">
        <v>27</v>
      </c>
      <c r="I252" s="90"/>
      <c r="J252" s="90" t="s">
        <v>2391</v>
      </c>
      <c r="K252" s="318">
        <f t="shared" si="3"/>
        <v>0</v>
      </c>
      <c r="L252" s="278" t="s">
        <v>2729</v>
      </c>
      <c r="M252" s="278" t="s">
        <v>2730</v>
      </c>
      <c r="N252" s="275"/>
      <c r="O252" s="283"/>
      <c r="P252" s="283"/>
      <c r="Q252" s="283"/>
      <c r="R252" s="283"/>
      <c r="S252" s="284"/>
      <c r="T252" s="284"/>
      <c r="U252" s="284"/>
      <c r="V252" s="284"/>
      <c r="W252" s="284"/>
      <c r="X252" s="284"/>
      <c r="Y252" s="284"/>
      <c r="Z252" s="284"/>
      <c r="AA252" s="284"/>
      <c r="AB252" s="284"/>
      <c r="AC252" s="284"/>
      <c r="AD252" s="284"/>
      <c r="AE252" s="284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3"/>
      <c r="ET252" s="103"/>
      <c r="EU252" s="103"/>
    </row>
    <row r="253" spans="1:151" s="56" customFormat="1" ht="18.75" customHeight="1" thickBot="1">
      <c r="A253" s="231"/>
      <c r="B253" s="91">
        <v>40</v>
      </c>
      <c r="C253" s="90" t="s">
        <v>2272</v>
      </c>
      <c r="D253" s="90"/>
      <c r="E253" s="90"/>
      <c r="F253" s="68"/>
      <c r="G253" s="91" t="s">
        <v>17</v>
      </c>
      <c r="H253" s="122">
        <v>47</v>
      </c>
      <c r="I253" s="90"/>
      <c r="J253" s="90" t="s">
        <v>2391</v>
      </c>
      <c r="K253" s="318">
        <f t="shared" si="3"/>
        <v>0</v>
      </c>
      <c r="L253" s="278" t="s">
        <v>2273</v>
      </c>
      <c r="M253" s="278" t="s">
        <v>2274</v>
      </c>
      <c r="N253" s="275"/>
      <c r="O253" s="294"/>
      <c r="P253" s="294"/>
      <c r="Q253" s="294"/>
      <c r="R253" s="294"/>
      <c r="S253" s="294"/>
      <c r="T253" s="294"/>
      <c r="U253" s="295"/>
      <c r="V253" s="295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107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  <c r="CY253" s="107"/>
      <c r="CZ253" s="107"/>
      <c r="DA253" s="107"/>
      <c r="DB253" s="107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7"/>
      <c r="DN253" s="107"/>
      <c r="DO253" s="107"/>
      <c r="DP253" s="107"/>
      <c r="DQ253" s="107"/>
      <c r="DR253" s="107"/>
      <c r="DS253" s="107"/>
      <c r="DT253" s="107"/>
      <c r="DU253" s="107"/>
      <c r="DV253" s="107"/>
      <c r="DW253" s="107"/>
      <c r="DX253" s="107"/>
      <c r="DY253" s="107"/>
      <c r="DZ253" s="107"/>
      <c r="EA253" s="107"/>
      <c r="EB253" s="107"/>
      <c r="EC253" s="107"/>
      <c r="ED253" s="107"/>
      <c r="EE253" s="107"/>
      <c r="EF253" s="10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6"/>
      <c r="EU253" s="106"/>
    </row>
    <row r="254" spans="1:151" s="54" customFormat="1" ht="18.75" customHeight="1" thickBot="1">
      <c r="A254" s="231"/>
      <c r="B254" s="91">
        <v>824</v>
      </c>
      <c r="C254" s="90" t="s">
        <v>1907</v>
      </c>
      <c r="D254" s="90"/>
      <c r="E254" s="90"/>
      <c r="F254" s="68"/>
      <c r="G254" s="91" t="s">
        <v>17</v>
      </c>
      <c r="H254" s="122">
        <v>47.5</v>
      </c>
      <c r="I254" s="90"/>
      <c r="J254" s="90" t="s">
        <v>1377</v>
      </c>
      <c r="K254" s="318">
        <f t="shared" si="3"/>
        <v>0</v>
      </c>
      <c r="L254" s="278" t="s">
        <v>1908</v>
      </c>
      <c r="M254" s="278" t="s">
        <v>1909</v>
      </c>
      <c r="N254" s="275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107"/>
      <c r="EU254" s="107"/>
    </row>
    <row r="255" spans="1:151" s="107" customFormat="1" ht="18.75" customHeight="1" thickBot="1">
      <c r="A255" s="231"/>
      <c r="B255" s="91">
        <v>260</v>
      </c>
      <c r="C255" s="90" t="s">
        <v>2275</v>
      </c>
      <c r="D255" s="90"/>
      <c r="E255" s="90"/>
      <c r="F255" s="68"/>
      <c r="G255" s="91" t="s">
        <v>17</v>
      </c>
      <c r="H255" s="122">
        <v>47.5</v>
      </c>
      <c r="I255" s="90"/>
      <c r="J255" s="90" t="s">
        <v>1377</v>
      </c>
      <c r="K255" s="318">
        <f t="shared" si="3"/>
        <v>0</v>
      </c>
      <c r="L255" s="278" t="s">
        <v>2276</v>
      </c>
      <c r="M255" s="278" t="s">
        <v>2277</v>
      </c>
      <c r="N255" s="275"/>
      <c r="O255" s="281"/>
      <c r="P255" s="281"/>
      <c r="Q255" s="281"/>
      <c r="R255" s="281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  <c r="AC255" s="282"/>
      <c r="AD255" s="282"/>
      <c r="AE255" s="282"/>
      <c r="AF255" s="54"/>
      <c r="AG255" s="54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</row>
    <row r="256" spans="1:151" s="55" customFormat="1" ht="18.75" customHeight="1" thickBot="1">
      <c r="A256" s="231"/>
      <c r="B256" s="91">
        <v>111</v>
      </c>
      <c r="C256" s="90" t="s">
        <v>1748</v>
      </c>
      <c r="D256" s="90"/>
      <c r="E256" s="90"/>
      <c r="F256" s="68"/>
      <c r="G256" s="91" t="s">
        <v>15</v>
      </c>
      <c r="H256" s="122">
        <v>17</v>
      </c>
      <c r="I256" s="90"/>
      <c r="J256" s="90" t="s">
        <v>1651</v>
      </c>
      <c r="K256" s="318">
        <f t="shared" si="3"/>
        <v>0</v>
      </c>
      <c r="L256" s="278" t="s">
        <v>1749</v>
      </c>
      <c r="M256" s="278" t="s">
        <v>1750</v>
      </c>
      <c r="N256" s="275"/>
      <c r="O256" s="281"/>
      <c r="P256" s="281"/>
      <c r="Q256" s="281"/>
      <c r="R256" s="281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  <c r="AC256" s="282"/>
      <c r="AD256" s="282"/>
      <c r="AE256" s="282"/>
      <c r="AF256" s="54"/>
      <c r="AG256" s="54"/>
      <c r="ET256" s="106"/>
      <c r="EU256" s="106"/>
    </row>
    <row r="257" spans="1:151" s="54" customFormat="1" ht="18.75" customHeight="1" thickBot="1">
      <c r="A257" s="231"/>
      <c r="B257" s="91">
        <v>480</v>
      </c>
      <c r="C257" s="90" t="s">
        <v>442</v>
      </c>
      <c r="D257" s="90"/>
      <c r="E257" s="90"/>
      <c r="F257" s="68"/>
      <c r="G257" s="91" t="s">
        <v>15</v>
      </c>
      <c r="H257" s="122">
        <v>20.399999999999999</v>
      </c>
      <c r="I257" s="90"/>
      <c r="J257" s="90" t="s">
        <v>1651</v>
      </c>
      <c r="K257" s="318">
        <f t="shared" si="3"/>
        <v>0</v>
      </c>
      <c r="L257" s="278" t="s">
        <v>959</v>
      </c>
      <c r="M257" s="278" t="s">
        <v>67</v>
      </c>
      <c r="N257" s="275"/>
      <c r="O257" s="281"/>
      <c r="P257" s="281"/>
      <c r="Q257" s="281"/>
      <c r="R257" s="281"/>
      <c r="S257" s="281"/>
      <c r="T257" s="281"/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</row>
    <row r="258" spans="1:151" s="54" customFormat="1" ht="18.75" customHeight="1" thickBot="1">
      <c r="A258" s="231"/>
      <c r="B258" s="91">
        <v>165</v>
      </c>
      <c r="C258" s="90" t="s">
        <v>443</v>
      </c>
      <c r="D258" s="90"/>
      <c r="E258" s="90"/>
      <c r="F258" s="68"/>
      <c r="G258" s="91" t="s">
        <v>15</v>
      </c>
      <c r="H258" s="122">
        <v>20.399999999999999</v>
      </c>
      <c r="I258" s="90"/>
      <c r="J258" s="90" t="s">
        <v>2278</v>
      </c>
      <c r="K258" s="318">
        <f t="shared" si="3"/>
        <v>0</v>
      </c>
      <c r="L258" s="278" t="s">
        <v>960</v>
      </c>
      <c r="M258" s="278" t="s">
        <v>444</v>
      </c>
      <c r="N258" s="275"/>
      <c r="O258" s="286"/>
      <c r="P258" s="286"/>
      <c r="Q258" s="286"/>
      <c r="R258" s="286"/>
      <c r="S258" s="287"/>
      <c r="T258" s="287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4"/>
      <c r="ER258" s="104"/>
      <c r="ES258" s="104"/>
      <c r="ET258" s="55"/>
      <c r="EU258" s="55"/>
    </row>
    <row r="259" spans="1:151" s="54" customFormat="1" ht="18.75" customHeight="1" thickBot="1">
      <c r="A259" s="231"/>
      <c r="B259" s="91">
        <v>166</v>
      </c>
      <c r="C259" s="90" t="s">
        <v>2279</v>
      </c>
      <c r="D259" s="90"/>
      <c r="E259" s="90"/>
      <c r="F259" s="68"/>
      <c r="G259" s="91" t="s">
        <v>16</v>
      </c>
      <c r="H259" s="122">
        <v>27.5</v>
      </c>
      <c r="I259" s="90"/>
      <c r="J259" s="90" t="s">
        <v>2280</v>
      </c>
      <c r="K259" s="318">
        <f t="shared" si="3"/>
        <v>0</v>
      </c>
      <c r="L259" s="278" t="s">
        <v>2281</v>
      </c>
      <c r="M259" s="278" t="s">
        <v>2282</v>
      </c>
      <c r="N259" s="275"/>
      <c r="O259" s="286"/>
      <c r="P259" s="286"/>
      <c r="Q259" s="286"/>
      <c r="R259" s="286"/>
      <c r="S259" s="287"/>
      <c r="T259" s="287"/>
      <c r="U259" s="287"/>
      <c r="V259" s="287"/>
      <c r="W259" s="287"/>
      <c r="X259" s="287"/>
      <c r="Y259" s="287"/>
      <c r="Z259" s="287"/>
      <c r="AA259" s="287"/>
      <c r="AB259" s="287"/>
      <c r="AC259" s="287"/>
      <c r="AD259" s="287"/>
      <c r="AE259" s="287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T259" s="109"/>
      <c r="EU259" s="109"/>
    </row>
    <row r="260" spans="1:151" s="54" customFormat="1" ht="18.75" customHeight="1" thickBot="1">
      <c r="A260" s="231"/>
      <c r="B260" s="91">
        <v>213</v>
      </c>
      <c r="C260" s="90" t="s">
        <v>2279</v>
      </c>
      <c r="D260" s="90"/>
      <c r="E260" s="90"/>
      <c r="F260" s="68"/>
      <c r="G260" s="91" t="s">
        <v>17</v>
      </c>
      <c r="H260" s="122">
        <v>47.5</v>
      </c>
      <c r="I260" s="90"/>
      <c r="J260" s="90" t="s">
        <v>2283</v>
      </c>
      <c r="K260" s="318">
        <f t="shared" si="3"/>
        <v>0</v>
      </c>
      <c r="L260" s="278" t="s">
        <v>2284</v>
      </c>
      <c r="M260" s="278" t="s">
        <v>2285</v>
      </c>
      <c r="N260" s="275"/>
      <c r="O260" s="281"/>
      <c r="P260" s="281"/>
      <c r="Q260" s="281"/>
      <c r="R260" s="281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ET260" s="55"/>
      <c r="EU260" s="55"/>
    </row>
    <row r="261" spans="1:151" s="54" customFormat="1" ht="18.75" customHeight="1" thickBot="1">
      <c r="A261" s="231"/>
      <c r="B261" s="91">
        <v>231</v>
      </c>
      <c r="C261" s="90" t="s">
        <v>2286</v>
      </c>
      <c r="D261" s="90"/>
      <c r="E261" s="90"/>
      <c r="F261" s="68"/>
      <c r="G261" s="91" t="s">
        <v>16</v>
      </c>
      <c r="H261" s="122">
        <v>27.5</v>
      </c>
      <c r="I261" s="90"/>
      <c r="J261" s="90" t="s">
        <v>2290</v>
      </c>
      <c r="K261" s="318">
        <f t="shared" si="3"/>
        <v>0</v>
      </c>
      <c r="L261" s="278" t="s">
        <v>2291</v>
      </c>
      <c r="M261" s="278" t="s">
        <v>2292</v>
      </c>
      <c r="N261" s="275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  <c r="AA261" s="277"/>
      <c r="AB261" s="277"/>
      <c r="AC261" s="277"/>
      <c r="AD261" s="277"/>
      <c r="AE261" s="277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89"/>
      <c r="DB261" s="89"/>
      <c r="DC261" s="89"/>
      <c r="DD261" s="89"/>
      <c r="DE261" s="89"/>
      <c r="DF261" s="89"/>
      <c r="DG261" s="89"/>
      <c r="DH261" s="89"/>
      <c r="DI261" s="89"/>
      <c r="DJ261" s="89"/>
      <c r="DK261" s="89"/>
      <c r="DL261" s="89"/>
      <c r="DM261" s="89"/>
      <c r="DN261" s="89"/>
      <c r="DO261" s="89"/>
      <c r="DP261" s="89"/>
      <c r="DQ261" s="89"/>
      <c r="DR261" s="89"/>
      <c r="DS261" s="89"/>
      <c r="DT261" s="89"/>
      <c r="DU261" s="89"/>
      <c r="DV261" s="89"/>
      <c r="DW261" s="89"/>
      <c r="DX261" s="89"/>
      <c r="DY261" s="89"/>
      <c r="DZ261" s="89"/>
      <c r="EA261" s="89"/>
      <c r="EB261" s="89"/>
      <c r="EC261" s="89"/>
      <c r="ED261" s="89"/>
      <c r="EE261" s="89"/>
      <c r="EF261" s="89"/>
      <c r="EG261" s="89"/>
      <c r="EH261" s="89"/>
      <c r="EI261" s="89"/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55"/>
      <c r="EU261" s="55"/>
    </row>
    <row r="262" spans="1:151" s="54" customFormat="1" ht="18.75" customHeight="1" thickBot="1">
      <c r="A262" s="231"/>
      <c r="B262" s="91">
        <v>94</v>
      </c>
      <c r="C262" s="90" t="s">
        <v>2286</v>
      </c>
      <c r="D262" s="90"/>
      <c r="E262" s="90"/>
      <c r="F262" s="68"/>
      <c r="G262" s="91" t="s">
        <v>17</v>
      </c>
      <c r="H262" s="122">
        <v>47.5</v>
      </c>
      <c r="I262" s="90"/>
      <c r="J262" s="90" t="s">
        <v>2287</v>
      </c>
      <c r="K262" s="318">
        <f t="shared" si="3"/>
        <v>0</v>
      </c>
      <c r="L262" s="278" t="s">
        <v>2288</v>
      </c>
      <c r="M262" s="278" t="s">
        <v>2289</v>
      </c>
      <c r="N262" s="275"/>
      <c r="O262" s="294"/>
      <c r="P262" s="294"/>
      <c r="Q262" s="294"/>
      <c r="R262" s="294"/>
      <c r="S262" s="294"/>
      <c r="T262" s="294"/>
      <c r="U262" s="295"/>
      <c r="V262" s="295"/>
      <c r="W262" s="295"/>
      <c r="X262" s="295"/>
      <c r="Y262" s="295"/>
      <c r="Z262" s="295"/>
      <c r="AA262" s="295"/>
      <c r="AB262" s="295"/>
      <c r="AC262" s="295"/>
      <c r="AD262" s="295"/>
      <c r="AE262" s="295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  <c r="BI262" s="107"/>
      <c r="BJ262" s="107"/>
      <c r="BK262" s="107"/>
      <c r="BL262" s="107"/>
      <c r="BM262" s="107"/>
      <c r="BN262" s="107"/>
      <c r="BO262" s="107"/>
      <c r="BP262" s="107"/>
      <c r="BQ262" s="107"/>
      <c r="BR262" s="107"/>
      <c r="BS262" s="107"/>
      <c r="BT262" s="107"/>
      <c r="BU262" s="107"/>
      <c r="BV262" s="107"/>
      <c r="BW262" s="107"/>
      <c r="BX262" s="107"/>
      <c r="BY262" s="107"/>
      <c r="BZ262" s="107"/>
      <c r="CA262" s="107"/>
      <c r="CB262" s="107"/>
      <c r="CC262" s="107"/>
      <c r="CD262" s="107"/>
      <c r="CE262" s="107"/>
      <c r="CF262" s="107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07"/>
      <c r="CS262" s="107"/>
      <c r="CT262" s="107"/>
      <c r="CU262" s="107"/>
      <c r="CV262" s="107"/>
      <c r="CW262" s="107"/>
      <c r="CX262" s="107"/>
      <c r="CY262" s="107"/>
      <c r="CZ262" s="107"/>
      <c r="DA262" s="107"/>
      <c r="DB262" s="107"/>
      <c r="DC262" s="107"/>
      <c r="DD262" s="107"/>
      <c r="DE262" s="107"/>
      <c r="DF262" s="107"/>
      <c r="DG262" s="107"/>
      <c r="DH262" s="107"/>
      <c r="DI262" s="107"/>
      <c r="DJ262" s="107"/>
      <c r="DK262" s="107"/>
      <c r="DL262" s="107"/>
      <c r="DM262" s="107"/>
      <c r="DN262" s="107"/>
      <c r="DO262" s="107"/>
      <c r="DP262" s="107"/>
      <c r="DQ262" s="107"/>
      <c r="DR262" s="107"/>
      <c r="DS262" s="107"/>
      <c r="DT262" s="107"/>
      <c r="DU262" s="107"/>
      <c r="DV262" s="107"/>
      <c r="DW262" s="107"/>
      <c r="DX262" s="107"/>
      <c r="DY262" s="107"/>
      <c r="DZ262" s="107"/>
      <c r="EA262" s="107"/>
      <c r="EB262" s="107"/>
      <c r="EC262" s="107"/>
      <c r="ED262" s="107"/>
      <c r="EE262" s="107"/>
      <c r="EF262" s="10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9"/>
      <c r="EU262" s="109"/>
    </row>
    <row r="263" spans="1:151" s="107" customFormat="1" ht="18.75" customHeight="1" thickBot="1">
      <c r="A263" s="231"/>
      <c r="B263" s="91">
        <v>181</v>
      </c>
      <c r="C263" s="90" t="s">
        <v>440</v>
      </c>
      <c r="D263" s="90"/>
      <c r="E263" s="90"/>
      <c r="F263" s="68"/>
      <c r="G263" s="91" t="s">
        <v>16</v>
      </c>
      <c r="H263" s="122">
        <v>27.5</v>
      </c>
      <c r="I263" s="90"/>
      <c r="J263" s="90" t="s">
        <v>2293</v>
      </c>
      <c r="K263" s="318">
        <f t="shared" si="3"/>
        <v>0</v>
      </c>
      <c r="L263" s="278" t="s">
        <v>2294</v>
      </c>
      <c r="M263" s="278" t="s">
        <v>2295</v>
      </c>
      <c r="N263" s="275"/>
      <c r="O263" s="286"/>
      <c r="P263" s="286"/>
      <c r="Q263" s="286"/>
      <c r="R263" s="286"/>
      <c r="S263" s="286"/>
      <c r="T263" s="286"/>
      <c r="U263" s="287"/>
      <c r="V263" s="287"/>
      <c r="W263" s="287"/>
      <c r="X263" s="287"/>
      <c r="Y263" s="287"/>
      <c r="Z263" s="287"/>
      <c r="AA263" s="287"/>
      <c r="AB263" s="287"/>
      <c r="AC263" s="287"/>
      <c r="AD263" s="287"/>
      <c r="AE263" s="287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T263" s="54"/>
      <c r="EU263" s="54"/>
    </row>
    <row r="264" spans="1:151" s="104" customFormat="1" ht="18.75" customHeight="1" thickBot="1">
      <c r="A264" s="231"/>
      <c r="B264" s="91">
        <v>378</v>
      </c>
      <c r="C264" s="90" t="s">
        <v>440</v>
      </c>
      <c r="D264" s="90"/>
      <c r="E264" s="90"/>
      <c r="F264" s="68"/>
      <c r="G264" s="91" t="s">
        <v>17</v>
      </c>
      <c r="H264" s="122">
        <v>47.5</v>
      </c>
      <c r="I264" s="90"/>
      <c r="J264" s="90" t="s">
        <v>1910</v>
      </c>
      <c r="K264" s="318">
        <f t="shared" si="3"/>
        <v>0</v>
      </c>
      <c r="L264" s="278" t="s">
        <v>961</v>
      </c>
      <c r="M264" s="278" t="s">
        <v>441</v>
      </c>
      <c r="N264" s="275"/>
      <c r="O264" s="281"/>
      <c r="P264" s="281"/>
      <c r="Q264" s="281"/>
      <c r="R264" s="281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  <c r="AC264" s="282"/>
      <c r="AD264" s="282"/>
      <c r="AE264" s="282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112"/>
      <c r="EU264" s="112"/>
    </row>
    <row r="265" spans="1:151" s="55" customFormat="1" ht="18.75" customHeight="1" thickBot="1">
      <c r="A265" s="231"/>
      <c r="B265" s="91">
        <v>139</v>
      </c>
      <c r="C265" s="90" t="s">
        <v>2296</v>
      </c>
      <c r="D265" s="90"/>
      <c r="E265" s="90"/>
      <c r="F265" s="68"/>
      <c r="G265" s="91" t="s">
        <v>16</v>
      </c>
      <c r="H265" s="122">
        <v>27.5</v>
      </c>
      <c r="I265" s="90"/>
      <c r="J265" s="90" t="s">
        <v>2802</v>
      </c>
      <c r="K265" s="318">
        <f t="shared" si="3"/>
        <v>0</v>
      </c>
      <c r="L265" s="278" t="s">
        <v>2297</v>
      </c>
      <c r="M265" s="278" t="s">
        <v>2298</v>
      </c>
      <c r="N265" s="275"/>
      <c r="O265" s="278"/>
      <c r="P265" s="278"/>
      <c r="Q265" s="278"/>
      <c r="R265" s="278"/>
      <c r="S265" s="278"/>
      <c r="T265" s="278"/>
      <c r="U265" s="278"/>
      <c r="V265" s="278"/>
      <c r="W265" s="278"/>
      <c r="X265" s="278"/>
      <c r="Y265" s="278"/>
      <c r="Z265" s="278"/>
      <c r="AA265" s="278"/>
      <c r="AB265" s="278"/>
      <c r="AC265" s="278"/>
      <c r="AD265" s="278"/>
      <c r="AE265" s="278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54"/>
      <c r="EU265" s="54"/>
    </row>
    <row r="266" spans="1:151" s="55" customFormat="1" ht="18.75" customHeight="1" thickBot="1">
      <c r="A266" s="231"/>
      <c r="B266" s="91">
        <v>201</v>
      </c>
      <c r="C266" s="90" t="s">
        <v>2299</v>
      </c>
      <c r="D266" s="90"/>
      <c r="E266" s="90"/>
      <c r="F266" s="68"/>
      <c r="G266" s="91" t="s">
        <v>2300</v>
      </c>
      <c r="H266" s="122">
        <v>89.9</v>
      </c>
      <c r="I266" s="90"/>
      <c r="J266" s="90" t="s">
        <v>2801</v>
      </c>
      <c r="K266" s="318">
        <f t="shared" si="3"/>
        <v>0</v>
      </c>
      <c r="L266" s="278" t="s">
        <v>2301</v>
      </c>
      <c r="M266" s="278" t="s">
        <v>2302</v>
      </c>
      <c r="N266" s="275"/>
      <c r="O266" s="278"/>
      <c r="P266" s="278"/>
      <c r="Q266" s="278"/>
      <c r="R266" s="278"/>
      <c r="S266" s="278"/>
      <c r="T266" s="278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89"/>
      <c r="EU266" s="89"/>
    </row>
    <row r="267" spans="1:151" s="55" customFormat="1" ht="18.75" customHeight="1" thickBot="1">
      <c r="A267" s="231"/>
      <c r="B267" s="91">
        <v>113</v>
      </c>
      <c r="C267" s="90" t="s">
        <v>2299</v>
      </c>
      <c r="D267" s="90"/>
      <c r="E267" s="90"/>
      <c r="F267" s="68"/>
      <c r="G267" s="91" t="s">
        <v>16</v>
      </c>
      <c r="H267" s="122">
        <v>27.5</v>
      </c>
      <c r="I267" s="90"/>
      <c r="J267" s="90" t="s">
        <v>2802</v>
      </c>
      <c r="K267" s="318">
        <f t="shared" si="3"/>
        <v>0</v>
      </c>
      <c r="L267" s="278" t="s">
        <v>2306</v>
      </c>
      <c r="M267" s="278" t="s">
        <v>2307</v>
      </c>
      <c r="N267" s="275"/>
      <c r="O267" s="286"/>
      <c r="P267" s="286"/>
      <c r="Q267" s="286"/>
      <c r="R267" s="286"/>
      <c r="S267" s="287"/>
      <c r="T267" s="287"/>
      <c r="U267" s="287"/>
      <c r="V267" s="287"/>
      <c r="W267" s="287"/>
      <c r="X267" s="287"/>
      <c r="Y267" s="287"/>
      <c r="Z267" s="287"/>
      <c r="AA267" s="287"/>
      <c r="AB267" s="287"/>
      <c r="AC267" s="287"/>
      <c r="AD267" s="287"/>
      <c r="AE267" s="287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/>
      <c r="DG267" s="101"/>
      <c r="DH267" s="101"/>
      <c r="DI267" s="101"/>
      <c r="DJ267" s="101"/>
      <c r="DK267" s="101"/>
      <c r="DL267" s="101"/>
      <c r="DM267" s="101"/>
      <c r="DN267" s="101"/>
      <c r="DO267" s="101"/>
      <c r="DP267" s="101"/>
      <c r="DQ267" s="101"/>
      <c r="DR267" s="101"/>
      <c r="DS267" s="101"/>
      <c r="DT267" s="101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4"/>
      <c r="ER267" s="104"/>
      <c r="ES267" s="54"/>
      <c r="ET267" s="89"/>
      <c r="EU267" s="89"/>
    </row>
    <row r="268" spans="1:151" s="55" customFormat="1" ht="18.75" customHeight="1" thickBot="1">
      <c r="A268" s="231"/>
      <c r="B268" s="91">
        <v>125</v>
      </c>
      <c r="C268" s="90" t="s">
        <v>2299</v>
      </c>
      <c r="D268" s="90"/>
      <c r="E268" s="90"/>
      <c r="F268" s="68"/>
      <c r="G268" s="91" t="s">
        <v>17</v>
      </c>
      <c r="H268" s="122">
        <v>47.5</v>
      </c>
      <c r="I268" s="90"/>
      <c r="J268" s="90" t="s">
        <v>2303</v>
      </c>
      <c r="K268" s="318">
        <f t="shared" si="3"/>
        <v>0</v>
      </c>
      <c r="L268" s="278" t="s">
        <v>2304</v>
      </c>
      <c r="M268" s="278" t="s">
        <v>2305</v>
      </c>
      <c r="N268" s="275"/>
      <c r="O268" s="281"/>
      <c r="P268" s="281"/>
      <c r="Q268" s="281"/>
      <c r="R268" s="281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  <c r="AC268" s="282"/>
      <c r="AD268" s="282"/>
      <c r="AE268" s="282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</row>
    <row r="269" spans="1:151" s="54" customFormat="1" ht="18.75" customHeight="1" thickBot="1">
      <c r="A269" s="231"/>
      <c r="B269" s="91">
        <v>216</v>
      </c>
      <c r="C269" s="90" t="s">
        <v>2308</v>
      </c>
      <c r="D269" s="90"/>
      <c r="E269" s="90"/>
      <c r="F269" s="68"/>
      <c r="G269" s="91" t="s">
        <v>16</v>
      </c>
      <c r="H269" s="122">
        <v>27.5</v>
      </c>
      <c r="I269" s="90"/>
      <c r="J269" s="90" t="s">
        <v>2312</v>
      </c>
      <c r="K269" s="318">
        <f t="shared" si="3"/>
        <v>0</v>
      </c>
      <c r="L269" s="278" t="s">
        <v>2313</v>
      </c>
      <c r="M269" s="278" t="s">
        <v>2314</v>
      </c>
      <c r="N269" s="275"/>
      <c r="O269" s="281"/>
      <c r="P269" s="281"/>
      <c r="Q269" s="281"/>
      <c r="R269" s="281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  <c r="AC269" s="282"/>
      <c r="AD269" s="282"/>
      <c r="AE269" s="282"/>
      <c r="EQ269" s="55"/>
      <c r="ER269" s="55"/>
      <c r="ES269" s="55"/>
      <c r="ET269" s="55"/>
      <c r="EU269" s="55"/>
    </row>
    <row r="270" spans="1:151" s="55" customFormat="1" ht="18.75" customHeight="1" thickBot="1">
      <c r="A270" s="231"/>
      <c r="B270" s="91">
        <v>317</v>
      </c>
      <c r="C270" s="90" t="s">
        <v>2308</v>
      </c>
      <c r="D270" s="90"/>
      <c r="E270" s="90"/>
      <c r="F270" s="68"/>
      <c r="G270" s="91" t="s">
        <v>17</v>
      </c>
      <c r="H270" s="122">
        <v>47.5</v>
      </c>
      <c r="I270" s="90"/>
      <c r="J270" s="90" t="s">
        <v>2309</v>
      </c>
      <c r="K270" s="318">
        <f t="shared" si="3"/>
        <v>0</v>
      </c>
      <c r="L270" s="278" t="s">
        <v>2310</v>
      </c>
      <c r="M270" s="278" t="s">
        <v>2311</v>
      </c>
      <c r="N270" s="275"/>
      <c r="O270" s="281"/>
      <c r="P270" s="281"/>
      <c r="Q270" s="281"/>
      <c r="R270" s="281"/>
      <c r="S270" s="281"/>
      <c r="T270" s="281"/>
      <c r="U270" s="282"/>
      <c r="V270" s="282"/>
      <c r="W270" s="282"/>
      <c r="X270" s="282"/>
      <c r="Y270" s="282"/>
      <c r="Z270" s="282"/>
      <c r="AA270" s="282"/>
      <c r="AB270" s="282"/>
      <c r="AC270" s="282"/>
      <c r="AD270" s="282"/>
      <c r="AE270" s="282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107"/>
      <c r="EU270" s="107"/>
    </row>
    <row r="271" spans="1:151" s="112" customFormat="1" ht="18.75" customHeight="1" thickBot="1">
      <c r="A271" s="231"/>
      <c r="B271" s="91">
        <v>83</v>
      </c>
      <c r="C271" s="90" t="s">
        <v>2315</v>
      </c>
      <c r="D271" s="90"/>
      <c r="E271" s="90"/>
      <c r="F271" s="68"/>
      <c r="G271" s="91" t="s">
        <v>2300</v>
      </c>
      <c r="H271" s="122">
        <v>89.9</v>
      </c>
      <c r="I271" s="90"/>
      <c r="J271" s="90" t="s">
        <v>2321</v>
      </c>
      <c r="K271" s="318">
        <f t="shared" si="3"/>
        <v>0</v>
      </c>
      <c r="L271" s="278" t="s">
        <v>2322</v>
      </c>
      <c r="M271" s="278" t="s">
        <v>2323</v>
      </c>
      <c r="N271" s="275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  <c r="AA271" s="277"/>
      <c r="AB271" s="277"/>
      <c r="AC271" s="277"/>
      <c r="AD271" s="277"/>
      <c r="AE271" s="277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89"/>
      <c r="CW271" s="89"/>
      <c r="CX271" s="89"/>
      <c r="CY271" s="89"/>
      <c r="CZ271" s="89"/>
      <c r="DA271" s="89"/>
      <c r="DB271" s="89"/>
      <c r="DC271" s="89"/>
      <c r="DD271" s="89"/>
      <c r="DE271" s="89"/>
      <c r="DF271" s="89"/>
      <c r="DG271" s="89"/>
      <c r="DH271" s="89"/>
      <c r="DI271" s="89"/>
      <c r="DJ271" s="89"/>
      <c r="DK271" s="89"/>
      <c r="DL271" s="89"/>
      <c r="DM271" s="89"/>
      <c r="DN271" s="89"/>
      <c r="DO271" s="89"/>
      <c r="DP271" s="89"/>
      <c r="DQ271" s="89"/>
      <c r="DR271" s="89"/>
      <c r="DS271" s="89"/>
      <c r="DT271" s="89"/>
      <c r="DU271" s="89"/>
      <c r="DV271" s="89"/>
      <c r="DW271" s="89"/>
      <c r="DX271" s="89"/>
      <c r="DY271" s="89"/>
      <c r="DZ271" s="89"/>
      <c r="EA271" s="89"/>
      <c r="EB271" s="89"/>
      <c r="EC271" s="89"/>
      <c r="ED271" s="89"/>
      <c r="EE271" s="89"/>
      <c r="EF271" s="89"/>
      <c r="EG271" s="89"/>
      <c r="EH271" s="89"/>
      <c r="EI271" s="89"/>
      <c r="EJ271" s="89"/>
      <c r="EK271" s="89"/>
      <c r="EL271" s="89"/>
      <c r="EM271" s="89"/>
      <c r="EN271" s="89"/>
      <c r="EO271" s="89"/>
      <c r="EP271" s="89"/>
      <c r="EQ271" s="89"/>
      <c r="ER271" s="89"/>
      <c r="ES271" s="89"/>
      <c r="ET271" s="54"/>
      <c r="EU271" s="54"/>
    </row>
    <row r="272" spans="1:151" s="112" customFormat="1" ht="18.75" customHeight="1" thickBot="1">
      <c r="A272" s="231"/>
      <c r="B272" s="91">
        <v>148</v>
      </c>
      <c r="C272" s="90" t="s">
        <v>2315</v>
      </c>
      <c r="D272" s="90"/>
      <c r="E272" s="90"/>
      <c r="F272" s="68"/>
      <c r="G272" s="91" t="s">
        <v>16</v>
      </c>
      <c r="H272" s="122">
        <v>27.5</v>
      </c>
      <c r="I272" s="90"/>
      <c r="J272" s="90" t="s">
        <v>2316</v>
      </c>
      <c r="K272" s="318">
        <f t="shared" si="3"/>
        <v>0</v>
      </c>
      <c r="L272" s="278" t="s">
        <v>2317</v>
      </c>
      <c r="M272" s="278" t="s">
        <v>2318</v>
      </c>
      <c r="N272" s="275"/>
      <c r="O272" s="281"/>
      <c r="P272" s="281"/>
      <c r="Q272" s="281"/>
      <c r="R272" s="281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  <c r="AC272" s="282"/>
      <c r="AD272" s="282"/>
      <c r="AE272" s="282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4"/>
      <c r="EK272" s="54"/>
      <c r="EL272" s="54"/>
      <c r="EM272" s="54"/>
      <c r="EN272" s="54"/>
      <c r="EO272" s="54"/>
      <c r="EP272" s="54"/>
      <c r="EQ272" s="54"/>
      <c r="ER272" s="54"/>
      <c r="ES272" s="104"/>
      <c r="ET272" s="54"/>
      <c r="EU272" s="54"/>
    </row>
    <row r="273" spans="1:151" s="55" customFormat="1" ht="18.75" customHeight="1" thickBot="1">
      <c r="A273" s="231"/>
      <c r="B273" s="91">
        <v>100</v>
      </c>
      <c r="C273" s="90" t="s">
        <v>2315</v>
      </c>
      <c r="D273" s="90"/>
      <c r="E273" s="90"/>
      <c r="F273" s="68"/>
      <c r="G273" s="91" t="s">
        <v>17</v>
      </c>
      <c r="H273" s="122">
        <v>47.5</v>
      </c>
      <c r="I273" s="90"/>
      <c r="J273" s="90" t="s">
        <v>2309</v>
      </c>
      <c r="K273" s="318">
        <f t="shared" si="3"/>
        <v>0</v>
      </c>
      <c r="L273" s="278" t="s">
        <v>2319</v>
      </c>
      <c r="M273" s="278" t="s">
        <v>2320</v>
      </c>
      <c r="N273" s="275"/>
      <c r="O273" s="286"/>
      <c r="P273" s="286"/>
      <c r="Q273" s="286"/>
      <c r="R273" s="286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/>
      <c r="DG273" s="101"/>
      <c r="DH273" s="101"/>
      <c r="DI273" s="101"/>
      <c r="DJ273" s="101"/>
      <c r="DK273" s="101"/>
      <c r="DL273" s="101"/>
      <c r="DM273" s="101"/>
      <c r="DN273" s="101"/>
      <c r="DO273" s="101"/>
      <c r="DP273" s="101"/>
      <c r="DQ273" s="101"/>
      <c r="DR273" s="101"/>
      <c r="DS273" s="101"/>
      <c r="DT273" s="101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4"/>
      <c r="ER273" s="104"/>
      <c r="ES273" s="110"/>
      <c r="ET273" s="54"/>
      <c r="EU273" s="54"/>
    </row>
    <row r="274" spans="1:151" s="109" customFormat="1" ht="18.75" customHeight="1" thickBot="1">
      <c r="A274" s="231"/>
      <c r="B274" s="91">
        <v>1287</v>
      </c>
      <c r="C274" s="90" t="s">
        <v>1499</v>
      </c>
      <c r="D274" s="90"/>
      <c r="E274" s="90"/>
      <c r="F274" s="68"/>
      <c r="G274" s="91" t="s">
        <v>16</v>
      </c>
      <c r="H274" s="122">
        <v>16.899999999999999</v>
      </c>
      <c r="I274" s="90"/>
      <c r="J274" s="90" t="s">
        <v>1911</v>
      </c>
      <c r="K274" s="318">
        <f t="shared" si="3"/>
        <v>0</v>
      </c>
      <c r="L274" s="278" t="s">
        <v>1500</v>
      </c>
      <c r="M274" s="278" t="s">
        <v>1501</v>
      </c>
      <c r="N274" s="275"/>
      <c r="O274" s="296"/>
      <c r="P274" s="296"/>
      <c r="Q274" s="296"/>
      <c r="R274" s="296"/>
      <c r="S274" s="297"/>
      <c r="T274" s="297"/>
      <c r="U274" s="297"/>
      <c r="V274" s="297"/>
      <c r="W274" s="297"/>
      <c r="X274" s="297"/>
      <c r="Y274" s="297"/>
      <c r="Z274" s="297"/>
      <c r="AA274" s="297"/>
      <c r="AB274" s="297"/>
      <c r="AC274" s="297"/>
      <c r="AD274" s="297"/>
      <c r="AE274" s="297"/>
      <c r="AF274" s="100"/>
      <c r="AG274" s="100"/>
      <c r="AH274" s="100"/>
      <c r="AI274" s="100"/>
      <c r="AJ274" s="100"/>
      <c r="AK274" s="100"/>
      <c r="AL274" s="100"/>
      <c r="AM274" s="100"/>
      <c r="AN274" s="100"/>
      <c r="AO274" s="100"/>
      <c r="AP274" s="100"/>
      <c r="AQ274" s="100"/>
      <c r="AR274" s="100"/>
      <c r="AS274" s="100"/>
      <c r="AT274" s="100"/>
      <c r="AU274" s="100"/>
      <c r="AV274" s="100"/>
      <c r="AW274" s="100"/>
      <c r="AX274" s="100"/>
      <c r="AY274" s="100"/>
      <c r="AZ274" s="100"/>
      <c r="BA274" s="100"/>
      <c r="BB274" s="100"/>
      <c r="BC274" s="100"/>
      <c r="BD274" s="100"/>
      <c r="BE274" s="100"/>
      <c r="BF274" s="100"/>
      <c r="BG274" s="100"/>
      <c r="BH274" s="100"/>
      <c r="BI274" s="100"/>
      <c r="BJ274" s="100"/>
      <c r="BK274" s="100"/>
      <c r="BL274" s="100"/>
      <c r="BM274" s="100"/>
      <c r="BN274" s="100"/>
      <c r="BO274" s="100"/>
      <c r="BP274" s="100"/>
      <c r="BQ274" s="100"/>
      <c r="BR274" s="100"/>
      <c r="BS274" s="100"/>
      <c r="BT274" s="100"/>
      <c r="BU274" s="100"/>
      <c r="BV274" s="100"/>
      <c r="BW274" s="100"/>
      <c r="BX274" s="100"/>
      <c r="BY274" s="100"/>
      <c r="BZ274" s="100"/>
      <c r="CA274" s="100"/>
      <c r="CB274" s="100"/>
      <c r="CC274" s="100"/>
      <c r="CD274" s="100"/>
      <c r="CE274" s="100"/>
      <c r="CF274" s="100"/>
      <c r="CG274" s="100"/>
      <c r="CH274" s="100"/>
      <c r="CI274" s="100"/>
      <c r="CJ274" s="100"/>
      <c r="CK274" s="100"/>
      <c r="CL274" s="100"/>
      <c r="CM274" s="100"/>
      <c r="CN274" s="100"/>
      <c r="CO274" s="100"/>
      <c r="CP274" s="100"/>
      <c r="CQ274" s="100"/>
      <c r="CR274" s="100"/>
      <c r="CS274" s="100"/>
      <c r="CT274" s="100"/>
      <c r="CU274" s="100"/>
      <c r="CV274" s="100"/>
      <c r="CW274" s="100"/>
      <c r="CX274" s="100"/>
      <c r="CY274" s="100"/>
      <c r="CZ274" s="100"/>
      <c r="DA274" s="100"/>
      <c r="DB274" s="100"/>
      <c r="DC274" s="100"/>
      <c r="DD274" s="100"/>
      <c r="DE274" s="100"/>
      <c r="DF274" s="100"/>
      <c r="DG274" s="100"/>
      <c r="DH274" s="100"/>
      <c r="DI274" s="100"/>
      <c r="DJ274" s="100"/>
      <c r="DK274" s="100"/>
      <c r="DL274" s="100"/>
      <c r="DM274" s="100"/>
      <c r="DN274" s="100"/>
      <c r="DO274" s="100"/>
      <c r="DP274" s="100"/>
      <c r="DQ274" s="100"/>
      <c r="DR274" s="100"/>
      <c r="DS274" s="100"/>
      <c r="DT274" s="100"/>
      <c r="DU274" s="100"/>
      <c r="DV274" s="100"/>
      <c r="DW274" s="100"/>
      <c r="DX274" s="100"/>
      <c r="DY274" s="100"/>
      <c r="DZ274" s="100"/>
      <c r="EA274" s="100"/>
      <c r="EB274" s="100"/>
      <c r="EC274" s="100"/>
      <c r="ED274" s="100"/>
      <c r="EE274" s="100"/>
      <c r="EF274" s="100"/>
      <c r="EG274" s="100"/>
      <c r="EH274" s="100"/>
      <c r="EI274" s="100"/>
      <c r="EJ274" s="100"/>
      <c r="EK274" s="100"/>
      <c r="EL274" s="100"/>
      <c r="EM274" s="100"/>
      <c r="EN274" s="100"/>
      <c r="EO274" s="100"/>
      <c r="EP274" s="100"/>
      <c r="EQ274" s="112"/>
      <c r="ER274" s="112"/>
      <c r="ES274" s="112"/>
      <c r="ET274" s="54"/>
      <c r="EU274" s="54"/>
    </row>
    <row r="275" spans="1:151" s="109" customFormat="1" ht="18.75" customHeight="1" thickBot="1">
      <c r="A275" s="231"/>
      <c r="B275" s="91">
        <v>269</v>
      </c>
      <c r="C275" s="90" t="s">
        <v>1502</v>
      </c>
      <c r="D275" s="90"/>
      <c r="E275" s="90"/>
      <c r="F275" s="68"/>
      <c r="G275" s="91" t="s">
        <v>16</v>
      </c>
      <c r="H275" s="122">
        <v>16.899999999999999</v>
      </c>
      <c r="I275" s="90"/>
      <c r="J275" s="90" t="s">
        <v>1544</v>
      </c>
      <c r="K275" s="318">
        <f t="shared" si="3"/>
        <v>0</v>
      </c>
      <c r="L275" s="278" t="s">
        <v>1503</v>
      </c>
      <c r="M275" s="278" t="s">
        <v>1504</v>
      </c>
      <c r="N275" s="275"/>
      <c r="O275" s="278"/>
      <c r="P275" s="278"/>
      <c r="Q275" s="278"/>
      <c r="R275" s="278"/>
      <c r="S275" s="278"/>
      <c r="T275" s="278"/>
      <c r="U275" s="278"/>
      <c r="V275" s="278"/>
      <c r="W275" s="278"/>
      <c r="X275" s="278"/>
      <c r="Y275" s="278"/>
      <c r="Z275" s="278"/>
      <c r="AA275" s="278"/>
      <c r="AB275" s="278"/>
      <c r="AC275" s="278"/>
      <c r="AD275" s="278"/>
      <c r="AE275" s="278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54"/>
      <c r="EU275" s="54"/>
    </row>
    <row r="276" spans="1:151" s="55" customFormat="1" ht="18.75" customHeight="1" thickBot="1">
      <c r="A276" s="231"/>
      <c r="B276" s="91">
        <v>299</v>
      </c>
      <c r="C276" s="90" t="s">
        <v>448</v>
      </c>
      <c r="D276" s="90"/>
      <c r="E276" s="90"/>
      <c r="F276" s="68"/>
      <c r="G276" s="91" t="s">
        <v>16</v>
      </c>
      <c r="H276" s="122">
        <v>17.5</v>
      </c>
      <c r="I276" s="90"/>
      <c r="J276" s="90" t="s">
        <v>1552</v>
      </c>
      <c r="K276" s="318">
        <f t="shared" si="3"/>
        <v>0</v>
      </c>
      <c r="L276" s="278" t="s">
        <v>962</v>
      </c>
      <c r="M276" s="278" t="s">
        <v>69</v>
      </c>
      <c r="N276" s="275"/>
      <c r="O276" s="296"/>
      <c r="P276" s="296"/>
      <c r="Q276" s="296"/>
      <c r="R276" s="296"/>
      <c r="S276" s="297"/>
      <c r="T276" s="297"/>
      <c r="U276" s="297"/>
      <c r="V276" s="297"/>
      <c r="W276" s="297"/>
      <c r="X276" s="297"/>
      <c r="Y276" s="297"/>
      <c r="Z276" s="297"/>
      <c r="AA276" s="297"/>
      <c r="AB276" s="297"/>
      <c r="AC276" s="297"/>
      <c r="AD276" s="297"/>
      <c r="AE276" s="297"/>
      <c r="AF276" s="100"/>
      <c r="AG276" s="100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  <c r="EG276" s="112"/>
      <c r="EH276" s="112"/>
      <c r="EI276" s="112"/>
      <c r="EJ276" s="112"/>
      <c r="EK276" s="112"/>
      <c r="EL276" s="112"/>
      <c r="EM276" s="112"/>
      <c r="EN276" s="112"/>
      <c r="EO276" s="112"/>
      <c r="EP276" s="112"/>
      <c r="EQ276" s="112"/>
      <c r="ER276" s="112"/>
      <c r="ES276" s="112"/>
      <c r="ET276" s="54"/>
      <c r="EU276" s="54"/>
    </row>
    <row r="277" spans="1:151" s="55" customFormat="1" ht="18.75" customHeight="1" thickBot="1">
      <c r="A277" s="231"/>
      <c r="B277" s="91">
        <v>187</v>
      </c>
      <c r="C277" s="90" t="s">
        <v>2324</v>
      </c>
      <c r="D277" s="90"/>
      <c r="E277" s="90"/>
      <c r="F277" s="68" t="s">
        <v>45</v>
      </c>
      <c r="G277" s="91" t="s">
        <v>16</v>
      </c>
      <c r="H277" s="122">
        <v>20.75</v>
      </c>
      <c r="I277" s="90"/>
      <c r="J277" s="90" t="s">
        <v>1421</v>
      </c>
      <c r="K277" s="318">
        <f t="shared" si="3"/>
        <v>0</v>
      </c>
      <c r="L277" s="278" t="s">
        <v>2325</v>
      </c>
      <c r="M277" s="278" t="s">
        <v>2326</v>
      </c>
      <c r="N277" s="275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  <c r="AA277" s="277"/>
      <c r="AB277" s="277"/>
      <c r="AC277" s="277"/>
      <c r="AD277" s="277"/>
      <c r="AE277" s="277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89"/>
      <c r="DB277" s="89"/>
      <c r="DC277" s="89"/>
      <c r="DD277" s="89"/>
      <c r="DE277" s="89"/>
      <c r="DF277" s="89"/>
      <c r="DG277" s="89"/>
      <c r="DH277" s="89"/>
      <c r="DI277" s="89"/>
      <c r="DJ277" s="89"/>
      <c r="DK277" s="89"/>
      <c r="DL277" s="89"/>
      <c r="DM277" s="89"/>
      <c r="DN277" s="89"/>
      <c r="DO277" s="89"/>
      <c r="DP277" s="89"/>
      <c r="DQ277" s="89"/>
      <c r="DR277" s="89"/>
      <c r="DS277" s="89"/>
      <c r="DT277" s="89"/>
      <c r="DU277" s="89"/>
      <c r="DV277" s="89"/>
      <c r="DW277" s="89"/>
      <c r="DX277" s="89"/>
      <c r="DY277" s="89"/>
      <c r="DZ277" s="89"/>
      <c r="EA277" s="89"/>
      <c r="EB277" s="89"/>
      <c r="EC277" s="89"/>
      <c r="ED277" s="89"/>
      <c r="EE277" s="89"/>
      <c r="EF277" s="89"/>
      <c r="EG277" s="89"/>
      <c r="EH277" s="89"/>
      <c r="EI277" s="89"/>
      <c r="EJ277" s="89"/>
      <c r="EK277" s="89"/>
      <c r="EL277" s="89"/>
      <c r="EM277" s="89"/>
      <c r="EN277" s="89"/>
      <c r="EO277" s="89"/>
      <c r="EP277" s="89"/>
      <c r="EQ277" s="89"/>
      <c r="ER277" s="89"/>
      <c r="ES277" s="89"/>
      <c r="ET277" s="109"/>
      <c r="EU277" s="109"/>
    </row>
    <row r="278" spans="1:151" s="54" customFormat="1" ht="18.75" customHeight="1" thickBot="1">
      <c r="A278" s="231"/>
      <c r="B278" s="91">
        <v>423</v>
      </c>
      <c r="C278" s="159" t="s">
        <v>2327</v>
      </c>
      <c r="D278" s="90"/>
      <c r="E278" s="90"/>
      <c r="F278" s="68" t="s">
        <v>45</v>
      </c>
      <c r="G278" s="91" t="s">
        <v>16</v>
      </c>
      <c r="H278" s="122">
        <v>21.25</v>
      </c>
      <c r="I278" s="90"/>
      <c r="J278" s="90" t="s">
        <v>1379</v>
      </c>
      <c r="K278" s="318">
        <f t="shared" si="3"/>
        <v>0</v>
      </c>
      <c r="L278" s="278" t="s">
        <v>2328</v>
      </c>
      <c r="M278" s="278" t="s">
        <v>2329</v>
      </c>
      <c r="N278" s="275"/>
      <c r="O278" s="281"/>
      <c r="P278" s="281"/>
      <c r="Q278" s="281"/>
      <c r="R278" s="281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  <c r="AC278" s="282"/>
      <c r="AD278" s="282"/>
      <c r="AE278" s="282"/>
      <c r="ET278" s="107"/>
      <c r="EU278" s="107"/>
    </row>
    <row r="279" spans="1:151" s="54" customFormat="1" ht="18.75" customHeight="1" thickBot="1">
      <c r="A279" s="231"/>
      <c r="B279" s="91">
        <v>1037</v>
      </c>
      <c r="C279" s="90" t="s">
        <v>449</v>
      </c>
      <c r="D279" s="90"/>
      <c r="E279" s="90"/>
      <c r="F279" s="68" t="s">
        <v>45</v>
      </c>
      <c r="G279" s="91" t="s">
        <v>16</v>
      </c>
      <c r="H279" s="122">
        <v>20.75</v>
      </c>
      <c r="I279" s="90"/>
      <c r="J279" s="90" t="s">
        <v>1421</v>
      </c>
      <c r="K279" s="318">
        <f t="shared" si="3"/>
        <v>0</v>
      </c>
      <c r="L279" s="278" t="s">
        <v>963</v>
      </c>
      <c r="M279" s="278" t="s">
        <v>174</v>
      </c>
      <c r="N279" s="275"/>
      <c r="O279" s="281"/>
      <c r="P279" s="281"/>
      <c r="Q279" s="281"/>
      <c r="R279" s="281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  <c r="AC279" s="282"/>
      <c r="AD279" s="282"/>
      <c r="AE279" s="282"/>
      <c r="EQ279" s="55"/>
      <c r="ER279" s="55"/>
      <c r="ES279" s="55"/>
      <c r="ET279" s="55"/>
      <c r="EU279" s="55"/>
    </row>
    <row r="280" spans="1:151" s="89" customFormat="1" ht="18.75" customHeight="1" thickBot="1">
      <c r="A280" s="231"/>
      <c r="B280" s="91">
        <v>1647</v>
      </c>
      <c r="C280" s="90" t="s">
        <v>450</v>
      </c>
      <c r="D280" s="90"/>
      <c r="E280" s="90"/>
      <c r="F280" s="68"/>
      <c r="G280" s="91" t="s">
        <v>16</v>
      </c>
      <c r="H280" s="122">
        <v>17.5</v>
      </c>
      <c r="I280" s="90"/>
      <c r="J280" s="90" t="s">
        <v>1553</v>
      </c>
      <c r="K280" s="318">
        <f t="shared" si="3"/>
        <v>0</v>
      </c>
      <c r="L280" s="278" t="s">
        <v>964</v>
      </c>
      <c r="M280" s="278" t="s">
        <v>451</v>
      </c>
      <c r="N280" s="275"/>
      <c r="O280" s="294"/>
      <c r="P280" s="294"/>
      <c r="Q280" s="294"/>
      <c r="R280" s="294"/>
      <c r="S280" s="294"/>
      <c r="T280" s="294"/>
      <c r="U280" s="295"/>
      <c r="V280" s="295"/>
      <c r="W280" s="295"/>
      <c r="X280" s="295"/>
      <c r="Y280" s="295"/>
      <c r="Z280" s="295"/>
      <c r="AA280" s="295"/>
      <c r="AB280" s="295"/>
      <c r="AC280" s="295"/>
      <c r="AD280" s="295"/>
      <c r="AE280" s="295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  <c r="BI280" s="107"/>
      <c r="BJ280" s="107"/>
      <c r="BK280" s="107"/>
      <c r="BL280" s="107"/>
      <c r="BM280" s="107"/>
      <c r="BN280" s="107"/>
      <c r="BO280" s="107"/>
      <c r="BP280" s="107"/>
      <c r="BQ280" s="107"/>
      <c r="BR280" s="107"/>
      <c r="BS280" s="107"/>
      <c r="BT280" s="107"/>
      <c r="BU280" s="107"/>
      <c r="BV280" s="107"/>
      <c r="BW280" s="107"/>
      <c r="BX280" s="107"/>
      <c r="BY280" s="107"/>
      <c r="BZ280" s="107"/>
      <c r="CA280" s="107"/>
      <c r="CB280" s="107"/>
      <c r="CC280" s="107"/>
      <c r="CD280" s="107"/>
      <c r="CE280" s="107"/>
      <c r="CF280" s="107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07"/>
      <c r="CS280" s="107"/>
      <c r="CT280" s="107"/>
      <c r="CU280" s="107"/>
      <c r="CV280" s="107"/>
      <c r="CW280" s="107"/>
      <c r="CX280" s="107"/>
      <c r="CY280" s="107"/>
      <c r="CZ280" s="107"/>
      <c r="DA280" s="107"/>
      <c r="DB280" s="107"/>
      <c r="DC280" s="107"/>
      <c r="DD280" s="107"/>
      <c r="DE280" s="107"/>
      <c r="DF280" s="107"/>
      <c r="DG280" s="107"/>
      <c r="DH280" s="107"/>
      <c r="DI280" s="107"/>
      <c r="DJ280" s="107"/>
      <c r="DK280" s="107"/>
      <c r="DL280" s="107"/>
      <c r="DM280" s="107"/>
      <c r="DN280" s="107"/>
      <c r="DO280" s="107"/>
      <c r="DP280" s="107"/>
      <c r="DQ280" s="107"/>
      <c r="DR280" s="107"/>
      <c r="DS280" s="107"/>
      <c r="DT280" s="107"/>
      <c r="DU280" s="107"/>
      <c r="DV280" s="107"/>
      <c r="DW280" s="107"/>
      <c r="DX280" s="107"/>
      <c r="DY280" s="107"/>
      <c r="DZ280" s="107"/>
      <c r="EA280" s="107"/>
      <c r="EB280" s="107"/>
      <c r="EC280" s="107"/>
      <c r="ED280" s="107"/>
      <c r="EE280" s="107"/>
      <c r="EF280" s="10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4"/>
      <c r="EU280" s="104"/>
    </row>
    <row r="281" spans="1:151" s="89" customFormat="1" ht="18.75" customHeight="1" thickBot="1">
      <c r="A281" s="231"/>
      <c r="B281" s="91">
        <v>2793</v>
      </c>
      <c r="C281" s="153" t="s">
        <v>452</v>
      </c>
      <c r="D281" s="90"/>
      <c r="E281" s="90"/>
      <c r="F281" s="68"/>
      <c r="G281" s="91" t="s">
        <v>16</v>
      </c>
      <c r="H281" s="122">
        <v>17.5</v>
      </c>
      <c r="I281" s="90"/>
      <c r="J281" s="90" t="s">
        <v>2330</v>
      </c>
      <c r="K281" s="318">
        <f t="shared" si="3"/>
        <v>0</v>
      </c>
      <c r="L281" s="278" t="s">
        <v>965</v>
      </c>
      <c r="M281" s="278" t="s">
        <v>453</v>
      </c>
      <c r="N281" s="275"/>
      <c r="O281" s="281"/>
      <c r="P281" s="281"/>
      <c r="Q281" s="281"/>
      <c r="R281" s="281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  <c r="AC281" s="282"/>
      <c r="AD281" s="282"/>
      <c r="AE281" s="282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5"/>
      <c r="ER281" s="55"/>
      <c r="ES281" s="55"/>
      <c r="ET281" s="55"/>
      <c r="EU281" s="55"/>
    </row>
    <row r="282" spans="1:151" s="54" customFormat="1" ht="18.75" customHeight="1" thickBot="1">
      <c r="A282" s="231"/>
      <c r="B282" s="91">
        <v>47</v>
      </c>
      <c r="C282" s="90" t="s">
        <v>1505</v>
      </c>
      <c r="D282" s="90"/>
      <c r="E282" s="90"/>
      <c r="F282" s="68"/>
      <c r="G282" s="91" t="s">
        <v>16</v>
      </c>
      <c r="H282" s="122">
        <v>17.5</v>
      </c>
      <c r="I282" s="90"/>
      <c r="J282" s="90" t="s">
        <v>1554</v>
      </c>
      <c r="K282" s="318">
        <f t="shared" si="3"/>
        <v>0</v>
      </c>
      <c r="L282" s="278" t="s">
        <v>1506</v>
      </c>
      <c r="M282" s="278" t="s">
        <v>1507</v>
      </c>
      <c r="N282" s="275"/>
      <c r="O282" s="281"/>
      <c r="P282" s="281"/>
      <c r="Q282" s="281"/>
      <c r="R282" s="281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  <c r="AC282" s="282"/>
      <c r="AD282" s="282"/>
      <c r="AE282" s="282"/>
      <c r="ET282" s="55"/>
      <c r="EU282" s="55"/>
    </row>
    <row r="283" spans="1:151" s="54" customFormat="1" ht="18.75" customHeight="1" thickBot="1">
      <c r="A283" s="231"/>
      <c r="B283" s="91">
        <v>1482</v>
      </c>
      <c r="C283" s="90" t="s">
        <v>454</v>
      </c>
      <c r="D283" s="90"/>
      <c r="E283" s="90"/>
      <c r="F283" s="68"/>
      <c r="G283" s="91" t="s">
        <v>16</v>
      </c>
      <c r="H283" s="122">
        <v>17.5</v>
      </c>
      <c r="I283" s="90"/>
      <c r="J283" s="90" t="s">
        <v>2330</v>
      </c>
      <c r="K283" s="318">
        <f t="shared" si="3"/>
        <v>0</v>
      </c>
      <c r="L283" s="278" t="s">
        <v>966</v>
      </c>
      <c r="M283" s="278" t="s">
        <v>70</v>
      </c>
      <c r="N283" s="275"/>
      <c r="O283" s="281"/>
      <c r="P283" s="281"/>
      <c r="Q283" s="281"/>
      <c r="R283" s="281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  <c r="AC283" s="282"/>
      <c r="AD283" s="282"/>
      <c r="AE283" s="282"/>
      <c r="ET283" s="55"/>
      <c r="EU283" s="55"/>
    </row>
    <row r="284" spans="1:151" s="107" customFormat="1" ht="18.75" customHeight="1" thickBot="1">
      <c r="A284" s="231"/>
      <c r="B284" s="91">
        <v>471</v>
      </c>
      <c r="C284" s="90" t="s">
        <v>445</v>
      </c>
      <c r="D284" s="90"/>
      <c r="E284" s="90"/>
      <c r="F284" s="68"/>
      <c r="G284" s="91" t="s">
        <v>16</v>
      </c>
      <c r="H284" s="122">
        <v>17.5</v>
      </c>
      <c r="I284" s="90"/>
      <c r="J284" s="90" t="s">
        <v>1508</v>
      </c>
      <c r="K284" s="318">
        <f t="shared" si="3"/>
        <v>0</v>
      </c>
      <c r="L284" s="278" t="s">
        <v>967</v>
      </c>
      <c r="M284" s="278" t="s">
        <v>68</v>
      </c>
      <c r="N284" s="275"/>
      <c r="O284" s="281"/>
      <c r="P284" s="281"/>
      <c r="Q284" s="281"/>
      <c r="R284" s="281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  <c r="AC284" s="282"/>
      <c r="AD284" s="282"/>
      <c r="AE284" s="282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</row>
    <row r="285" spans="1:151" s="54" customFormat="1" ht="18.75" customHeight="1" thickBot="1">
      <c r="A285" s="231"/>
      <c r="B285" s="91">
        <v>1198</v>
      </c>
      <c r="C285" s="90" t="s">
        <v>446</v>
      </c>
      <c r="D285" s="90"/>
      <c r="E285" s="90"/>
      <c r="F285" s="68"/>
      <c r="G285" s="91" t="s">
        <v>16</v>
      </c>
      <c r="H285" s="122">
        <v>17.5</v>
      </c>
      <c r="I285" s="90"/>
      <c r="J285" s="90" t="s">
        <v>1912</v>
      </c>
      <c r="K285" s="318">
        <f t="shared" si="3"/>
        <v>0</v>
      </c>
      <c r="L285" s="278" t="s">
        <v>968</v>
      </c>
      <c r="M285" s="278" t="s">
        <v>447</v>
      </c>
      <c r="N285" s="275"/>
      <c r="O285" s="281"/>
      <c r="P285" s="281"/>
      <c r="Q285" s="281"/>
      <c r="R285" s="281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  <c r="AC285" s="282"/>
      <c r="AD285" s="282"/>
      <c r="AE285" s="282"/>
      <c r="ET285" s="112"/>
      <c r="EU285" s="112"/>
    </row>
    <row r="286" spans="1:151" s="89" customFormat="1" ht="18.75" customHeight="1" thickBot="1">
      <c r="A286" s="231"/>
      <c r="B286" s="91">
        <v>748</v>
      </c>
      <c r="C286" s="90" t="s">
        <v>2331</v>
      </c>
      <c r="D286" s="90"/>
      <c r="E286" s="90"/>
      <c r="F286" s="68" t="s">
        <v>45</v>
      </c>
      <c r="G286" s="91" t="s">
        <v>16</v>
      </c>
      <c r="H286" s="122">
        <v>26.5</v>
      </c>
      <c r="I286" s="90"/>
      <c r="J286" s="90" t="s">
        <v>1376</v>
      </c>
      <c r="K286" s="318">
        <f t="shared" si="3"/>
        <v>0</v>
      </c>
      <c r="L286" s="278" t="s">
        <v>2332</v>
      </c>
      <c r="M286" s="278" t="s">
        <v>2333</v>
      </c>
      <c r="N286" s="275"/>
      <c r="O286" s="286"/>
      <c r="P286" s="286"/>
      <c r="Q286" s="286"/>
      <c r="R286" s="286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/>
      <c r="DG286" s="101"/>
      <c r="DH286" s="101"/>
      <c r="DI286" s="101"/>
      <c r="DJ286" s="101"/>
      <c r="DK286" s="101"/>
      <c r="DL286" s="101"/>
      <c r="DM286" s="101"/>
      <c r="DN286" s="101"/>
      <c r="DO286" s="101"/>
      <c r="DP286" s="101"/>
      <c r="DQ286" s="101"/>
      <c r="DR286" s="101"/>
      <c r="DS286" s="101"/>
      <c r="DT286" s="101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4"/>
      <c r="ER286" s="104"/>
      <c r="ES286" s="104"/>
      <c r="ET286" s="55"/>
      <c r="EU286" s="55"/>
    </row>
    <row r="287" spans="1:151" s="45" customFormat="1" ht="18.75" customHeight="1" thickBot="1">
      <c r="A287" s="231"/>
      <c r="B287" s="91">
        <v>572</v>
      </c>
      <c r="C287" s="153" t="s">
        <v>455</v>
      </c>
      <c r="D287" s="90"/>
      <c r="E287" s="90"/>
      <c r="F287" s="68"/>
      <c r="G287" s="91" t="s">
        <v>16</v>
      </c>
      <c r="H287" s="122">
        <v>24</v>
      </c>
      <c r="I287" s="90"/>
      <c r="J287" s="90" t="s">
        <v>2278</v>
      </c>
      <c r="K287" s="318">
        <f t="shared" si="3"/>
        <v>0</v>
      </c>
      <c r="L287" s="278" t="s">
        <v>969</v>
      </c>
      <c r="M287" s="278" t="s">
        <v>71</v>
      </c>
      <c r="N287" s="275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</row>
    <row r="288" spans="1:151" s="45" customFormat="1" ht="18.75" customHeight="1" thickBot="1">
      <c r="A288" s="231"/>
      <c r="B288" s="91">
        <v>397</v>
      </c>
      <c r="C288" s="153" t="s">
        <v>1555</v>
      </c>
      <c r="D288" s="90"/>
      <c r="E288" s="90"/>
      <c r="F288" s="68"/>
      <c r="G288" s="91" t="s">
        <v>15</v>
      </c>
      <c r="H288" s="122">
        <v>16.75</v>
      </c>
      <c r="I288" s="90"/>
      <c r="J288" s="90" t="s">
        <v>1751</v>
      </c>
      <c r="K288" s="318">
        <f t="shared" si="3"/>
        <v>0</v>
      </c>
      <c r="L288" s="278" t="s">
        <v>1556</v>
      </c>
      <c r="M288" s="278" t="s">
        <v>1557</v>
      </c>
      <c r="N288" s="275"/>
      <c r="O288" s="298"/>
      <c r="P288" s="298"/>
      <c r="Q288" s="298"/>
      <c r="R288" s="298"/>
      <c r="S288" s="299"/>
      <c r="T288" s="299"/>
      <c r="U288" s="299"/>
      <c r="V288" s="299"/>
      <c r="W288" s="299"/>
      <c r="X288" s="299"/>
      <c r="Y288" s="299"/>
      <c r="Z288" s="299"/>
      <c r="AA288" s="299"/>
      <c r="AB288" s="299"/>
      <c r="AC288" s="299"/>
      <c r="AD288" s="299"/>
      <c r="AE288" s="299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</row>
    <row r="289" spans="1:151" s="89" customFormat="1" ht="18.75" customHeight="1" thickBot="1">
      <c r="A289" s="231"/>
      <c r="B289" s="91">
        <v>250</v>
      </c>
      <c r="C289" s="153" t="s">
        <v>1558</v>
      </c>
      <c r="D289" s="90"/>
      <c r="E289" s="90"/>
      <c r="F289" s="68"/>
      <c r="G289" s="91" t="s">
        <v>16</v>
      </c>
      <c r="H289" s="122">
        <v>25</v>
      </c>
      <c r="I289" s="90"/>
      <c r="J289" s="90" t="s">
        <v>1913</v>
      </c>
      <c r="K289" s="318">
        <f t="shared" si="3"/>
        <v>0</v>
      </c>
      <c r="L289" s="278" t="s">
        <v>1559</v>
      </c>
      <c r="M289" s="278" t="s">
        <v>1560</v>
      </c>
      <c r="N289" s="275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</row>
    <row r="290" spans="1:151" s="89" customFormat="1" ht="18.75" customHeight="1" thickBot="1">
      <c r="A290" s="231"/>
      <c r="B290" s="91">
        <v>97</v>
      </c>
      <c r="C290" s="90" t="s">
        <v>1914</v>
      </c>
      <c r="D290" s="90"/>
      <c r="E290" s="90"/>
      <c r="F290" s="68"/>
      <c r="G290" s="91" t="s">
        <v>17</v>
      </c>
      <c r="H290" s="122">
        <v>36</v>
      </c>
      <c r="I290" s="90"/>
      <c r="J290" s="90" t="s">
        <v>1915</v>
      </c>
      <c r="K290" s="318">
        <f t="shared" si="3"/>
        <v>0</v>
      </c>
      <c r="L290" s="278" t="s">
        <v>1916</v>
      </c>
      <c r="M290" s="278" t="s">
        <v>1917</v>
      </c>
      <c r="N290" s="275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101"/>
      <c r="EU290" s="101"/>
    </row>
    <row r="291" spans="1:151" s="110" customFormat="1" ht="18.75" customHeight="1" thickBot="1">
      <c r="A291" s="231"/>
      <c r="B291" s="91">
        <v>33</v>
      </c>
      <c r="C291" s="90" t="s">
        <v>2334</v>
      </c>
      <c r="D291" s="90"/>
      <c r="E291" s="90"/>
      <c r="F291" s="68" t="s">
        <v>45</v>
      </c>
      <c r="G291" s="91" t="s">
        <v>16</v>
      </c>
      <c r="H291" s="122">
        <v>25</v>
      </c>
      <c r="I291" s="90"/>
      <c r="J291" s="90" t="s">
        <v>2335</v>
      </c>
      <c r="K291" s="318">
        <f t="shared" si="3"/>
        <v>0</v>
      </c>
      <c r="L291" s="278" t="s">
        <v>2336</v>
      </c>
      <c r="M291" s="278" t="s">
        <v>2337</v>
      </c>
      <c r="N291" s="275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</row>
    <row r="292" spans="1:151" s="103" customFormat="1" ht="18.75" customHeight="1" thickBot="1">
      <c r="A292" s="231"/>
      <c r="B292" s="91">
        <v>576</v>
      </c>
      <c r="C292" s="90" t="s">
        <v>1561</v>
      </c>
      <c r="D292" s="90"/>
      <c r="E292" s="90"/>
      <c r="F292" s="68"/>
      <c r="G292" s="91" t="s">
        <v>16</v>
      </c>
      <c r="H292" s="122">
        <v>21.25</v>
      </c>
      <c r="I292" s="90"/>
      <c r="J292" s="90" t="s">
        <v>1752</v>
      </c>
      <c r="K292" s="318">
        <f t="shared" si="3"/>
        <v>0</v>
      </c>
      <c r="L292" s="278" t="s">
        <v>1753</v>
      </c>
      <c r="M292" s="278" t="s">
        <v>1754</v>
      </c>
      <c r="N292" s="275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54"/>
      <c r="EU292" s="54"/>
    </row>
    <row r="293" spans="1:151" s="103" customFormat="1" ht="18.75" customHeight="1" thickBot="1">
      <c r="A293" s="231"/>
      <c r="B293" s="91">
        <v>761</v>
      </c>
      <c r="C293" s="90" t="s">
        <v>1561</v>
      </c>
      <c r="D293" s="90"/>
      <c r="E293" s="90"/>
      <c r="F293" s="68"/>
      <c r="G293" s="91" t="s">
        <v>17</v>
      </c>
      <c r="H293" s="122">
        <v>37</v>
      </c>
      <c r="I293" s="90"/>
      <c r="J293" s="90" t="s">
        <v>1562</v>
      </c>
      <c r="K293" s="318">
        <f t="shared" si="3"/>
        <v>0</v>
      </c>
      <c r="L293" s="278" t="s">
        <v>1563</v>
      </c>
      <c r="M293" s="278" t="s">
        <v>1564</v>
      </c>
      <c r="N293" s="275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101"/>
      <c r="EU293" s="101"/>
    </row>
    <row r="294" spans="1:151" s="104" customFormat="1" ht="18.75" customHeight="1" thickBot="1">
      <c r="A294" s="231"/>
      <c r="B294" s="91">
        <v>198</v>
      </c>
      <c r="C294" s="90" t="s">
        <v>2338</v>
      </c>
      <c r="D294" s="90"/>
      <c r="E294" s="90"/>
      <c r="F294" s="68" t="s">
        <v>45</v>
      </c>
      <c r="G294" s="91" t="s">
        <v>16</v>
      </c>
      <c r="H294" s="122">
        <v>29</v>
      </c>
      <c r="I294" s="90"/>
      <c r="J294" s="90" t="s">
        <v>2120</v>
      </c>
      <c r="K294" s="318">
        <f t="shared" si="3"/>
        <v>0</v>
      </c>
      <c r="L294" s="278" t="s">
        <v>2339</v>
      </c>
      <c r="M294" s="278" t="s">
        <v>2340</v>
      </c>
      <c r="N294" s="275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54"/>
      <c r="EU294" s="54"/>
    </row>
    <row r="295" spans="1:151" s="55" customFormat="1" ht="18.75" customHeight="1" thickBot="1">
      <c r="A295" s="231"/>
      <c r="B295" s="91">
        <v>1469</v>
      </c>
      <c r="C295" s="153" t="s">
        <v>1611</v>
      </c>
      <c r="D295" s="90"/>
      <c r="E295" s="90"/>
      <c r="F295" s="68" t="s">
        <v>45</v>
      </c>
      <c r="G295" s="91" t="s">
        <v>17</v>
      </c>
      <c r="H295" s="122">
        <v>32.4</v>
      </c>
      <c r="I295" s="90"/>
      <c r="J295" s="90" t="s">
        <v>2781</v>
      </c>
      <c r="K295" s="318">
        <f t="shared" si="3"/>
        <v>0</v>
      </c>
      <c r="L295" s="278" t="s">
        <v>1612</v>
      </c>
      <c r="M295" s="278" t="s">
        <v>1613</v>
      </c>
      <c r="N295" s="275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54"/>
      <c r="EU295" s="54"/>
    </row>
    <row r="296" spans="1:151" s="54" customFormat="1" ht="18.75" customHeight="1" thickBot="1">
      <c r="A296" s="231"/>
      <c r="B296" s="91">
        <v>71</v>
      </c>
      <c r="C296" s="90" t="s">
        <v>2341</v>
      </c>
      <c r="D296" s="90"/>
      <c r="E296" s="90"/>
      <c r="F296" s="68"/>
      <c r="G296" s="91" t="s">
        <v>17</v>
      </c>
      <c r="H296" s="122">
        <v>32.4</v>
      </c>
      <c r="I296" s="90"/>
      <c r="J296" s="90" t="s">
        <v>2342</v>
      </c>
      <c r="K296" s="318">
        <f t="shared" si="3"/>
        <v>0</v>
      </c>
      <c r="L296" s="278" t="s">
        <v>2343</v>
      </c>
      <c r="M296" s="278" t="s">
        <v>2344</v>
      </c>
      <c r="N296" s="275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</row>
    <row r="297" spans="1:151" s="54" customFormat="1" ht="18.75" customHeight="1" thickBot="1">
      <c r="A297" s="231"/>
      <c r="B297" s="91">
        <v>31</v>
      </c>
      <c r="C297" s="90" t="s">
        <v>2345</v>
      </c>
      <c r="D297" s="90"/>
      <c r="E297" s="90"/>
      <c r="F297" s="68"/>
      <c r="G297" s="91" t="s">
        <v>17</v>
      </c>
      <c r="H297" s="122">
        <v>31.4</v>
      </c>
      <c r="I297" s="90"/>
      <c r="J297" s="90" t="s">
        <v>2346</v>
      </c>
      <c r="K297" s="318">
        <f t="shared" si="3"/>
        <v>0</v>
      </c>
      <c r="L297" s="278" t="s">
        <v>2347</v>
      </c>
      <c r="M297" s="278" t="s">
        <v>2348</v>
      </c>
      <c r="N297" s="275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</row>
    <row r="298" spans="1:151" s="54" customFormat="1" ht="18.75" customHeight="1" thickBot="1">
      <c r="A298" s="231"/>
      <c r="B298" s="91">
        <v>170</v>
      </c>
      <c r="C298" s="90" t="s">
        <v>456</v>
      </c>
      <c r="D298" s="90"/>
      <c r="E298" s="90"/>
      <c r="F298" s="68"/>
      <c r="G298" s="91" t="s">
        <v>17</v>
      </c>
      <c r="H298" s="122">
        <v>32.4</v>
      </c>
      <c r="I298" s="90"/>
      <c r="J298" s="90" t="s">
        <v>1647</v>
      </c>
      <c r="K298" s="318">
        <f t="shared" si="3"/>
        <v>0</v>
      </c>
      <c r="L298" s="278" t="s">
        <v>970</v>
      </c>
      <c r="M298" s="278" t="s">
        <v>457</v>
      </c>
      <c r="N298" s="275"/>
      <c r="O298" s="281"/>
      <c r="P298" s="281"/>
      <c r="Q298" s="281"/>
      <c r="R298" s="281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  <c r="AC298" s="282"/>
      <c r="AD298" s="282"/>
      <c r="AE298" s="282"/>
      <c r="EQ298" s="55"/>
      <c r="ER298" s="55"/>
      <c r="ES298" s="55"/>
      <c r="ET298" s="45"/>
      <c r="EU298" s="45"/>
    </row>
    <row r="299" spans="1:151" s="54" customFormat="1" ht="18.75" customHeight="1" thickBot="1">
      <c r="A299" s="231"/>
      <c r="B299" s="91">
        <v>82</v>
      </c>
      <c r="C299" s="90" t="s">
        <v>1381</v>
      </c>
      <c r="D299" s="90"/>
      <c r="E299" s="90"/>
      <c r="F299" s="68"/>
      <c r="G299" s="91" t="s">
        <v>17</v>
      </c>
      <c r="H299" s="122">
        <v>31.4</v>
      </c>
      <c r="I299" s="90"/>
      <c r="J299" s="90" t="s">
        <v>1918</v>
      </c>
      <c r="K299" s="318">
        <f t="shared" si="3"/>
        <v>0</v>
      </c>
      <c r="L299" s="278" t="s">
        <v>1382</v>
      </c>
      <c r="M299" s="278" t="s">
        <v>1383</v>
      </c>
      <c r="N299" s="275"/>
      <c r="O299" s="286"/>
      <c r="P299" s="286"/>
      <c r="Q299" s="286"/>
      <c r="R299" s="286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/>
      <c r="DG299" s="101"/>
      <c r="DH299" s="101"/>
      <c r="DI299" s="101"/>
      <c r="DJ299" s="101"/>
      <c r="DK299" s="101"/>
      <c r="DL299" s="101"/>
      <c r="DM299" s="101"/>
      <c r="DN299" s="101"/>
      <c r="DO299" s="101"/>
      <c r="DP299" s="101"/>
      <c r="DQ299" s="101"/>
      <c r="DR299" s="101"/>
      <c r="DS299" s="101"/>
      <c r="DT299" s="101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90"/>
      <c r="EU299" s="90"/>
    </row>
    <row r="300" spans="1:151" s="54" customFormat="1" ht="18.75" customHeight="1" thickBot="1">
      <c r="A300" s="231"/>
      <c r="B300" s="91">
        <v>435</v>
      </c>
      <c r="C300" s="153" t="s">
        <v>1755</v>
      </c>
      <c r="D300" s="90"/>
      <c r="E300" s="90"/>
      <c r="F300" s="68" t="s">
        <v>1652</v>
      </c>
      <c r="G300" s="91" t="s">
        <v>16</v>
      </c>
      <c r="H300" s="122">
        <v>21.5</v>
      </c>
      <c r="I300" s="90"/>
      <c r="J300" s="90" t="s">
        <v>1376</v>
      </c>
      <c r="K300" s="318">
        <f t="shared" si="3"/>
        <v>0</v>
      </c>
      <c r="L300" s="278" t="s">
        <v>1756</v>
      </c>
      <c r="M300" s="278" t="s">
        <v>1757</v>
      </c>
      <c r="N300" s="275"/>
      <c r="O300" s="281"/>
      <c r="P300" s="281"/>
      <c r="Q300" s="281"/>
      <c r="R300" s="281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  <c r="AC300" s="282"/>
      <c r="AD300" s="282"/>
      <c r="AE300" s="282"/>
      <c r="ET300" s="103"/>
      <c r="EU300" s="103"/>
    </row>
    <row r="301" spans="1:151" s="54" customFormat="1" ht="18.75" customHeight="1" thickBot="1">
      <c r="A301" s="231"/>
      <c r="B301" s="91">
        <v>595</v>
      </c>
      <c r="C301" s="90" t="s">
        <v>458</v>
      </c>
      <c r="D301" s="90"/>
      <c r="E301" s="90"/>
      <c r="F301" s="68" t="s">
        <v>45</v>
      </c>
      <c r="G301" s="91" t="s">
        <v>16</v>
      </c>
      <c r="H301" s="122">
        <v>22.25</v>
      </c>
      <c r="I301" s="90"/>
      <c r="J301" s="90" t="s">
        <v>1919</v>
      </c>
      <c r="K301" s="318">
        <f t="shared" si="3"/>
        <v>0</v>
      </c>
      <c r="L301" s="278" t="s">
        <v>971</v>
      </c>
      <c r="M301" s="278" t="s">
        <v>459</v>
      </c>
      <c r="N301" s="275"/>
      <c r="O301" s="281"/>
      <c r="P301" s="281"/>
      <c r="Q301" s="281"/>
      <c r="R301" s="281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  <c r="AC301" s="282"/>
      <c r="AD301" s="282"/>
      <c r="AE301" s="282"/>
    </row>
    <row r="302" spans="1:151" s="45" customFormat="1" ht="18.75" customHeight="1" thickBot="1">
      <c r="A302" s="231"/>
      <c r="B302" s="91">
        <v>294</v>
      </c>
      <c r="C302" s="153" t="s">
        <v>460</v>
      </c>
      <c r="D302" s="90"/>
      <c r="E302" s="90"/>
      <c r="F302" s="68" t="s">
        <v>45</v>
      </c>
      <c r="G302" s="91" t="s">
        <v>16</v>
      </c>
      <c r="H302" s="122">
        <v>22.25</v>
      </c>
      <c r="I302" s="90"/>
      <c r="J302" s="90" t="s">
        <v>1919</v>
      </c>
      <c r="K302" s="318">
        <f t="shared" si="3"/>
        <v>0</v>
      </c>
      <c r="L302" s="278" t="s">
        <v>972</v>
      </c>
      <c r="M302" s="278" t="s">
        <v>461</v>
      </c>
      <c r="N302" s="275"/>
      <c r="O302" s="281"/>
      <c r="P302" s="281"/>
      <c r="Q302" s="281"/>
      <c r="R302" s="281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  <c r="AC302" s="282"/>
      <c r="AD302" s="282"/>
      <c r="AE302" s="282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104"/>
      <c r="EU302" s="104"/>
    </row>
    <row r="303" spans="1:151" s="54" customFormat="1" ht="18.75" customHeight="1" thickBot="1">
      <c r="A303" s="231"/>
      <c r="B303" s="91">
        <v>455</v>
      </c>
      <c r="C303" s="153" t="s">
        <v>1360</v>
      </c>
      <c r="D303" s="90"/>
      <c r="E303" s="90"/>
      <c r="F303" s="68" t="s">
        <v>45</v>
      </c>
      <c r="G303" s="91" t="s">
        <v>16</v>
      </c>
      <c r="H303" s="122">
        <v>22.25</v>
      </c>
      <c r="I303" s="90"/>
      <c r="J303" s="90" t="s">
        <v>1565</v>
      </c>
      <c r="K303" s="318">
        <f t="shared" si="3"/>
        <v>0</v>
      </c>
      <c r="L303" s="278" t="s">
        <v>1361</v>
      </c>
      <c r="M303" s="278" t="s">
        <v>1362</v>
      </c>
      <c r="N303" s="275"/>
      <c r="O303" s="281"/>
      <c r="P303" s="281"/>
      <c r="Q303" s="281"/>
      <c r="R303" s="281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ET303" s="55"/>
      <c r="EU303" s="55"/>
    </row>
    <row r="304" spans="1:151" s="54" customFormat="1" ht="18.75" customHeight="1" thickBot="1">
      <c r="A304" s="231"/>
      <c r="B304" s="91">
        <v>415</v>
      </c>
      <c r="C304" s="90" t="s">
        <v>2349</v>
      </c>
      <c r="D304" s="90"/>
      <c r="E304" s="90"/>
      <c r="F304" s="68" t="s">
        <v>45</v>
      </c>
      <c r="G304" s="91" t="s">
        <v>15</v>
      </c>
      <c r="H304" s="122">
        <v>17.899999999999999</v>
      </c>
      <c r="I304" s="90"/>
      <c r="J304" s="90" t="s">
        <v>2782</v>
      </c>
      <c r="K304" s="318">
        <f t="shared" si="3"/>
        <v>0</v>
      </c>
      <c r="L304" s="278" t="s">
        <v>2350</v>
      </c>
      <c r="M304" s="278" t="s">
        <v>2351</v>
      </c>
      <c r="N304" s="275"/>
      <c r="O304" s="281"/>
      <c r="P304" s="281"/>
      <c r="Q304" s="281"/>
      <c r="R304" s="281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  <c r="AC304" s="282"/>
      <c r="AD304" s="282"/>
      <c r="AE304" s="282"/>
      <c r="ET304" s="103"/>
      <c r="EU304" s="103"/>
    </row>
    <row r="305" spans="1:151" s="54" customFormat="1" ht="18.75" customHeight="1" thickBot="1">
      <c r="A305" s="231"/>
      <c r="B305" s="91">
        <v>113</v>
      </c>
      <c r="C305" s="90" t="s">
        <v>2352</v>
      </c>
      <c r="D305" s="90"/>
      <c r="E305" s="90"/>
      <c r="F305" s="68" t="s">
        <v>45</v>
      </c>
      <c r="G305" s="91" t="s">
        <v>15</v>
      </c>
      <c r="H305" s="122">
        <v>17.899999999999999</v>
      </c>
      <c r="I305" s="90"/>
      <c r="J305" s="90" t="s">
        <v>2011</v>
      </c>
      <c r="K305" s="318">
        <f t="shared" si="3"/>
        <v>0</v>
      </c>
      <c r="L305" s="278" t="s">
        <v>2353</v>
      </c>
      <c r="M305" s="278" t="s">
        <v>2354</v>
      </c>
      <c r="N305" s="275"/>
      <c r="O305" s="286"/>
      <c r="P305" s="286"/>
      <c r="Q305" s="286"/>
      <c r="R305" s="286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287"/>
      <c r="AE305" s="287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/>
      <c r="DD305" s="101"/>
      <c r="DE305" s="101"/>
      <c r="DF305" s="101"/>
      <c r="DG305" s="101"/>
      <c r="DH305" s="101"/>
      <c r="DI305" s="101"/>
      <c r="DJ305" s="101"/>
      <c r="DK305" s="101"/>
      <c r="DL305" s="101"/>
      <c r="DM305" s="101"/>
      <c r="DN305" s="101"/>
      <c r="DO305" s="101"/>
      <c r="DP305" s="101"/>
      <c r="DQ305" s="101"/>
      <c r="DR305" s="101"/>
      <c r="DS305" s="101"/>
      <c r="DT305" s="101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45"/>
      <c r="EU305" s="45"/>
    </row>
    <row r="306" spans="1:151" s="45" customFormat="1" ht="18.75" customHeight="1" thickBot="1">
      <c r="A306" s="231"/>
      <c r="B306" s="91">
        <v>374</v>
      </c>
      <c r="C306" s="90" t="s">
        <v>462</v>
      </c>
      <c r="D306" s="90"/>
      <c r="E306" s="90"/>
      <c r="F306" s="68" t="s">
        <v>45</v>
      </c>
      <c r="G306" s="91" t="s">
        <v>16</v>
      </c>
      <c r="H306" s="122">
        <v>22.25</v>
      </c>
      <c r="I306" s="90"/>
      <c r="J306" s="90" t="s">
        <v>1919</v>
      </c>
      <c r="K306" s="318">
        <f t="shared" si="3"/>
        <v>0</v>
      </c>
      <c r="L306" s="278" t="s">
        <v>973</v>
      </c>
      <c r="M306" s="278" t="s">
        <v>463</v>
      </c>
      <c r="N306" s="275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3"/>
      <c r="AC306" s="293"/>
      <c r="AD306" s="293"/>
      <c r="AE306" s="293"/>
      <c r="ET306" s="89"/>
      <c r="EU306" s="89"/>
    </row>
    <row r="307" spans="1:151" s="101" customFormat="1" ht="18.75" customHeight="1" thickBot="1">
      <c r="A307" s="231"/>
      <c r="B307" s="91">
        <v>1433</v>
      </c>
      <c r="C307" s="153" t="s">
        <v>2355</v>
      </c>
      <c r="D307" s="90"/>
      <c r="E307" s="90"/>
      <c r="F307" s="68" t="s">
        <v>45</v>
      </c>
      <c r="G307" s="91" t="s">
        <v>16</v>
      </c>
      <c r="H307" s="122">
        <v>22.25</v>
      </c>
      <c r="I307" s="90"/>
      <c r="J307" s="90" t="s">
        <v>1376</v>
      </c>
      <c r="K307" s="318">
        <f t="shared" si="3"/>
        <v>0</v>
      </c>
      <c r="L307" s="278" t="s">
        <v>2356</v>
      </c>
      <c r="M307" s="278" t="s">
        <v>2357</v>
      </c>
      <c r="N307" s="275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</row>
    <row r="308" spans="1:151" s="101" customFormat="1" ht="18.75" customHeight="1" thickBot="1">
      <c r="A308" s="231"/>
      <c r="B308" s="91">
        <v>206</v>
      </c>
      <c r="C308" s="90" t="s">
        <v>1566</v>
      </c>
      <c r="D308" s="90"/>
      <c r="E308" s="90"/>
      <c r="F308" s="68" t="s">
        <v>45</v>
      </c>
      <c r="G308" s="91" t="s">
        <v>16</v>
      </c>
      <c r="H308" s="122">
        <v>22.25</v>
      </c>
      <c r="I308" s="90"/>
      <c r="J308" s="90" t="s">
        <v>2013</v>
      </c>
      <c r="K308" s="318">
        <f t="shared" si="3"/>
        <v>0</v>
      </c>
      <c r="L308" s="278" t="s">
        <v>1920</v>
      </c>
      <c r="M308" s="278" t="s">
        <v>1567</v>
      </c>
      <c r="N308" s="275"/>
      <c r="O308" s="286"/>
      <c r="P308" s="286"/>
      <c r="Q308" s="286"/>
      <c r="R308" s="286"/>
      <c r="S308" s="287"/>
      <c r="T308" s="287"/>
      <c r="U308" s="287"/>
      <c r="V308" s="287"/>
      <c r="W308" s="287"/>
      <c r="X308" s="287"/>
      <c r="Y308" s="287"/>
      <c r="Z308" s="287"/>
      <c r="AA308" s="287"/>
      <c r="AB308" s="287"/>
      <c r="AC308" s="287"/>
      <c r="AD308" s="287"/>
      <c r="AE308" s="287"/>
      <c r="EQ308" s="104"/>
      <c r="ER308" s="104"/>
      <c r="ES308" s="104"/>
      <c r="ET308" s="110"/>
      <c r="EU308" s="110"/>
    </row>
    <row r="309" spans="1:151" s="45" customFormat="1" ht="18.75" customHeight="1" thickBot="1">
      <c r="A309" s="231"/>
      <c r="B309" s="91">
        <v>237</v>
      </c>
      <c r="C309" s="90" t="s">
        <v>464</v>
      </c>
      <c r="D309" s="90"/>
      <c r="E309" s="90"/>
      <c r="F309" s="68" t="s">
        <v>45</v>
      </c>
      <c r="G309" s="91" t="s">
        <v>16</v>
      </c>
      <c r="H309" s="122">
        <v>22.25</v>
      </c>
      <c r="I309" s="90"/>
      <c r="J309" s="90" t="s">
        <v>2358</v>
      </c>
      <c r="K309" s="318">
        <f t="shared" ref="K309:K372" si="4">A309*H309</f>
        <v>0</v>
      </c>
      <c r="L309" s="278" t="s">
        <v>974</v>
      </c>
      <c r="M309" s="278" t="s">
        <v>72</v>
      </c>
      <c r="N309" s="275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3"/>
      <c r="AC309" s="293"/>
      <c r="AD309" s="293"/>
      <c r="AE309" s="293"/>
    </row>
    <row r="310" spans="1:151" s="100" customFormat="1" ht="18.75" customHeight="1" thickBot="1">
      <c r="A310" s="231"/>
      <c r="B310" s="95"/>
      <c r="C310" s="96" t="s">
        <v>465</v>
      </c>
      <c r="D310" s="96"/>
      <c r="E310" s="96"/>
      <c r="F310" s="142"/>
      <c r="G310" s="95"/>
      <c r="H310" s="151"/>
      <c r="I310" s="96"/>
      <c r="J310" s="96"/>
      <c r="K310" s="318">
        <f t="shared" si="4"/>
        <v>0</v>
      </c>
      <c r="L310" s="276"/>
      <c r="M310" s="276"/>
      <c r="N310" s="275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</row>
    <row r="311" spans="1:151" s="111" customFormat="1" ht="18.75" customHeight="1" thickBot="1">
      <c r="A311" s="231"/>
      <c r="B311" s="91">
        <v>223</v>
      </c>
      <c r="C311" s="153" t="s">
        <v>1758</v>
      </c>
      <c r="D311" s="90"/>
      <c r="E311" s="90"/>
      <c r="F311" s="68"/>
      <c r="G311" s="91" t="s">
        <v>16</v>
      </c>
      <c r="H311" s="122">
        <v>18</v>
      </c>
      <c r="I311" s="90"/>
      <c r="J311" s="90" t="s">
        <v>1675</v>
      </c>
      <c r="K311" s="318">
        <f t="shared" si="4"/>
        <v>0</v>
      </c>
      <c r="L311" s="278" t="s">
        <v>1759</v>
      </c>
      <c r="M311" s="278" t="s">
        <v>1760</v>
      </c>
      <c r="N311" s="275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  <c r="AA311" s="277"/>
      <c r="AB311" s="277"/>
      <c r="AC311" s="277"/>
      <c r="AD311" s="277"/>
      <c r="AE311" s="277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  <c r="BK311" s="89"/>
      <c r="BL311" s="89"/>
      <c r="BM311" s="89"/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/>
      <c r="BY311" s="89"/>
      <c r="BZ311" s="89"/>
      <c r="CA311" s="89"/>
      <c r="CB311" s="89"/>
      <c r="CC311" s="89"/>
      <c r="CD311" s="89"/>
      <c r="CE311" s="89"/>
      <c r="CF311" s="89"/>
      <c r="CG311" s="89"/>
      <c r="CH311" s="89"/>
      <c r="CI311" s="89"/>
      <c r="CJ311" s="89"/>
      <c r="CK311" s="89"/>
      <c r="CL311" s="89"/>
      <c r="CM311" s="89"/>
      <c r="CN311" s="89"/>
      <c r="CO311" s="89"/>
      <c r="CP311" s="89"/>
      <c r="CQ311" s="89"/>
      <c r="CR311" s="89"/>
      <c r="CS311" s="89"/>
      <c r="CT311" s="89"/>
      <c r="CU311" s="89"/>
      <c r="CV311" s="89"/>
      <c r="CW311" s="89"/>
      <c r="CX311" s="89"/>
      <c r="CY311" s="89"/>
      <c r="CZ311" s="89"/>
      <c r="DA311" s="89"/>
      <c r="DB311" s="89"/>
      <c r="DC311" s="89"/>
      <c r="DD311" s="89"/>
      <c r="DE311" s="89"/>
      <c r="DF311" s="89"/>
      <c r="DG311" s="89"/>
      <c r="DH311" s="89"/>
      <c r="DI311" s="89"/>
      <c r="DJ311" s="89"/>
      <c r="DK311" s="89"/>
      <c r="DL311" s="89"/>
      <c r="DM311" s="89"/>
      <c r="DN311" s="89"/>
      <c r="DO311" s="89"/>
      <c r="DP311" s="89"/>
      <c r="DQ311" s="89"/>
      <c r="DR311" s="89"/>
      <c r="DS311" s="89"/>
      <c r="DT311" s="89"/>
      <c r="DU311" s="89"/>
      <c r="DV311" s="89"/>
      <c r="DW311" s="89"/>
      <c r="DX311" s="89"/>
      <c r="DY311" s="89"/>
      <c r="DZ311" s="89"/>
      <c r="EA311" s="89"/>
      <c r="EB311" s="89"/>
      <c r="EC311" s="89"/>
      <c r="ED311" s="89"/>
      <c r="EE311" s="89"/>
      <c r="EF311" s="89"/>
      <c r="EG311" s="89"/>
      <c r="EH311" s="89"/>
      <c r="EI311" s="89"/>
      <c r="EJ311" s="89"/>
      <c r="EK311" s="89"/>
      <c r="EL311" s="89"/>
      <c r="EM311" s="89"/>
      <c r="EN311" s="89"/>
      <c r="EO311" s="89"/>
      <c r="EP311" s="89"/>
      <c r="EQ311" s="89"/>
      <c r="ER311" s="89"/>
      <c r="ES311" s="89"/>
      <c r="ET311" s="101"/>
      <c r="EU311" s="101"/>
    </row>
    <row r="312" spans="1:151" s="45" customFormat="1" ht="18.75" customHeight="1" thickBot="1">
      <c r="A312" s="231"/>
      <c r="B312" s="91">
        <v>471</v>
      </c>
      <c r="C312" s="90" t="s">
        <v>1509</v>
      </c>
      <c r="D312" s="90"/>
      <c r="E312" s="90"/>
      <c r="F312" s="68"/>
      <c r="G312" s="91" t="s">
        <v>16</v>
      </c>
      <c r="H312" s="122">
        <v>18</v>
      </c>
      <c r="I312" s="90"/>
      <c r="J312" s="90" t="s">
        <v>1614</v>
      </c>
      <c r="K312" s="318">
        <f t="shared" si="4"/>
        <v>0</v>
      </c>
      <c r="L312" s="278" t="s">
        <v>1510</v>
      </c>
      <c r="M312" s="278" t="s">
        <v>1511</v>
      </c>
      <c r="N312" s="275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3"/>
      <c r="ET312" s="54"/>
      <c r="EU312" s="54"/>
    </row>
    <row r="313" spans="1:151" s="89" customFormat="1" ht="18.75" customHeight="1" thickBot="1">
      <c r="A313" s="231"/>
      <c r="B313" s="91">
        <v>368</v>
      </c>
      <c r="C313" s="90" t="s">
        <v>1512</v>
      </c>
      <c r="D313" s="90"/>
      <c r="E313" s="90"/>
      <c r="F313" s="68"/>
      <c r="G313" s="91" t="s">
        <v>15</v>
      </c>
      <c r="H313" s="122">
        <v>15.3</v>
      </c>
      <c r="I313" s="90"/>
      <c r="J313" s="90" t="s">
        <v>1515</v>
      </c>
      <c r="K313" s="318">
        <f t="shared" si="4"/>
        <v>0</v>
      </c>
      <c r="L313" s="278" t="s">
        <v>1513</v>
      </c>
      <c r="M313" s="278" t="s">
        <v>1514</v>
      </c>
      <c r="N313" s="275"/>
      <c r="O313" s="278"/>
      <c r="P313" s="278"/>
      <c r="Q313" s="278"/>
      <c r="R313" s="278"/>
      <c r="S313" s="278"/>
      <c r="T313" s="278"/>
      <c r="U313" s="278"/>
      <c r="V313" s="278"/>
      <c r="W313" s="278"/>
      <c r="X313" s="278"/>
      <c r="Y313" s="278"/>
      <c r="Z313" s="278"/>
      <c r="AA313" s="278"/>
      <c r="AB313" s="278"/>
      <c r="AC313" s="278"/>
      <c r="AD313" s="278"/>
      <c r="AE313" s="278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0"/>
      <c r="DD313" s="90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0"/>
      <c r="DT313" s="90"/>
      <c r="DU313" s="90"/>
      <c r="DV313" s="90"/>
      <c r="DW313" s="90"/>
      <c r="DX313" s="90"/>
      <c r="DY313" s="90"/>
      <c r="DZ313" s="90"/>
      <c r="EA313" s="90"/>
      <c r="EB313" s="90"/>
      <c r="EC313" s="90"/>
      <c r="ED313" s="90"/>
      <c r="EE313" s="90"/>
      <c r="EF313" s="90"/>
      <c r="EG313" s="90"/>
      <c r="EH313" s="90"/>
      <c r="EI313" s="90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54"/>
      <c r="EU313" s="54"/>
    </row>
    <row r="314" spans="1:151" s="89" customFormat="1" ht="18.75" customHeight="1" thickBot="1">
      <c r="A314" s="231"/>
      <c r="B314" s="91">
        <v>482</v>
      </c>
      <c r="C314" s="90" t="s">
        <v>1512</v>
      </c>
      <c r="D314" s="90"/>
      <c r="E314" s="90"/>
      <c r="F314" s="68"/>
      <c r="G314" s="91" t="s">
        <v>16</v>
      </c>
      <c r="H314" s="122">
        <v>18</v>
      </c>
      <c r="I314" s="90"/>
      <c r="J314" s="90" t="s">
        <v>1614</v>
      </c>
      <c r="K314" s="318">
        <f t="shared" si="4"/>
        <v>0</v>
      </c>
      <c r="L314" s="278" t="s">
        <v>1761</v>
      </c>
      <c r="M314" s="278" t="s">
        <v>1762</v>
      </c>
      <c r="N314" s="275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  <c r="AA314" s="277"/>
      <c r="AB314" s="277"/>
      <c r="AC314" s="277"/>
      <c r="AD314" s="277"/>
      <c r="AE314" s="277"/>
      <c r="ET314" s="54"/>
      <c r="EU314" s="54"/>
    </row>
    <row r="315" spans="1:151" s="45" customFormat="1" ht="18.75" customHeight="1" thickBot="1">
      <c r="A315" s="231"/>
      <c r="B315" s="91">
        <v>670</v>
      </c>
      <c r="C315" s="90" t="s">
        <v>466</v>
      </c>
      <c r="D315" s="90"/>
      <c r="E315" s="90"/>
      <c r="F315" s="68"/>
      <c r="G315" s="91" t="s">
        <v>15</v>
      </c>
      <c r="H315" s="122">
        <v>15.3</v>
      </c>
      <c r="I315" s="90"/>
      <c r="J315" s="90" t="s">
        <v>1515</v>
      </c>
      <c r="K315" s="318">
        <f t="shared" si="4"/>
        <v>0</v>
      </c>
      <c r="L315" s="278" t="s">
        <v>1355</v>
      </c>
      <c r="M315" s="278" t="s">
        <v>467</v>
      </c>
      <c r="N315" s="275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3"/>
      <c r="AC315" s="293"/>
      <c r="AD315" s="293"/>
      <c r="AE315" s="293"/>
      <c r="ET315" s="54"/>
      <c r="EU315" s="54"/>
    </row>
    <row r="316" spans="1:151" s="45" customFormat="1" ht="18.75" customHeight="1" thickBot="1">
      <c r="A316" s="231"/>
      <c r="B316" s="91">
        <v>549</v>
      </c>
      <c r="C316" s="90" t="s">
        <v>466</v>
      </c>
      <c r="D316" s="90"/>
      <c r="E316" s="90"/>
      <c r="F316" s="68"/>
      <c r="G316" s="91" t="s">
        <v>16</v>
      </c>
      <c r="H316" s="122">
        <v>18</v>
      </c>
      <c r="I316" s="90"/>
      <c r="J316" s="90" t="s">
        <v>1515</v>
      </c>
      <c r="K316" s="318">
        <f t="shared" si="4"/>
        <v>0</v>
      </c>
      <c r="L316" s="278" t="s">
        <v>1763</v>
      </c>
      <c r="M316" s="278" t="s">
        <v>1764</v>
      </c>
      <c r="N316" s="275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3"/>
      <c r="AC316" s="293"/>
      <c r="AD316" s="293"/>
      <c r="AE316" s="293"/>
    </row>
    <row r="317" spans="1:151" s="150" customFormat="1" ht="18.95" customHeight="1" thickBot="1">
      <c r="A317" s="231"/>
      <c r="B317" s="91">
        <v>540</v>
      </c>
      <c r="C317" s="90" t="s">
        <v>1765</v>
      </c>
      <c r="D317" s="90"/>
      <c r="E317" s="90"/>
      <c r="F317" s="68"/>
      <c r="G317" s="91" t="s">
        <v>15</v>
      </c>
      <c r="H317" s="122">
        <v>16.2</v>
      </c>
      <c r="I317" s="90"/>
      <c r="J317" s="90" t="s">
        <v>1619</v>
      </c>
      <c r="K317" s="318">
        <f t="shared" si="4"/>
        <v>0</v>
      </c>
      <c r="L317" s="278" t="s">
        <v>1766</v>
      </c>
      <c r="M317" s="278" t="s">
        <v>1767</v>
      </c>
      <c r="N317" s="275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  <c r="AA317" s="300"/>
      <c r="AB317" s="300"/>
      <c r="AC317" s="300"/>
      <c r="AD317" s="300"/>
      <c r="AE317" s="300"/>
    </row>
    <row r="318" spans="1:151" s="45" customFormat="1" ht="18.75" customHeight="1" thickBot="1">
      <c r="A318" s="231"/>
      <c r="B318" s="91">
        <v>610</v>
      </c>
      <c r="C318" s="90" t="s">
        <v>1568</v>
      </c>
      <c r="D318" s="90"/>
      <c r="E318" s="90"/>
      <c r="F318" s="68"/>
      <c r="G318" s="91" t="s">
        <v>15</v>
      </c>
      <c r="H318" s="122">
        <v>16.2</v>
      </c>
      <c r="I318" s="90"/>
      <c r="J318" s="90" t="s">
        <v>1569</v>
      </c>
      <c r="K318" s="318">
        <f t="shared" si="4"/>
        <v>0</v>
      </c>
      <c r="L318" s="278" t="s">
        <v>1570</v>
      </c>
      <c r="M318" s="278" t="s">
        <v>1571</v>
      </c>
      <c r="N318" s="275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3"/>
      <c r="AE318" s="293"/>
    </row>
    <row r="319" spans="1:151" s="45" customFormat="1" ht="18.75" customHeight="1" thickBot="1">
      <c r="A319" s="231"/>
      <c r="B319" s="91">
        <v>615</v>
      </c>
      <c r="C319" s="90" t="s">
        <v>1921</v>
      </c>
      <c r="D319" s="90"/>
      <c r="E319" s="90"/>
      <c r="F319" s="68"/>
      <c r="G319" s="91" t="s">
        <v>15</v>
      </c>
      <c r="H319" s="122">
        <v>16.2</v>
      </c>
      <c r="I319" s="90"/>
      <c r="J319" s="90" t="s">
        <v>1569</v>
      </c>
      <c r="K319" s="318">
        <f t="shared" si="4"/>
        <v>0</v>
      </c>
      <c r="L319" s="278" t="s">
        <v>1922</v>
      </c>
      <c r="M319" s="278" t="s">
        <v>1923</v>
      </c>
      <c r="N319" s="275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3"/>
      <c r="AC319" s="293"/>
      <c r="AD319" s="293"/>
      <c r="AE319" s="293"/>
    </row>
    <row r="320" spans="1:151" s="45" customFormat="1" ht="18.75" customHeight="1" thickBot="1">
      <c r="A320" s="231"/>
      <c r="B320" s="91">
        <v>1141</v>
      </c>
      <c r="C320" s="90" t="s">
        <v>1924</v>
      </c>
      <c r="D320" s="90"/>
      <c r="E320" s="90"/>
      <c r="F320" s="68" t="s">
        <v>45</v>
      </c>
      <c r="G320" s="91" t="s">
        <v>15</v>
      </c>
      <c r="H320" s="122">
        <v>19</v>
      </c>
      <c r="I320" s="90"/>
      <c r="J320" s="90" t="s">
        <v>1619</v>
      </c>
      <c r="K320" s="318">
        <f t="shared" si="4"/>
        <v>0</v>
      </c>
      <c r="L320" s="278" t="s">
        <v>1925</v>
      </c>
      <c r="M320" s="278" t="s">
        <v>1926</v>
      </c>
      <c r="N320" s="275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</row>
    <row r="321" spans="1:151" s="45" customFormat="1" ht="18.75" customHeight="1" thickBot="1">
      <c r="A321" s="231"/>
      <c r="B321" s="91">
        <v>477</v>
      </c>
      <c r="C321" s="90" t="s">
        <v>1768</v>
      </c>
      <c r="D321" s="90"/>
      <c r="E321" s="90"/>
      <c r="F321" s="68"/>
      <c r="G321" s="91" t="s">
        <v>15</v>
      </c>
      <c r="H321" s="122">
        <v>16.2</v>
      </c>
      <c r="I321" s="90"/>
      <c r="J321" s="90" t="s">
        <v>1569</v>
      </c>
      <c r="K321" s="318">
        <f t="shared" si="4"/>
        <v>0</v>
      </c>
      <c r="L321" s="278" t="s">
        <v>1769</v>
      </c>
      <c r="M321" s="278" t="s">
        <v>1770</v>
      </c>
      <c r="N321" s="275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3"/>
      <c r="AC321" s="293"/>
      <c r="AD321" s="293"/>
      <c r="AE321" s="293"/>
    </row>
    <row r="322" spans="1:151" s="45" customFormat="1" ht="18.75" customHeight="1" thickBot="1">
      <c r="A322" s="231"/>
      <c r="B322" s="91">
        <v>692</v>
      </c>
      <c r="C322" s="90" t="s">
        <v>468</v>
      </c>
      <c r="D322" s="90"/>
      <c r="E322" s="90"/>
      <c r="F322" s="68" t="s">
        <v>45</v>
      </c>
      <c r="G322" s="91" t="s">
        <v>15</v>
      </c>
      <c r="H322" s="122">
        <v>19</v>
      </c>
      <c r="I322" s="90"/>
      <c r="J322" s="90" t="s">
        <v>1572</v>
      </c>
      <c r="K322" s="318">
        <f t="shared" si="4"/>
        <v>0</v>
      </c>
      <c r="L322" s="278" t="s">
        <v>1356</v>
      </c>
      <c r="M322" s="278" t="s">
        <v>184</v>
      </c>
      <c r="N322" s="275"/>
      <c r="O322" s="298"/>
      <c r="P322" s="298"/>
      <c r="Q322" s="298"/>
      <c r="R322" s="298"/>
      <c r="S322" s="299"/>
      <c r="T322" s="299"/>
      <c r="U322" s="299"/>
      <c r="V322" s="299"/>
      <c r="W322" s="299"/>
      <c r="X322" s="299"/>
      <c r="Y322" s="299"/>
      <c r="Z322" s="299"/>
      <c r="AA322" s="299"/>
      <c r="AB322" s="299"/>
      <c r="AC322" s="299"/>
      <c r="AD322" s="299"/>
      <c r="AE322" s="299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1"/>
      <c r="CN322" s="111"/>
      <c r="CO322" s="111"/>
      <c r="CP322" s="111"/>
      <c r="CQ322" s="111"/>
      <c r="CR322" s="111"/>
      <c r="CS322" s="111"/>
      <c r="CT322" s="111"/>
      <c r="CU322" s="111"/>
      <c r="CV322" s="111"/>
      <c r="CW322" s="111"/>
      <c r="CX322" s="111"/>
      <c r="CY322" s="111"/>
      <c r="CZ322" s="111"/>
      <c r="DA322" s="111"/>
      <c r="DB322" s="111"/>
      <c r="DC322" s="111"/>
      <c r="DD322" s="111"/>
      <c r="DE322" s="111"/>
      <c r="DF322" s="111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</row>
    <row r="323" spans="1:151" s="45" customFormat="1" ht="18.75" customHeight="1" thickBot="1">
      <c r="A323" s="231"/>
      <c r="B323" s="91">
        <v>382</v>
      </c>
      <c r="C323" s="90" t="s">
        <v>1615</v>
      </c>
      <c r="D323" s="90"/>
      <c r="E323" s="90"/>
      <c r="F323" s="68"/>
      <c r="G323" s="91" t="s">
        <v>15</v>
      </c>
      <c r="H323" s="122">
        <v>16.2</v>
      </c>
      <c r="I323" s="90"/>
      <c r="J323" s="90" t="s">
        <v>1771</v>
      </c>
      <c r="K323" s="318">
        <f t="shared" si="4"/>
        <v>0</v>
      </c>
      <c r="L323" s="278" t="s">
        <v>1616</v>
      </c>
      <c r="M323" s="278" t="s">
        <v>1617</v>
      </c>
      <c r="N323" s="275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3"/>
      <c r="AC323" s="293"/>
      <c r="AD323" s="293"/>
      <c r="AE323" s="293"/>
    </row>
    <row r="324" spans="1:151" s="45" customFormat="1" ht="18.75" customHeight="1" thickBot="1">
      <c r="A324" s="231"/>
      <c r="B324" s="91">
        <v>62</v>
      </c>
      <c r="C324" s="90" t="s">
        <v>2362</v>
      </c>
      <c r="D324" s="90"/>
      <c r="E324" s="90"/>
      <c r="F324" s="68" t="s">
        <v>45</v>
      </c>
      <c r="G324" s="91" t="s">
        <v>15</v>
      </c>
      <c r="H324" s="122">
        <v>19</v>
      </c>
      <c r="I324" s="90"/>
      <c r="J324" s="90" t="s">
        <v>2363</v>
      </c>
      <c r="K324" s="318">
        <f t="shared" si="4"/>
        <v>0</v>
      </c>
      <c r="L324" s="278" t="s">
        <v>2364</v>
      </c>
      <c r="M324" s="278" t="s">
        <v>2365</v>
      </c>
      <c r="N324" s="275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  <c r="AA324" s="277"/>
      <c r="AB324" s="277"/>
      <c r="AC324" s="277"/>
      <c r="AD324" s="277"/>
      <c r="AE324" s="277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89"/>
      <c r="DB324" s="89"/>
      <c r="DC324" s="89"/>
      <c r="DD324" s="89"/>
      <c r="DE324" s="89"/>
      <c r="DF324" s="89"/>
      <c r="DG324" s="89"/>
      <c r="DH324" s="89"/>
      <c r="DI324" s="89"/>
      <c r="DJ324" s="89"/>
      <c r="DK324" s="89"/>
      <c r="DL324" s="89"/>
      <c r="DM324" s="89"/>
      <c r="DN324" s="89"/>
      <c r="DO324" s="89"/>
      <c r="DP324" s="89"/>
      <c r="DQ324" s="89"/>
      <c r="DR324" s="89"/>
      <c r="DS324" s="89"/>
      <c r="DT324" s="89"/>
      <c r="DU324" s="89"/>
      <c r="DV324" s="89"/>
      <c r="DW324" s="89"/>
      <c r="DX324" s="89"/>
      <c r="DY324" s="89"/>
      <c r="DZ324" s="89"/>
      <c r="EA324" s="89"/>
      <c r="EB324" s="89"/>
      <c r="EC324" s="89"/>
      <c r="ED324" s="89"/>
      <c r="EE324" s="89"/>
      <c r="EF324" s="89"/>
      <c r="EG324" s="89"/>
      <c r="EH324" s="89"/>
      <c r="EI324" s="89"/>
      <c r="EJ324" s="89"/>
      <c r="EK324" s="89"/>
      <c r="EL324" s="89"/>
      <c r="EM324" s="89"/>
      <c r="EN324" s="89"/>
      <c r="EO324" s="89"/>
      <c r="EP324" s="89"/>
      <c r="EQ324" s="89"/>
      <c r="ER324" s="89"/>
      <c r="ES324" s="89"/>
    </row>
    <row r="325" spans="1:151" s="45" customFormat="1" ht="18.75" customHeight="1" thickBot="1">
      <c r="A325" s="231"/>
      <c r="B325" s="91">
        <v>190</v>
      </c>
      <c r="C325" s="90" t="s">
        <v>2366</v>
      </c>
      <c r="D325" s="90"/>
      <c r="E325" s="90"/>
      <c r="F325" s="68" t="s">
        <v>45</v>
      </c>
      <c r="G325" s="91" t="s">
        <v>15</v>
      </c>
      <c r="H325" s="122">
        <v>19</v>
      </c>
      <c r="I325" s="90"/>
      <c r="J325" s="90" t="s">
        <v>1365</v>
      </c>
      <c r="K325" s="318">
        <f t="shared" si="4"/>
        <v>0</v>
      </c>
      <c r="L325" s="278" t="s">
        <v>2367</v>
      </c>
      <c r="M325" s="278" t="s">
        <v>2368</v>
      </c>
      <c r="N325" s="275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3"/>
      <c r="AC325" s="293"/>
      <c r="AD325" s="293"/>
      <c r="AE325" s="293"/>
    </row>
    <row r="326" spans="1:151" s="45" customFormat="1" ht="18.75" customHeight="1" thickBot="1">
      <c r="A326" s="231"/>
      <c r="B326" s="91">
        <v>2174</v>
      </c>
      <c r="C326" s="90" t="s">
        <v>469</v>
      </c>
      <c r="D326" s="90"/>
      <c r="E326" s="90"/>
      <c r="F326" s="68"/>
      <c r="G326" s="91" t="s">
        <v>15</v>
      </c>
      <c r="H326" s="122">
        <v>16.2</v>
      </c>
      <c r="I326" s="90"/>
      <c r="J326" s="90" t="s">
        <v>1515</v>
      </c>
      <c r="K326" s="318">
        <f t="shared" si="4"/>
        <v>0</v>
      </c>
      <c r="L326" s="278" t="s">
        <v>1357</v>
      </c>
      <c r="M326" s="278" t="s">
        <v>80</v>
      </c>
      <c r="N326" s="275"/>
      <c r="O326" s="278"/>
      <c r="P326" s="278"/>
      <c r="Q326" s="278"/>
      <c r="R326" s="278"/>
      <c r="S326" s="278"/>
      <c r="T326" s="278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</row>
    <row r="327" spans="1:151" s="45" customFormat="1" ht="18.75" customHeight="1" thickBot="1">
      <c r="A327" s="231"/>
      <c r="B327" s="91">
        <v>345</v>
      </c>
      <c r="C327" s="90" t="s">
        <v>1772</v>
      </c>
      <c r="D327" s="90"/>
      <c r="E327" s="90"/>
      <c r="F327" s="68"/>
      <c r="G327" s="91" t="s">
        <v>15</v>
      </c>
      <c r="H327" s="122">
        <v>16.2</v>
      </c>
      <c r="I327" s="90"/>
      <c r="J327" s="90" t="s">
        <v>1619</v>
      </c>
      <c r="K327" s="318">
        <f t="shared" si="4"/>
        <v>0</v>
      </c>
      <c r="L327" s="278" t="s">
        <v>1773</v>
      </c>
      <c r="M327" s="278" t="s">
        <v>1774</v>
      </c>
      <c r="N327" s="275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3"/>
      <c r="AC327" s="293"/>
      <c r="AD327" s="293"/>
      <c r="AE327" s="293"/>
    </row>
    <row r="328" spans="1:151" s="45" customFormat="1" ht="18.75" customHeight="1" thickBot="1">
      <c r="A328" s="231"/>
      <c r="B328" s="91">
        <v>570</v>
      </c>
      <c r="C328" s="90" t="s">
        <v>1775</v>
      </c>
      <c r="D328" s="90"/>
      <c r="E328" s="90"/>
      <c r="F328" s="68"/>
      <c r="G328" s="91" t="s">
        <v>15</v>
      </c>
      <c r="H328" s="122">
        <v>16.2</v>
      </c>
      <c r="I328" s="90"/>
      <c r="J328" s="90" t="s">
        <v>1614</v>
      </c>
      <c r="K328" s="318">
        <f t="shared" si="4"/>
        <v>0</v>
      </c>
      <c r="L328" s="278" t="s">
        <v>1776</v>
      </c>
      <c r="M328" s="278" t="s">
        <v>1777</v>
      </c>
      <c r="N328" s="275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</row>
    <row r="329" spans="1:151" s="45" customFormat="1" ht="18.75" customHeight="1" thickBot="1">
      <c r="A329" s="231"/>
      <c r="B329" s="91">
        <v>582</v>
      </c>
      <c r="C329" s="90" t="s">
        <v>1573</v>
      </c>
      <c r="D329" s="90"/>
      <c r="E329" s="90"/>
      <c r="F329" s="68"/>
      <c r="G329" s="91" t="s">
        <v>15</v>
      </c>
      <c r="H329" s="122">
        <v>16.2</v>
      </c>
      <c r="I329" s="90"/>
      <c r="J329" s="90" t="s">
        <v>1618</v>
      </c>
      <c r="K329" s="318">
        <f t="shared" si="4"/>
        <v>0</v>
      </c>
      <c r="L329" s="278" t="s">
        <v>1574</v>
      </c>
      <c r="M329" s="278" t="s">
        <v>1575</v>
      </c>
      <c r="N329" s="275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3"/>
      <c r="AD329" s="293"/>
      <c r="AE329" s="293"/>
      <c r="ET329" s="89"/>
      <c r="EU329" s="89"/>
    </row>
    <row r="330" spans="1:151" s="45" customFormat="1" ht="18.75" customHeight="1" thickBot="1">
      <c r="A330" s="231"/>
      <c r="B330" s="91">
        <v>192</v>
      </c>
      <c r="C330" s="90" t="s">
        <v>1927</v>
      </c>
      <c r="D330" s="90"/>
      <c r="E330" s="90"/>
      <c r="F330" s="68" t="s">
        <v>45</v>
      </c>
      <c r="G330" s="91" t="s">
        <v>15</v>
      </c>
      <c r="H330" s="122">
        <v>19</v>
      </c>
      <c r="I330" s="90"/>
      <c r="J330" s="90" t="s">
        <v>1366</v>
      </c>
      <c r="K330" s="318">
        <f t="shared" si="4"/>
        <v>0</v>
      </c>
      <c r="L330" s="278" t="s">
        <v>1928</v>
      </c>
      <c r="M330" s="278" t="s">
        <v>1929</v>
      </c>
      <c r="N330" s="275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78"/>
      <c r="Z330" s="278"/>
      <c r="AA330" s="278"/>
      <c r="AB330" s="278"/>
      <c r="AC330" s="278"/>
      <c r="AD330" s="278"/>
      <c r="AE330" s="278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0"/>
      <c r="DB330" s="90"/>
      <c r="DC330" s="90"/>
      <c r="DD330" s="90"/>
      <c r="DE330" s="90"/>
      <c r="DF330" s="90"/>
      <c r="DG330" s="90"/>
      <c r="DH330" s="90"/>
      <c r="DI330" s="90"/>
      <c r="DJ330" s="90"/>
      <c r="DK330" s="90"/>
      <c r="DL330" s="90"/>
      <c r="DM330" s="90"/>
      <c r="DN330" s="90"/>
      <c r="DO330" s="90"/>
      <c r="DP330" s="90"/>
      <c r="DQ330" s="90"/>
      <c r="DR330" s="90"/>
      <c r="DS330" s="90"/>
      <c r="DT330" s="90"/>
      <c r="DU330" s="90"/>
      <c r="DV330" s="90"/>
      <c r="DW330" s="90"/>
      <c r="DX330" s="90"/>
      <c r="DY330" s="90"/>
      <c r="DZ330" s="90"/>
      <c r="EA330" s="90"/>
      <c r="EB330" s="90"/>
      <c r="EC330" s="90"/>
      <c r="ED330" s="90"/>
      <c r="EE330" s="90"/>
      <c r="EF330" s="90"/>
      <c r="EG330" s="90"/>
      <c r="EH330" s="90"/>
      <c r="EI330" s="90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</row>
    <row r="331" spans="1:151" s="45" customFormat="1" ht="18.75" customHeight="1" thickBot="1">
      <c r="A331" s="231"/>
      <c r="B331" s="91">
        <v>678</v>
      </c>
      <c r="C331" s="90" t="s">
        <v>1576</v>
      </c>
      <c r="D331" s="90"/>
      <c r="E331" s="90"/>
      <c r="F331" s="68"/>
      <c r="G331" s="91" t="s">
        <v>15</v>
      </c>
      <c r="H331" s="122">
        <v>16.2</v>
      </c>
      <c r="I331" s="90"/>
      <c r="J331" s="90" t="s">
        <v>1572</v>
      </c>
      <c r="K331" s="318">
        <f t="shared" si="4"/>
        <v>0</v>
      </c>
      <c r="L331" s="278" t="s">
        <v>1577</v>
      </c>
      <c r="M331" s="278" t="s">
        <v>1578</v>
      </c>
      <c r="N331" s="275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  <c r="AA331" s="277"/>
      <c r="AB331" s="277"/>
      <c r="AC331" s="277"/>
      <c r="AD331" s="277"/>
      <c r="AE331" s="277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89"/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/>
      <c r="CY331" s="89"/>
      <c r="CZ331" s="89"/>
      <c r="DA331" s="89"/>
      <c r="DB331" s="89"/>
      <c r="DC331" s="89"/>
      <c r="DD331" s="89"/>
      <c r="DE331" s="89"/>
      <c r="DF331" s="89"/>
      <c r="DG331" s="89"/>
      <c r="DH331" s="89"/>
      <c r="DI331" s="89"/>
      <c r="DJ331" s="89"/>
      <c r="DK331" s="89"/>
      <c r="DL331" s="89"/>
      <c r="DM331" s="89"/>
      <c r="DN331" s="89"/>
      <c r="DO331" s="89"/>
      <c r="DP331" s="89"/>
      <c r="DQ331" s="89"/>
      <c r="DR331" s="89"/>
      <c r="DS331" s="89"/>
      <c r="DT331" s="89"/>
      <c r="DU331" s="89"/>
      <c r="DV331" s="89"/>
      <c r="DW331" s="89"/>
      <c r="DX331" s="89"/>
      <c r="DY331" s="89"/>
      <c r="DZ331" s="89"/>
      <c r="EA331" s="89"/>
      <c r="EB331" s="89"/>
      <c r="EC331" s="89"/>
      <c r="ED331" s="89"/>
      <c r="EE331" s="89"/>
      <c r="EF331" s="89"/>
      <c r="EG331" s="89"/>
      <c r="EH331" s="89"/>
      <c r="EI331" s="89"/>
      <c r="EJ331" s="89"/>
      <c r="EK331" s="89"/>
      <c r="EL331" s="89"/>
      <c r="EM331" s="89"/>
      <c r="EN331" s="89"/>
      <c r="EO331" s="89"/>
      <c r="EP331" s="89"/>
      <c r="EQ331" s="89"/>
      <c r="ER331" s="89"/>
      <c r="ES331" s="89"/>
      <c r="ET331" s="89"/>
      <c r="EU331" s="89"/>
    </row>
    <row r="332" spans="1:151" s="45" customFormat="1" ht="18.75" customHeight="1" thickBot="1">
      <c r="A332" s="231"/>
      <c r="B332" s="91">
        <v>321</v>
      </c>
      <c r="C332" s="90" t="s">
        <v>470</v>
      </c>
      <c r="D332" s="90"/>
      <c r="E332" s="90"/>
      <c r="F332" s="68" t="s">
        <v>45</v>
      </c>
      <c r="G332" s="91" t="s">
        <v>15</v>
      </c>
      <c r="H332" s="122">
        <v>19</v>
      </c>
      <c r="I332" s="90"/>
      <c r="J332" s="90" t="s">
        <v>1569</v>
      </c>
      <c r="K332" s="318">
        <f t="shared" si="4"/>
        <v>0</v>
      </c>
      <c r="L332" s="278" t="s">
        <v>1358</v>
      </c>
      <c r="M332" s="278" t="s">
        <v>471</v>
      </c>
      <c r="N332" s="275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  <c r="AA332" s="277"/>
      <c r="AB332" s="277"/>
      <c r="AC332" s="277"/>
      <c r="AD332" s="277"/>
      <c r="AE332" s="277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89"/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/>
      <c r="CY332" s="89"/>
      <c r="CZ332" s="89"/>
      <c r="DA332" s="89"/>
      <c r="DB332" s="89"/>
      <c r="DC332" s="89"/>
      <c r="DD332" s="89"/>
      <c r="DE332" s="89"/>
      <c r="DF332" s="89"/>
      <c r="DG332" s="89"/>
      <c r="DH332" s="89"/>
      <c r="DI332" s="89"/>
      <c r="DJ332" s="89"/>
      <c r="DK332" s="89"/>
      <c r="DL332" s="89"/>
      <c r="DM332" s="89"/>
      <c r="DN332" s="89"/>
      <c r="DO332" s="89"/>
      <c r="DP332" s="89"/>
      <c r="DQ332" s="89"/>
      <c r="DR332" s="89"/>
      <c r="DS332" s="89"/>
      <c r="DT332" s="89"/>
      <c r="DU332" s="89"/>
      <c r="DV332" s="89"/>
      <c r="DW332" s="89"/>
      <c r="DX332" s="89"/>
      <c r="DY332" s="89"/>
      <c r="DZ332" s="89"/>
      <c r="EA332" s="89"/>
      <c r="EB332" s="89"/>
      <c r="EC332" s="89"/>
      <c r="ED332" s="89"/>
      <c r="EE332" s="89"/>
      <c r="EF332" s="89"/>
      <c r="EG332" s="89"/>
      <c r="EH332" s="89"/>
      <c r="EI332" s="89"/>
      <c r="EJ332" s="89"/>
      <c r="EK332" s="89"/>
      <c r="EL332" s="89"/>
      <c r="EM332" s="89"/>
      <c r="EN332" s="89"/>
      <c r="EO332" s="89"/>
      <c r="EP332" s="89"/>
      <c r="EQ332" s="89"/>
      <c r="ER332" s="89"/>
      <c r="ES332" s="89"/>
    </row>
    <row r="333" spans="1:151" s="45" customFormat="1" ht="18.75" customHeight="1" thickBot="1">
      <c r="A333" s="231"/>
      <c r="B333" s="91">
        <v>1760</v>
      </c>
      <c r="C333" s="153" t="s">
        <v>470</v>
      </c>
      <c r="D333" s="90"/>
      <c r="E333" s="90"/>
      <c r="F333" s="68" t="s">
        <v>45</v>
      </c>
      <c r="G333" s="91" t="s">
        <v>16</v>
      </c>
      <c r="H333" s="122">
        <v>20</v>
      </c>
      <c r="I333" s="90"/>
      <c r="J333" s="90" t="s">
        <v>1569</v>
      </c>
      <c r="K333" s="318">
        <f t="shared" si="4"/>
        <v>0</v>
      </c>
      <c r="L333" s="278" t="s">
        <v>1620</v>
      </c>
      <c r="M333" s="278" t="s">
        <v>1621</v>
      </c>
      <c r="N333" s="275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3"/>
      <c r="AC333" s="293"/>
      <c r="AD333" s="293"/>
      <c r="AE333" s="293"/>
    </row>
    <row r="334" spans="1:151" s="45" customFormat="1" ht="18.75" customHeight="1" thickBot="1">
      <c r="A334" s="231"/>
      <c r="B334" s="91">
        <v>155</v>
      </c>
      <c r="C334" s="90" t="s">
        <v>1579</v>
      </c>
      <c r="D334" s="90"/>
      <c r="E334" s="90"/>
      <c r="F334" s="68"/>
      <c r="G334" s="91" t="s">
        <v>15</v>
      </c>
      <c r="H334" s="122">
        <v>18.899999999999999</v>
      </c>
      <c r="I334" s="90"/>
      <c r="J334" s="90" t="s">
        <v>1569</v>
      </c>
      <c r="K334" s="318">
        <f t="shared" si="4"/>
        <v>0</v>
      </c>
      <c r="L334" s="278" t="s">
        <v>2370</v>
      </c>
      <c r="M334" s="278" t="s">
        <v>2371</v>
      </c>
      <c r="N334" s="275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3"/>
      <c r="AC334" s="293"/>
      <c r="AD334" s="293"/>
      <c r="AE334" s="293"/>
    </row>
    <row r="335" spans="1:151" s="45" customFormat="1" ht="18.75" customHeight="1" thickBot="1">
      <c r="A335" s="231"/>
      <c r="B335" s="91">
        <v>375</v>
      </c>
      <c r="C335" s="90" t="s">
        <v>1579</v>
      </c>
      <c r="D335" s="90"/>
      <c r="E335" s="90"/>
      <c r="F335" s="68"/>
      <c r="G335" s="91" t="s">
        <v>16</v>
      </c>
      <c r="H335" s="122">
        <v>19.5</v>
      </c>
      <c r="I335" s="90"/>
      <c r="J335" s="90" t="s">
        <v>2369</v>
      </c>
      <c r="K335" s="318">
        <f t="shared" si="4"/>
        <v>0</v>
      </c>
      <c r="L335" s="278" t="s">
        <v>1778</v>
      </c>
      <c r="M335" s="278" t="s">
        <v>1779</v>
      </c>
      <c r="N335" s="275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3"/>
      <c r="AC335" s="293"/>
      <c r="AD335" s="293"/>
      <c r="AE335" s="293"/>
    </row>
    <row r="336" spans="1:151" s="45" customFormat="1" ht="18.75" customHeight="1" thickBot="1">
      <c r="A336" s="231"/>
      <c r="B336" s="91">
        <v>51</v>
      </c>
      <c r="C336" s="90" t="s">
        <v>1580</v>
      </c>
      <c r="D336" s="90"/>
      <c r="E336" s="90"/>
      <c r="F336" s="68"/>
      <c r="G336" s="91" t="s">
        <v>16</v>
      </c>
      <c r="H336" s="122">
        <v>19.5</v>
      </c>
      <c r="I336" s="90"/>
      <c r="J336" s="90" t="s">
        <v>1618</v>
      </c>
      <c r="K336" s="318">
        <f t="shared" si="4"/>
        <v>0</v>
      </c>
      <c r="L336" s="278" t="s">
        <v>1581</v>
      </c>
      <c r="M336" s="278" t="s">
        <v>1582</v>
      </c>
      <c r="N336" s="275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  <c r="AA336" s="277"/>
      <c r="AB336" s="277"/>
      <c r="AC336" s="277"/>
      <c r="AD336" s="277"/>
      <c r="AE336" s="277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89"/>
      <c r="DB336" s="89"/>
      <c r="DC336" s="89"/>
      <c r="DD336" s="89"/>
      <c r="DE336" s="89"/>
      <c r="DF336" s="89"/>
      <c r="DG336" s="89"/>
      <c r="DH336" s="89"/>
      <c r="DI336" s="89"/>
      <c r="DJ336" s="89"/>
      <c r="DK336" s="89"/>
      <c r="DL336" s="89"/>
      <c r="DM336" s="89"/>
      <c r="DN336" s="89"/>
      <c r="DO336" s="89"/>
      <c r="DP336" s="89"/>
      <c r="DQ336" s="89"/>
      <c r="DR336" s="89"/>
      <c r="DS336" s="89"/>
      <c r="DT336" s="89"/>
      <c r="DU336" s="89"/>
      <c r="DV336" s="89"/>
      <c r="DW336" s="89"/>
      <c r="DX336" s="89"/>
      <c r="DY336" s="89"/>
      <c r="DZ336" s="89"/>
      <c r="EA336" s="89"/>
      <c r="EB336" s="89"/>
      <c r="EC336" s="89"/>
      <c r="ED336" s="89"/>
      <c r="EE336" s="89"/>
      <c r="EF336" s="89"/>
      <c r="EG336" s="89"/>
      <c r="EH336" s="89"/>
      <c r="EI336" s="89"/>
      <c r="EJ336" s="89"/>
      <c r="EK336" s="89"/>
      <c r="EL336" s="89"/>
      <c r="EM336" s="89"/>
      <c r="EN336" s="89"/>
      <c r="EO336" s="89"/>
      <c r="EP336" s="89"/>
      <c r="EQ336" s="89"/>
      <c r="ER336" s="89"/>
      <c r="ES336" s="89"/>
    </row>
    <row r="337" spans="1:151" s="45" customFormat="1" ht="18.75" customHeight="1" thickBot="1">
      <c r="A337" s="231"/>
      <c r="B337" s="95"/>
      <c r="C337" s="96" t="s">
        <v>19</v>
      </c>
      <c r="D337" s="96"/>
      <c r="E337" s="96"/>
      <c r="F337" s="142"/>
      <c r="G337" s="95"/>
      <c r="H337" s="151"/>
      <c r="I337" s="96"/>
      <c r="J337" s="96"/>
      <c r="K337" s="318">
        <f t="shared" si="4"/>
        <v>0</v>
      </c>
      <c r="L337" s="276"/>
      <c r="M337" s="276"/>
      <c r="N337" s="275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  <c r="AA337" s="277"/>
      <c r="AB337" s="277"/>
      <c r="AC337" s="277"/>
      <c r="AD337" s="277"/>
      <c r="AE337" s="277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89"/>
      <c r="DB337" s="89"/>
      <c r="DC337" s="89"/>
      <c r="DD337" s="89"/>
      <c r="DE337" s="89"/>
      <c r="DF337" s="89"/>
      <c r="DG337" s="89"/>
      <c r="DH337" s="89"/>
      <c r="DI337" s="89"/>
      <c r="DJ337" s="89"/>
      <c r="DK337" s="89"/>
      <c r="DL337" s="89"/>
      <c r="DM337" s="89"/>
      <c r="DN337" s="89"/>
      <c r="DO337" s="89"/>
      <c r="DP337" s="89"/>
      <c r="DQ337" s="89"/>
      <c r="DR337" s="89"/>
      <c r="DS337" s="89"/>
      <c r="DT337" s="89"/>
      <c r="DU337" s="89"/>
      <c r="DV337" s="89"/>
      <c r="DW337" s="89"/>
      <c r="DX337" s="89"/>
      <c r="DY337" s="89"/>
      <c r="DZ337" s="89"/>
      <c r="EA337" s="89"/>
      <c r="EB337" s="89"/>
      <c r="EC337" s="89"/>
      <c r="ED337" s="89"/>
      <c r="EE337" s="89"/>
      <c r="EF337" s="89"/>
      <c r="EG337" s="89"/>
      <c r="EH337" s="89"/>
      <c r="EI337" s="89"/>
      <c r="EJ337" s="89"/>
      <c r="EK337" s="89"/>
      <c r="EL337" s="89"/>
      <c r="EM337" s="89"/>
      <c r="EN337" s="89"/>
      <c r="EO337" s="89"/>
      <c r="EP337" s="89"/>
      <c r="EQ337" s="89"/>
      <c r="ER337" s="89"/>
      <c r="ES337" s="89"/>
    </row>
    <row r="338" spans="1:151" s="45" customFormat="1" ht="18.75" customHeight="1" thickBot="1">
      <c r="A338" s="231"/>
      <c r="B338" s="91">
        <v>53</v>
      </c>
      <c r="C338" s="90" t="s">
        <v>477</v>
      </c>
      <c r="D338" s="90"/>
      <c r="E338" s="90"/>
      <c r="F338" s="68" t="s">
        <v>45</v>
      </c>
      <c r="G338" s="91" t="s">
        <v>15</v>
      </c>
      <c r="H338" s="122">
        <v>8.9</v>
      </c>
      <c r="I338" s="90"/>
      <c r="J338" s="90" t="s">
        <v>1374</v>
      </c>
      <c r="K338" s="318">
        <f t="shared" si="4"/>
        <v>0</v>
      </c>
      <c r="L338" s="278" t="s">
        <v>975</v>
      </c>
      <c r="M338" s="278" t="s">
        <v>478</v>
      </c>
      <c r="N338" s="275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3"/>
      <c r="AC338" s="293"/>
      <c r="AD338" s="293"/>
      <c r="AE338" s="293"/>
    </row>
    <row r="339" spans="1:151" s="45" customFormat="1" ht="18.75" customHeight="1" thickBot="1">
      <c r="A339" s="231"/>
      <c r="B339" s="91">
        <v>826</v>
      </c>
      <c r="C339" s="153" t="s">
        <v>479</v>
      </c>
      <c r="D339" s="90"/>
      <c r="E339" s="90"/>
      <c r="F339" s="68" t="s">
        <v>45</v>
      </c>
      <c r="G339" s="91" t="s">
        <v>15</v>
      </c>
      <c r="H339" s="122">
        <v>8.9</v>
      </c>
      <c r="I339" s="90"/>
      <c r="J339" s="90" t="s">
        <v>1374</v>
      </c>
      <c r="K339" s="318">
        <f t="shared" si="4"/>
        <v>0</v>
      </c>
      <c r="L339" s="278" t="s">
        <v>976</v>
      </c>
      <c r="M339" s="278" t="s">
        <v>176</v>
      </c>
      <c r="N339" s="275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3"/>
      <c r="AC339" s="293"/>
      <c r="AD339" s="293"/>
      <c r="AE339" s="293"/>
    </row>
    <row r="340" spans="1:151" s="45" customFormat="1" ht="18.75" customHeight="1" thickBot="1">
      <c r="A340" s="231"/>
      <c r="B340" s="91">
        <v>182</v>
      </c>
      <c r="C340" s="90" t="s">
        <v>472</v>
      </c>
      <c r="D340" s="90"/>
      <c r="E340" s="90"/>
      <c r="F340" s="68"/>
      <c r="G340" s="91" t="s">
        <v>18</v>
      </c>
      <c r="H340" s="122">
        <v>5.9</v>
      </c>
      <c r="I340" s="90"/>
      <c r="J340" s="90" t="s">
        <v>1373</v>
      </c>
      <c r="K340" s="318">
        <f t="shared" si="4"/>
        <v>0</v>
      </c>
      <c r="L340" s="278" t="s">
        <v>977</v>
      </c>
      <c r="M340" s="278" t="s">
        <v>473</v>
      </c>
      <c r="N340" s="275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</row>
    <row r="341" spans="1:151" s="45" customFormat="1" ht="18.75" customHeight="1" thickBot="1">
      <c r="A341" s="231"/>
      <c r="B341" s="91">
        <v>611</v>
      </c>
      <c r="C341" s="90" t="s">
        <v>474</v>
      </c>
      <c r="D341" s="90"/>
      <c r="E341" s="90"/>
      <c r="F341" s="68"/>
      <c r="G341" s="91" t="s">
        <v>15</v>
      </c>
      <c r="H341" s="122">
        <v>8.4</v>
      </c>
      <c r="I341" s="90"/>
      <c r="J341" s="90" t="s">
        <v>1373</v>
      </c>
      <c r="K341" s="318">
        <f t="shared" si="4"/>
        <v>0</v>
      </c>
      <c r="L341" s="278" t="s">
        <v>978</v>
      </c>
      <c r="M341" s="278" t="s">
        <v>73</v>
      </c>
      <c r="N341" s="275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ET341" s="89"/>
      <c r="EU341" s="89"/>
    </row>
    <row r="342" spans="1:151" s="89" customFormat="1" ht="18.75" customHeight="1" thickBot="1">
      <c r="A342" s="231"/>
      <c r="B342" s="91">
        <v>524</v>
      </c>
      <c r="C342" s="90" t="s">
        <v>476</v>
      </c>
      <c r="D342" s="90"/>
      <c r="E342" s="90"/>
      <c r="F342" s="68"/>
      <c r="G342" s="91" t="s">
        <v>15</v>
      </c>
      <c r="H342" s="122">
        <v>8.4</v>
      </c>
      <c r="I342" s="90"/>
      <c r="J342" s="90" t="s">
        <v>1374</v>
      </c>
      <c r="K342" s="318">
        <f t="shared" si="4"/>
        <v>0</v>
      </c>
      <c r="L342" s="278" t="s">
        <v>979</v>
      </c>
      <c r="M342" s="278" t="s">
        <v>175</v>
      </c>
      <c r="N342" s="275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100"/>
      <c r="EU342" s="100"/>
    </row>
    <row r="343" spans="1:151" s="89" customFormat="1" ht="18.75" customHeight="1" thickBot="1">
      <c r="A343" s="231"/>
      <c r="B343" s="91">
        <v>542</v>
      </c>
      <c r="C343" s="153" t="s">
        <v>475</v>
      </c>
      <c r="D343" s="90"/>
      <c r="E343" s="90"/>
      <c r="F343" s="68"/>
      <c r="G343" s="91" t="s">
        <v>15</v>
      </c>
      <c r="H343" s="122">
        <v>8.4</v>
      </c>
      <c r="I343" s="90"/>
      <c r="J343" s="90" t="s">
        <v>1375</v>
      </c>
      <c r="K343" s="318">
        <f t="shared" si="4"/>
        <v>0</v>
      </c>
      <c r="L343" s="278" t="s">
        <v>980</v>
      </c>
      <c r="M343" s="278" t="s">
        <v>74</v>
      </c>
      <c r="N343" s="275"/>
      <c r="O343" s="286"/>
      <c r="P343" s="286"/>
      <c r="Q343" s="286"/>
      <c r="R343" s="286"/>
      <c r="S343" s="287"/>
      <c r="T343" s="287"/>
      <c r="U343" s="287"/>
      <c r="V343" s="287"/>
      <c r="W343" s="287"/>
      <c r="X343" s="287"/>
      <c r="Y343" s="287"/>
      <c r="Z343" s="287"/>
      <c r="AA343" s="287"/>
      <c r="AB343" s="287"/>
      <c r="AC343" s="287"/>
      <c r="AD343" s="287"/>
      <c r="AE343" s="287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1"/>
      <c r="BN343" s="101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1"/>
      <c r="BZ343" s="101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1"/>
      <c r="DB343" s="101"/>
      <c r="DC343" s="101"/>
      <c r="DD343" s="101"/>
      <c r="DE343" s="101"/>
      <c r="DF343" s="101"/>
      <c r="DG343" s="101"/>
      <c r="DH343" s="101"/>
      <c r="DI343" s="101"/>
      <c r="DJ343" s="101"/>
      <c r="DK343" s="101"/>
      <c r="DL343" s="101"/>
      <c r="DM343" s="101"/>
      <c r="DN343" s="101"/>
      <c r="DO343" s="101"/>
      <c r="DP343" s="101"/>
      <c r="DQ343" s="101"/>
      <c r="DR343" s="101"/>
      <c r="DS343" s="101"/>
      <c r="DT343" s="101"/>
      <c r="DU343" s="101"/>
      <c r="DV343" s="101"/>
      <c r="DW343" s="101"/>
      <c r="DX343" s="101"/>
      <c r="DY343" s="101"/>
      <c r="DZ343" s="101"/>
      <c r="EA343" s="101"/>
      <c r="EB343" s="101"/>
      <c r="EC343" s="101"/>
      <c r="ED343" s="101"/>
      <c r="EE343" s="101"/>
      <c r="EF343" s="101"/>
      <c r="EG343" s="101"/>
      <c r="EH343" s="101"/>
      <c r="EI343" s="101"/>
      <c r="EJ343" s="101"/>
      <c r="EK343" s="101"/>
      <c r="EL343" s="101"/>
      <c r="EM343" s="101"/>
      <c r="EN343" s="101"/>
      <c r="EO343" s="101"/>
      <c r="EP343" s="101"/>
      <c r="EQ343" s="101"/>
      <c r="ER343" s="101"/>
      <c r="ES343" s="101"/>
      <c r="ET343" s="111"/>
      <c r="EU343" s="111"/>
    </row>
    <row r="344" spans="1:151" s="89" customFormat="1" ht="18.75" customHeight="1" thickBot="1">
      <c r="A344" s="231"/>
      <c r="B344" s="91">
        <v>70</v>
      </c>
      <c r="C344" s="90" t="s">
        <v>2372</v>
      </c>
      <c r="D344" s="90"/>
      <c r="E344" s="90"/>
      <c r="F344" s="68"/>
      <c r="G344" s="91" t="s">
        <v>18</v>
      </c>
      <c r="H344" s="122">
        <v>6.2</v>
      </c>
      <c r="I344" s="90"/>
      <c r="J344" s="90" t="s">
        <v>1368</v>
      </c>
      <c r="K344" s="318">
        <f t="shared" si="4"/>
        <v>0</v>
      </c>
      <c r="L344" s="278" t="s">
        <v>2373</v>
      </c>
      <c r="M344" s="278" t="s">
        <v>2374</v>
      </c>
      <c r="N344" s="275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</row>
    <row r="345" spans="1:151" s="45" customFormat="1" ht="18.75" customHeight="1" thickBot="1">
      <c r="A345" s="231"/>
      <c r="B345" s="91">
        <v>125</v>
      </c>
      <c r="C345" s="90" t="s">
        <v>482</v>
      </c>
      <c r="D345" s="90"/>
      <c r="E345" s="90"/>
      <c r="F345" s="68"/>
      <c r="G345" s="91" t="s">
        <v>18</v>
      </c>
      <c r="H345" s="122">
        <v>6.2</v>
      </c>
      <c r="I345" s="90"/>
      <c r="J345" s="90" t="s">
        <v>1368</v>
      </c>
      <c r="K345" s="318">
        <f t="shared" si="4"/>
        <v>0</v>
      </c>
      <c r="L345" s="278" t="s">
        <v>981</v>
      </c>
      <c r="M345" s="278" t="s">
        <v>325</v>
      </c>
      <c r="N345" s="275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</row>
    <row r="346" spans="1:151" s="45" customFormat="1" ht="18.75" customHeight="1" thickBot="1">
      <c r="A346" s="231"/>
      <c r="B346" s="91">
        <v>380</v>
      </c>
      <c r="C346" s="90" t="s">
        <v>481</v>
      </c>
      <c r="D346" s="90"/>
      <c r="E346" s="90"/>
      <c r="F346" s="68"/>
      <c r="G346" s="91" t="s">
        <v>18</v>
      </c>
      <c r="H346" s="122">
        <v>6.2</v>
      </c>
      <c r="I346" s="90"/>
      <c r="J346" s="90" t="s">
        <v>1368</v>
      </c>
      <c r="K346" s="318">
        <f t="shared" si="4"/>
        <v>0</v>
      </c>
      <c r="L346" s="278" t="s">
        <v>982</v>
      </c>
      <c r="M346" s="278" t="s">
        <v>76</v>
      </c>
      <c r="N346" s="275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</row>
    <row r="347" spans="1:151" s="45" customFormat="1" ht="18.75" customHeight="1" thickBot="1">
      <c r="A347" s="231"/>
      <c r="B347" s="91">
        <v>273</v>
      </c>
      <c r="C347" s="90" t="s">
        <v>480</v>
      </c>
      <c r="D347" s="90"/>
      <c r="E347" s="90"/>
      <c r="F347" s="68"/>
      <c r="G347" s="91" t="s">
        <v>18</v>
      </c>
      <c r="H347" s="122">
        <v>6.2</v>
      </c>
      <c r="I347" s="90"/>
      <c r="J347" s="90" t="s">
        <v>1368</v>
      </c>
      <c r="K347" s="318">
        <f t="shared" si="4"/>
        <v>0</v>
      </c>
      <c r="L347" s="278" t="s">
        <v>983</v>
      </c>
      <c r="M347" s="278" t="s">
        <v>75</v>
      </c>
      <c r="N347" s="275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</row>
    <row r="348" spans="1:151" s="45" customFormat="1" ht="18.75" customHeight="1" thickBot="1">
      <c r="A348" s="231"/>
      <c r="B348" s="91">
        <v>100</v>
      </c>
      <c r="C348" s="90" t="s">
        <v>2375</v>
      </c>
      <c r="D348" s="90"/>
      <c r="E348" s="90"/>
      <c r="F348" s="68"/>
      <c r="G348" s="91" t="s">
        <v>18</v>
      </c>
      <c r="H348" s="122">
        <v>5.9</v>
      </c>
      <c r="I348" s="90"/>
      <c r="J348" s="90" t="s">
        <v>1368</v>
      </c>
      <c r="K348" s="318">
        <f t="shared" si="4"/>
        <v>0</v>
      </c>
      <c r="L348" s="278" t="s">
        <v>2376</v>
      </c>
      <c r="M348" s="278" t="s">
        <v>2377</v>
      </c>
      <c r="N348" s="275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</row>
    <row r="349" spans="1:151" s="45" customFormat="1" ht="18.75" customHeight="1" thickBot="1">
      <c r="A349" s="231"/>
      <c r="B349" s="91">
        <v>100</v>
      </c>
      <c r="C349" s="90" t="s">
        <v>2378</v>
      </c>
      <c r="D349" s="90"/>
      <c r="E349" s="90"/>
      <c r="F349" s="68"/>
      <c r="G349" s="91" t="s">
        <v>18</v>
      </c>
      <c r="H349" s="122">
        <v>5.9</v>
      </c>
      <c r="I349" s="90"/>
      <c r="J349" s="90" t="s">
        <v>1374</v>
      </c>
      <c r="K349" s="318">
        <f t="shared" si="4"/>
        <v>0</v>
      </c>
      <c r="L349" s="278" t="s">
        <v>2379</v>
      </c>
      <c r="M349" s="278" t="s">
        <v>2380</v>
      </c>
      <c r="N349" s="275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</row>
    <row r="350" spans="1:151" s="45" customFormat="1" ht="18.75" customHeight="1" thickBot="1">
      <c r="A350" s="231"/>
      <c r="B350" s="91">
        <v>100</v>
      </c>
      <c r="C350" s="90" t="s">
        <v>2381</v>
      </c>
      <c r="D350" s="90"/>
      <c r="E350" s="90"/>
      <c r="F350" s="68"/>
      <c r="G350" s="91" t="s">
        <v>15</v>
      </c>
      <c r="H350" s="122">
        <v>7.9</v>
      </c>
      <c r="I350" s="90"/>
      <c r="J350" s="90" t="s">
        <v>1374</v>
      </c>
      <c r="K350" s="318">
        <f t="shared" si="4"/>
        <v>0</v>
      </c>
      <c r="L350" s="278" t="s">
        <v>2382</v>
      </c>
      <c r="M350" s="278" t="s">
        <v>2383</v>
      </c>
      <c r="N350" s="275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</row>
    <row r="351" spans="1:151" s="45" customFormat="1" ht="18.75" customHeight="1" thickBot="1">
      <c r="A351" s="231"/>
      <c r="B351" s="91">
        <v>734</v>
      </c>
      <c r="C351" s="153" t="s">
        <v>177</v>
      </c>
      <c r="D351" s="90"/>
      <c r="E351" s="90"/>
      <c r="F351" s="68"/>
      <c r="G351" s="91" t="s">
        <v>15</v>
      </c>
      <c r="H351" s="122">
        <v>8.1</v>
      </c>
      <c r="I351" s="90"/>
      <c r="J351" s="90" t="s">
        <v>1368</v>
      </c>
      <c r="K351" s="318">
        <f t="shared" si="4"/>
        <v>0</v>
      </c>
      <c r="L351" s="278" t="s">
        <v>984</v>
      </c>
      <c r="M351" s="278" t="s">
        <v>178</v>
      </c>
      <c r="N351" s="275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3"/>
      <c r="AC351" s="293"/>
      <c r="AD351" s="293"/>
      <c r="AE351" s="293"/>
    </row>
    <row r="352" spans="1:151" s="45" customFormat="1" ht="18.75" customHeight="1" thickBot="1">
      <c r="A352" s="231"/>
      <c r="B352" s="91">
        <v>578</v>
      </c>
      <c r="C352" s="153" t="s">
        <v>1930</v>
      </c>
      <c r="D352" s="90"/>
      <c r="E352" s="90"/>
      <c r="F352" s="68"/>
      <c r="G352" s="91" t="s">
        <v>18</v>
      </c>
      <c r="H352" s="122">
        <v>7.3</v>
      </c>
      <c r="I352" s="90"/>
      <c r="J352" s="90" t="s">
        <v>1365</v>
      </c>
      <c r="K352" s="318">
        <f t="shared" si="4"/>
        <v>0</v>
      </c>
      <c r="L352" s="278" t="s">
        <v>1931</v>
      </c>
      <c r="M352" s="278" t="s">
        <v>1932</v>
      </c>
      <c r="N352" s="276"/>
      <c r="O352" s="278"/>
      <c r="P352" s="278"/>
      <c r="Q352" s="278"/>
      <c r="R352" s="278"/>
      <c r="S352" s="278"/>
      <c r="T352" s="278"/>
      <c r="U352" s="278"/>
      <c r="V352" s="278"/>
      <c r="W352" s="278"/>
      <c r="X352" s="278"/>
      <c r="Y352" s="278"/>
      <c r="Z352" s="278"/>
      <c r="AA352" s="278"/>
      <c r="AB352" s="278"/>
      <c r="AC352" s="278"/>
      <c r="AD352" s="278"/>
      <c r="AE352" s="278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</row>
    <row r="353" spans="1:151" s="45" customFormat="1" ht="18.75" customHeight="1" thickBot="1">
      <c r="A353" s="231"/>
      <c r="B353" s="91">
        <v>159</v>
      </c>
      <c r="C353" s="90" t="s">
        <v>2384</v>
      </c>
      <c r="D353" s="90"/>
      <c r="E353" s="90"/>
      <c r="F353" s="68"/>
      <c r="G353" s="91" t="s">
        <v>15</v>
      </c>
      <c r="H353" s="122">
        <v>9.6</v>
      </c>
      <c r="I353" s="90"/>
      <c r="J353" s="90" t="s">
        <v>1367</v>
      </c>
      <c r="K353" s="318">
        <f t="shared" si="4"/>
        <v>0</v>
      </c>
      <c r="L353" s="278" t="s">
        <v>2385</v>
      </c>
      <c r="M353" s="278" t="s">
        <v>2386</v>
      </c>
      <c r="N353" s="275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3"/>
      <c r="AC353" s="293"/>
      <c r="AD353" s="293"/>
      <c r="AE353" s="293"/>
    </row>
    <row r="354" spans="1:151" s="89" customFormat="1" ht="18.75" customHeight="1" thickBot="1">
      <c r="A354" s="231"/>
      <c r="B354" s="91">
        <v>467</v>
      </c>
      <c r="C354" s="90" t="s">
        <v>483</v>
      </c>
      <c r="D354" s="90"/>
      <c r="E354" s="90"/>
      <c r="F354" s="68"/>
      <c r="G354" s="91" t="s">
        <v>18</v>
      </c>
      <c r="H354" s="122">
        <v>6.1</v>
      </c>
      <c r="I354" s="90"/>
      <c r="J354" s="90" t="s">
        <v>1368</v>
      </c>
      <c r="K354" s="318">
        <f t="shared" si="4"/>
        <v>0</v>
      </c>
      <c r="L354" s="278" t="s">
        <v>2387</v>
      </c>
      <c r="M354" s="278" t="s">
        <v>2388</v>
      </c>
      <c r="N354" s="275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</row>
    <row r="355" spans="1:151" s="89" customFormat="1" ht="18.75" customHeight="1" thickBot="1">
      <c r="A355" s="231"/>
      <c r="B355" s="91">
        <v>1143</v>
      </c>
      <c r="C355" s="90" t="s">
        <v>483</v>
      </c>
      <c r="D355" s="90"/>
      <c r="E355" s="90"/>
      <c r="F355" s="68"/>
      <c r="G355" s="91" t="s">
        <v>15</v>
      </c>
      <c r="H355" s="122">
        <v>8.1999999999999993</v>
      </c>
      <c r="I355" s="90"/>
      <c r="J355" s="90" t="s">
        <v>1367</v>
      </c>
      <c r="K355" s="318">
        <f t="shared" si="4"/>
        <v>0</v>
      </c>
      <c r="L355" s="278" t="s">
        <v>1933</v>
      </c>
      <c r="M355" s="278" t="s">
        <v>1934</v>
      </c>
      <c r="N355" s="275"/>
      <c r="O355" s="278"/>
      <c r="P355" s="278"/>
      <c r="Q355" s="278"/>
      <c r="R355" s="278"/>
      <c r="S355" s="278"/>
      <c r="T355" s="278"/>
      <c r="U355" s="278"/>
      <c r="V355" s="278"/>
      <c r="W355" s="278"/>
      <c r="X355" s="278"/>
      <c r="Y355" s="278"/>
      <c r="Z355" s="278"/>
      <c r="AA355" s="278"/>
      <c r="AB355" s="278"/>
      <c r="AC355" s="278"/>
      <c r="AD355" s="278"/>
      <c r="AE355" s="278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</row>
    <row r="356" spans="1:151" s="89" customFormat="1" ht="18.75" customHeight="1" thickBot="1">
      <c r="A356" s="231"/>
      <c r="B356" s="91">
        <v>358</v>
      </c>
      <c r="C356" s="90" t="s">
        <v>484</v>
      </c>
      <c r="D356" s="90"/>
      <c r="E356" s="90"/>
      <c r="F356" s="68" t="s">
        <v>45</v>
      </c>
      <c r="G356" s="91" t="s">
        <v>15</v>
      </c>
      <c r="H356" s="122">
        <v>8.1999999999999993</v>
      </c>
      <c r="I356" s="90"/>
      <c r="J356" s="90" t="s">
        <v>1374</v>
      </c>
      <c r="K356" s="318">
        <f t="shared" si="4"/>
        <v>0</v>
      </c>
      <c r="L356" s="278" t="s">
        <v>985</v>
      </c>
      <c r="M356" s="278" t="s">
        <v>485</v>
      </c>
      <c r="N356" s="275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</row>
    <row r="357" spans="1:151" s="45" customFormat="1" ht="18.75" customHeight="1" thickBot="1">
      <c r="A357" s="231"/>
      <c r="B357" s="91">
        <v>168</v>
      </c>
      <c r="C357" s="90" t="s">
        <v>326</v>
      </c>
      <c r="D357" s="90"/>
      <c r="E357" s="90"/>
      <c r="F357" s="68"/>
      <c r="G357" s="91" t="s">
        <v>15</v>
      </c>
      <c r="H357" s="122">
        <v>8.1999999999999993</v>
      </c>
      <c r="I357" s="90"/>
      <c r="J357" s="90" t="s">
        <v>1375</v>
      </c>
      <c r="K357" s="318">
        <f t="shared" si="4"/>
        <v>0</v>
      </c>
      <c r="L357" s="278" t="s">
        <v>986</v>
      </c>
      <c r="M357" s="278" t="s">
        <v>327</v>
      </c>
      <c r="N357" s="275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3"/>
      <c r="AC357" s="293"/>
      <c r="AD357" s="293"/>
      <c r="AE357" s="293"/>
    </row>
    <row r="358" spans="1:151" s="89" customFormat="1" ht="18.75" customHeight="1" thickBot="1">
      <c r="A358" s="231"/>
      <c r="B358" s="91">
        <v>229</v>
      </c>
      <c r="C358" s="90" t="s">
        <v>504</v>
      </c>
      <c r="D358" s="90"/>
      <c r="E358" s="90"/>
      <c r="F358" s="68"/>
      <c r="G358" s="91" t="s">
        <v>18</v>
      </c>
      <c r="H358" s="122">
        <v>6.1</v>
      </c>
      <c r="I358" s="90"/>
      <c r="J358" s="90" t="s">
        <v>1373</v>
      </c>
      <c r="K358" s="318">
        <f t="shared" si="4"/>
        <v>0</v>
      </c>
      <c r="L358" s="278" t="s">
        <v>987</v>
      </c>
      <c r="M358" s="278" t="s">
        <v>505</v>
      </c>
      <c r="N358" s="275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</row>
    <row r="359" spans="1:151" s="45" customFormat="1" ht="18.75" customHeight="1" thickBot="1">
      <c r="A359" s="231"/>
      <c r="B359" s="91">
        <v>260</v>
      </c>
      <c r="C359" s="90" t="s">
        <v>502</v>
      </c>
      <c r="D359" s="90"/>
      <c r="E359" s="90"/>
      <c r="F359" s="68"/>
      <c r="G359" s="91" t="s">
        <v>18</v>
      </c>
      <c r="H359" s="122">
        <v>6.1</v>
      </c>
      <c r="I359" s="90"/>
      <c r="J359" s="90" t="s">
        <v>1367</v>
      </c>
      <c r="K359" s="318">
        <f t="shared" si="4"/>
        <v>0</v>
      </c>
      <c r="L359" s="278" t="s">
        <v>988</v>
      </c>
      <c r="M359" s="278" t="s">
        <v>503</v>
      </c>
      <c r="N359" s="275"/>
      <c r="O359" s="278"/>
      <c r="P359" s="278"/>
      <c r="Q359" s="278"/>
      <c r="R359" s="278"/>
      <c r="S359" s="278"/>
      <c r="T359" s="278"/>
      <c r="U359" s="278"/>
      <c r="V359" s="278"/>
      <c r="W359" s="278"/>
      <c r="X359" s="278"/>
      <c r="Y359" s="278"/>
      <c r="Z359" s="278"/>
      <c r="AA359" s="278"/>
      <c r="AB359" s="278"/>
      <c r="AC359" s="278"/>
      <c r="AD359" s="278"/>
      <c r="AE359" s="278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0"/>
      <c r="DB359" s="90"/>
      <c r="DC359" s="90"/>
      <c r="DD359" s="90"/>
      <c r="DE359" s="90"/>
      <c r="DF359" s="90"/>
      <c r="DG359" s="90"/>
      <c r="DH359" s="90"/>
      <c r="DI359" s="90"/>
      <c r="DJ359" s="90"/>
      <c r="DK359" s="90"/>
      <c r="DL359" s="90"/>
      <c r="DM359" s="90"/>
      <c r="DN359" s="90"/>
      <c r="DO359" s="90"/>
      <c r="DP359" s="90"/>
      <c r="DQ359" s="90"/>
      <c r="DR359" s="90"/>
      <c r="DS359" s="90"/>
      <c r="DT359" s="90"/>
      <c r="DU359" s="90"/>
      <c r="DV359" s="90"/>
      <c r="DW359" s="90"/>
      <c r="DX359" s="90"/>
      <c r="DY359" s="90"/>
      <c r="DZ359" s="90"/>
      <c r="EA359" s="90"/>
      <c r="EB359" s="90"/>
      <c r="EC359" s="90"/>
      <c r="ED359" s="90"/>
      <c r="EE359" s="90"/>
      <c r="EF359" s="90"/>
      <c r="EG359" s="90"/>
      <c r="EH359" s="90"/>
      <c r="EI359" s="90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</row>
    <row r="360" spans="1:151" s="45" customFormat="1" ht="18.75" customHeight="1" thickBot="1">
      <c r="A360" s="231"/>
      <c r="B360" s="91">
        <v>235</v>
      </c>
      <c r="C360" s="90" t="s">
        <v>506</v>
      </c>
      <c r="D360" s="90"/>
      <c r="E360" s="90"/>
      <c r="F360" s="68"/>
      <c r="G360" s="91" t="s">
        <v>18</v>
      </c>
      <c r="H360" s="122">
        <v>6.1</v>
      </c>
      <c r="I360" s="90"/>
      <c r="J360" s="90" t="s">
        <v>1367</v>
      </c>
      <c r="K360" s="318">
        <f t="shared" si="4"/>
        <v>0</v>
      </c>
      <c r="L360" s="278" t="s">
        <v>989</v>
      </c>
      <c r="M360" s="278" t="s">
        <v>507</v>
      </c>
      <c r="N360" s="275"/>
      <c r="O360" s="278"/>
      <c r="P360" s="278"/>
      <c r="Q360" s="278"/>
      <c r="R360" s="278"/>
      <c r="S360" s="278"/>
      <c r="T360" s="278"/>
      <c r="U360" s="278"/>
      <c r="V360" s="278"/>
      <c r="W360" s="278"/>
      <c r="X360" s="278"/>
      <c r="Y360" s="278"/>
      <c r="Z360" s="278"/>
      <c r="AA360" s="278"/>
      <c r="AB360" s="278"/>
      <c r="AC360" s="278"/>
      <c r="AD360" s="278"/>
      <c r="AE360" s="278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</row>
    <row r="361" spans="1:151" s="45" customFormat="1" ht="18.75" customHeight="1" thickBot="1">
      <c r="A361" s="231"/>
      <c r="B361" s="91">
        <v>264</v>
      </c>
      <c r="C361" s="90" t="s">
        <v>508</v>
      </c>
      <c r="D361" s="90"/>
      <c r="E361" s="90"/>
      <c r="F361" s="68"/>
      <c r="G361" s="91" t="s">
        <v>18</v>
      </c>
      <c r="H361" s="122">
        <v>6.1</v>
      </c>
      <c r="I361" s="90"/>
      <c r="J361" s="90" t="s">
        <v>1368</v>
      </c>
      <c r="K361" s="318">
        <f t="shared" si="4"/>
        <v>0</v>
      </c>
      <c r="L361" s="278" t="s">
        <v>990</v>
      </c>
      <c r="M361" s="278" t="s">
        <v>509</v>
      </c>
      <c r="N361" s="275"/>
      <c r="O361" s="278"/>
      <c r="P361" s="278"/>
      <c r="Q361" s="278"/>
      <c r="R361" s="278"/>
      <c r="S361" s="278"/>
      <c r="T361" s="278"/>
      <c r="U361" s="278"/>
      <c r="V361" s="278"/>
      <c r="W361" s="278"/>
      <c r="X361" s="278"/>
      <c r="Y361" s="278"/>
      <c r="Z361" s="278"/>
      <c r="AA361" s="278"/>
      <c r="AB361" s="278"/>
      <c r="AC361" s="278"/>
      <c r="AD361" s="278"/>
      <c r="AE361" s="278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</row>
    <row r="362" spans="1:151" s="45" customFormat="1" ht="18.75" customHeight="1" thickBot="1">
      <c r="A362" s="231"/>
      <c r="B362" s="91">
        <v>202</v>
      </c>
      <c r="C362" s="90" t="s">
        <v>1935</v>
      </c>
      <c r="D362" s="90"/>
      <c r="E362" s="90"/>
      <c r="F362" s="68" t="s">
        <v>45</v>
      </c>
      <c r="G362" s="91" t="s">
        <v>15</v>
      </c>
      <c r="H362" s="122">
        <v>9.4</v>
      </c>
      <c r="I362" s="158" t="s">
        <v>2010</v>
      </c>
      <c r="J362" s="90" t="s">
        <v>1368</v>
      </c>
      <c r="K362" s="318">
        <f t="shared" si="4"/>
        <v>0</v>
      </c>
      <c r="L362" s="278" t="s">
        <v>1936</v>
      </c>
      <c r="M362" s="278" t="s">
        <v>1937</v>
      </c>
      <c r="N362" s="275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3"/>
    </row>
    <row r="363" spans="1:151" s="45" customFormat="1" ht="18.75" customHeight="1" thickBot="1">
      <c r="A363" s="231"/>
      <c r="B363" s="91">
        <v>312</v>
      </c>
      <c r="C363" s="90" t="s">
        <v>501</v>
      </c>
      <c r="D363" s="90"/>
      <c r="E363" s="90"/>
      <c r="F363" s="68"/>
      <c r="G363" s="91" t="s">
        <v>15</v>
      </c>
      <c r="H363" s="122">
        <v>8.6</v>
      </c>
      <c r="I363" s="90"/>
      <c r="J363" s="90" t="s">
        <v>1373</v>
      </c>
      <c r="K363" s="318">
        <f t="shared" si="4"/>
        <v>0</v>
      </c>
      <c r="L363" s="278" t="s">
        <v>991</v>
      </c>
      <c r="M363" s="278" t="s">
        <v>182</v>
      </c>
      <c r="N363" s="275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3"/>
      <c r="AC363" s="293"/>
      <c r="AD363" s="293"/>
      <c r="AE363" s="293"/>
    </row>
    <row r="364" spans="1:151" s="45" customFormat="1" ht="18.75" customHeight="1" thickBot="1">
      <c r="A364" s="231"/>
      <c r="B364" s="91">
        <v>244</v>
      </c>
      <c r="C364" s="153" t="s">
        <v>499</v>
      </c>
      <c r="D364" s="90"/>
      <c r="E364" s="90"/>
      <c r="F364" s="68"/>
      <c r="G364" s="91" t="s">
        <v>15</v>
      </c>
      <c r="H364" s="122">
        <v>8.6</v>
      </c>
      <c r="I364" s="90"/>
      <c r="J364" s="90" t="s">
        <v>1374</v>
      </c>
      <c r="K364" s="318">
        <f t="shared" si="4"/>
        <v>0</v>
      </c>
      <c r="L364" s="278" t="s">
        <v>992</v>
      </c>
      <c r="M364" s="278" t="s">
        <v>500</v>
      </c>
      <c r="N364" s="275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3"/>
      <c r="AC364" s="293"/>
      <c r="AD364" s="293"/>
      <c r="AE364" s="293"/>
    </row>
    <row r="365" spans="1:151" s="45" customFormat="1" ht="18.75" customHeight="1" thickBot="1">
      <c r="A365" s="231"/>
      <c r="B365" s="91">
        <v>101</v>
      </c>
      <c r="C365" s="90" t="s">
        <v>490</v>
      </c>
      <c r="D365" s="90"/>
      <c r="E365" s="90"/>
      <c r="F365" s="68"/>
      <c r="G365" s="91" t="s">
        <v>15</v>
      </c>
      <c r="H365" s="122">
        <v>8.6</v>
      </c>
      <c r="I365" s="90"/>
      <c r="J365" s="90" t="s">
        <v>1375</v>
      </c>
      <c r="K365" s="318">
        <f t="shared" si="4"/>
        <v>0</v>
      </c>
      <c r="L365" s="278" t="s">
        <v>993</v>
      </c>
      <c r="M365" s="278" t="s">
        <v>328</v>
      </c>
      <c r="N365" s="275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  <c r="AA365" s="277"/>
      <c r="AB365" s="277"/>
      <c r="AC365" s="277"/>
      <c r="AD365" s="277"/>
      <c r="AE365" s="277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</row>
    <row r="366" spans="1:151" s="45" customFormat="1" ht="18.75" customHeight="1" thickBot="1">
      <c r="A366" s="231"/>
      <c r="B366" s="91">
        <v>369</v>
      </c>
      <c r="C366" s="90" t="s">
        <v>491</v>
      </c>
      <c r="D366" s="90"/>
      <c r="E366" s="90"/>
      <c r="F366" s="68"/>
      <c r="G366" s="91" t="s">
        <v>18</v>
      </c>
      <c r="H366" s="122">
        <v>6.4</v>
      </c>
      <c r="I366" s="90"/>
      <c r="J366" s="90" t="s">
        <v>1368</v>
      </c>
      <c r="K366" s="318">
        <f t="shared" si="4"/>
        <v>0</v>
      </c>
      <c r="L366" s="278" t="s">
        <v>1583</v>
      </c>
      <c r="M366" s="278" t="s">
        <v>1584</v>
      </c>
      <c r="N366" s="275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3"/>
      <c r="AE366" s="293"/>
      <c r="ET366" s="89"/>
      <c r="EU366" s="89"/>
    </row>
    <row r="367" spans="1:151" s="45" customFormat="1" ht="18.75" customHeight="1" thickBot="1">
      <c r="A367" s="231"/>
      <c r="B367" s="91">
        <v>1013</v>
      </c>
      <c r="C367" s="153" t="s">
        <v>491</v>
      </c>
      <c r="D367" s="90"/>
      <c r="E367" s="90"/>
      <c r="F367" s="68"/>
      <c r="G367" s="91" t="s">
        <v>15</v>
      </c>
      <c r="H367" s="122">
        <v>8.4</v>
      </c>
      <c r="I367" s="90"/>
      <c r="J367" s="90" t="s">
        <v>1374</v>
      </c>
      <c r="K367" s="318">
        <f t="shared" si="4"/>
        <v>0</v>
      </c>
      <c r="L367" s="278" t="s">
        <v>994</v>
      </c>
      <c r="M367" s="278" t="s">
        <v>180</v>
      </c>
      <c r="N367" s="275"/>
      <c r="O367" s="278"/>
      <c r="P367" s="278"/>
      <c r="Q367" s="278"/>
      <c r="R367" s="278"/>
      <c r="S367" s="278"/>
      <c r="T367" s="278"/>
      <c r="U367" s="278"/>
      <c r="V367" s="278"/>
      <c r="W367" s="278"/>
      <c r="X367" s="278"/>
      <c r="Y367" s="278"/>
      <c r="Z367" s="278"/>
      <c r="AA367" s="278"/>
      <c r="AB367" s="278"/>
      <c r="AC367" s="278"/>
      <c r="AD367" s="278"/>
      <c r="AE367" s="278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</row>
    <row r="368" spans="1:151" s="45" customFormat="1" ht="18.75" customHeight="1" thickBot="1">
      <c r="A368" s="231"/>
      <c r="B368" s="91">
        <v>363</v>
      </c>
      <c r="C368" s="90" t="s">
        <v>1585</v>
      </c>
      <c r="D368" s="90"/>
      <c r="E368" s="90"/>
      <c r="F368" s="68"/>
      <c r="G368" s="91" t="s">
        <v>15</v>
      </c>
      <c r="H368" s="122">
        <v>8.4</v>
      </c>
      <c r="I368" s="90"/>
      <c r="J368" s="90" t="s">
        <v>1373</v>
      </c>
      <c r="K368" s="318">
        <f t="shared" si="4"/>
        <v>0</v>
      </c>
      <c r="L368" s="278" t="s">
        <v>1938</v>
      </c>
      <c r="M368" s="278" t="s">
        <v>1939</v>
      </c>
      <c r="N368" s="275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3"/>
      <c r="AC368" s="293"/>
      <c r="AD368" s="293"/>
      <c r="AE368" s="293"/>
    </row>
    <row r="369" spans="1:149" s="45" customFormat="1" ht="18.75" customHeight="1" thickBot="1">
      <c r="A369" s="231"/>
      <c r="B369" s="91">
        <v>640</v>
      </c>
      <c r="C369" s="90" t="s">
        <v>492</v>
      </c>
      <c r="D369" s="90"/>
      <c r="E369" s="90"/>
      <c r="F369" s="68"/>
      <c r="G369" s="91" t="s">
        <v>15</v>
      </c>
      <c r="H369" s="122">
        <v>8.4</v>
      </c>
      <c r="I369" s="90"/>
      <c r="J369" s="90" t="s">
        <v>1374</v>
      </c>
      <c r="K369" s="318">
        <f t="shared" si="4"/>
        <v>0</v>
      </c>
      <c r="L369" s="278" t="s">
        <v>995</v>
      </c>
      <c r="M369" s="278" t="s">
        <v>181</v>
      </c>
      <c r="N369" s="275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3"/>
      <c r="AC369" s="293"/>
      <c r="AD369" s="293"/>
      <c r="AE369" s="293"/>
    </row>
    <row r="370" spans="1:149" s="45" customFormat="1" ht="18.75" customHeight="1" thickBot="1">
      <c r="A370" s="231"/>
      <c r="B370" s="91">
        <v>278</v>
      </c>
      <c r="C370" s="90" t="s">
        <v>1586</v>
      </c>
      <c r="D370" s="90"/>
      <c r="E370" s="90"/>
      <c r="F370" s="68"/>
      <c r="G370" s="91" t="s">
        <v>15</v>
      </c>
      <c r="H370" s="122">
        <v>8.4</v>
      </c>
      <c r="I370" s="90"/>
      <c r="J370" s="90" t="s">
        <v>1373</v>
      </c>
      <c r="K370" s="318">
        <f t="shared" si="4"/>
        <v>0</v>
      </c>
      <c r="L370" s="278" t="s">
        <v>1622</v>
      </c>
      <c r="M370" s="278" t="s">
        <v>1623</v>
      </c>
      <c r="N370" s="275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3"/>
      <c r="AC370" s="293"/>
      <c r="AD370" s="293"/>
      <c r="AE370" s="293"/>
    </row>
    <row r="371" spans="1:149" s="45" customFormat="1" ht="18.75" customHeight="1" thickBot="1">
      <c r="A371" s="231"/>
      <c r="B371" s="91">
        <v>367</v>
      </c>
      <c r="C371" s="153" t="s">
        <v>497</v>
      </c>
      <c r="D371" s="90"/>
      <c r="E371" s="90"/>
      <c r="F371" s="68"/>
      <c r="G371" s="91" t="s">
        <v>15</v>
      </c>
      <c r="H371" s="122">
        <v>8.6</v>
      </c>
      <c r="I371" s="90"/>
      <c r="J371" s="90" t="s">
        <v>1374</v>
      </c>
      <c r="K371" s="318">
        <f t="shared" si="4"/>
        <v>0</v>
      </c>
      <c r="L371" s="278" t="s">
        <v>996</v>
      </c>
      <c r="M371" s="278" t="s">
        <v>498</v>
      </c>
      <c r="N371" s="275"/>
      <c r="O371" s="278"/>
      <c r="P371" s="278"/>
      <c r="Q371" s="278"/>
      <c r="R371" s="278"/>
      <c r="S371" s="278"/>
      <c r="T371" s="278"/>
      <c r="U371" s="278"/>
      <c r="V371" s="278"/>
      <c r="W371" s="278"/>
      <c r="X371" s="278"/>
      <c r="Y371" s="278"/>
      <c r="Z371" s="278"/>
      <c r="AA371" s="278"/>
      <c r="AB371" s="278"/>
      <c r="AC371" s="278"/>
      <c r="AD371" s="278"/>
      <c r="AE371" s="278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</row>
    <row r="372" spans="1:149" s="45" customFormat="1" ht="18.75" customHeight="1" thickBot="1">
      <c r="A372" s="231"/>
      <c r="B372" s="91">
        <v>210</v>
      </c>
      <c r="C372" s="153" t="s">
        <v>493</v>
      </c>
      <c r="D372" s="90"/>
      <c r="E372" s="90"/>
      <c r="F372" s="68"/>
      <c r="G372" s="91" t="s">
        <v>15</v>
      </c>
      <c r="H372" s="122">
        <v>8.1</v>
      </c>
      <c r="I372" s="90"/>
      <c r="J372" s="90" t="s">
        <v>1374</v>
      </c>
      <c r="K372" s="318">
        <f t="shared" si="4"/>
        <v>0</v>
      </c>
      <c r="L372" s="278" t="s">
        <v>997</v>
      </c>
      <c r="M372" s="278" t="s">
        <v>494</v>
      </c>
      <c r="N372" s="275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3"/>
      <c r="AC372" s="293"/>
      <c r="AD372" s="293"/>
      <c r="AE372" s="293"/>
    </row>
    <row r="373" spans="1:149" s="45" customFormat="1" ht="18.75" customHeight="1" thickBot="1">
      <c r="A373" s="231"/>
      <c r="B373" s="91">
        <v>184</v>
      </c>
      <c r="C373" s="90" t="s">
        <v>496</v>
      </c>
      <c r="D373" s="90"/>
      <c r="E373" s="90"/>
      <c r="F373" s="68"/>
      <c r="G373" s="91" t="s">
        <v>15</v>
      </c>
      <c r="H373" s="122">
        <v>8.1</v>
      </c>
      <c r="I373" s="90"/>
      <c r="J373" s="90" t="s">
        <v>1374</v>
      </c>
      <c r="K373" s="318">
        <f t="shared" ref="K373:K436" si="5">A373*H373</f>
        <v>0</v>
      </c>
      <c r="L373" s="278" t="s">
        <v>998</v>
      </c>
      <c r="M373" s="278" t="s">
        <v>79</v>
      </c>
      <c r="N373" s="275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3"/>
      <c r="AC373" s="293"/>
      <c r="AD373" s="293"/>
      <c r="AE373" s="293"/>
    </row>
    <row r="374" spans="1:149" s="45" customFormat="1" ht="18.75" customHeight="1" thickBot="1">
      <c r="A374" s="231"/>
      <c r="B374" s="91">
        <v>277</v>
      </c>
      <c r="C374" s="90" t="s">
        <v>486</v>
      </c>
      <c r="D374" s="90"/>
      <c r="E374" s="90"/>
      <c r="F374" s="68"/>
      <c r="G374" s="91" t="s">
        <v>18</v>
      </c>
      <c r="H374" s="122">
        <v>6.2</v>
      </c>
      <c r="I374" s="90"/>
      <c r="J374" s="90" t="s">
        <v>1654</v>
      </c>
      <c r="K374" s="318">
        <f t="shared" si="5"/>
        <v>0</v>
      </c>
      <c r="L374" s="278" t="s">
        <v>1446</v>
      </c>
      <c r="M374" s="278" t="s">
        <v>1447</v>
      </c>
      <c r="N374" s="276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3"/>
      <c r="AC374" s="293"/>
      <c r="AD374" s="293"/>
      <c r="AE374" s="293"/>
    </row>
    <row r="375" spans="1:149" s="45" customFormat="1" ht="18.75" customHeight="1" thickBot="1">
      <c r="A375" s="231"/>
      <c r="B375" s="91">
        <v>826</v>
      </c>
      <c r="C375" s="153" t="s">
        <v>486</v>
      </c>
      <c r="D375" s="90"/>
      <c r="E375" s="90"/>
      <c r="F375" s="68"/>
      <c r="G375" s="91" t="s">
        <v>15</v>
      </c>
      <c r="H375" s="122">
        <v>8.1</v>
      </c>
      <c r="I375" s="90"/>
      <c r="J375" s="90" t="s">
        <v>1374</v>
      </c>
      <c r="K375" s="318">
        <f t="shared" si="5"/>
        <v>0</v>
      </c>
      <c r="L375" s="278" t="s">
        <v>999</v>
      </c>
      <c r="M375" s="278" t="s">
        <v>77</v>
      </c>
      <c r="N375" s="275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3"/>
      <c r="AC375" s="293"/>
      <c r="AD375" s="293"/>
      <c r="AE375" s="293"/>
    </row>
    <row r="376" spans="1:149" s="45" customFormat="1" ht="18.75" customHeight="1" thickBot="1">
      <c r="A376" s="231"/>
      <c r="B376" s="91">
        <v>124</v>
      </c>
      <c r="C376" s="90" t="s">
        <v>487</v>
      </c>
      <c r="D376" s="90"/>
      <c r="E376" s="90"/>
      <c r="F376" s="68"/>
      <c r="G376" s="91" t="s">
        <v>15</v>
      </c>
      <c r="H376" s="122">
        <v>8.1</v>
      </c>
      <c r="I376" s="90"/>
      <c r="J376" s="90" t="s">
        <v>1373</v>
      </c>
      <c r="K376" s="318">
        <f t="shared" si="5"/>
        <v>0</v>
      </c>
      <c r="L376" s="278" t="s">
        <v>1000</v>
      </c>
      <c r="M376" s="278" t="s">
        <v>488</v>
      </c>
      <c r="N376" s="275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</row>
    <row r="377" spans="1:149" s="45" customFormat="1" ht="18.75" customHeight="1" thickBot="1">
      <c r="A377" s="231"/>
      <c r="B377" s="91">
        <v>297</v>
      </c>
      <c r="C377" s="90" t="s">
        <v>489</v>
      </c>
      <c r="D377" s="90"/>
      <c r="E377" s="90"/>
      <c r="F377" s="68"/>
      <c r="G377" s="91" t="s">
        <v>18</v>
      </c>
      <c r="H377" s="122">
        <v>6.1</v>
      </c>
      <c r="I377" s="90"/>
      <c r="J377" s="90" t="s">
        <v>1373</v>
      </c>
      <c r="K377" s="318">
        <f t="shared" si="5"/>
        <v>0</v>
      </c>
      <c r="L377" s="278" t="s">
        <v>1001</v>
      </c>
      <c r="M377" s="278" t="s">
        <v>179</v>
      </c>
      <c r="N377" s="275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3"/>
      <c r="AC377" s="293"/>
      <c r="AD377" s="293"/>
      <c r="AE377" s="293"/>
    </row>
    <row r="378" spans="1:149" s="45" customFormat="1" ht="18.75" customHeight="1" thickBot="1">
      <c r="A378" s="231"/>
      <c r="B378" s="91">
        <v>648</v>
      </c>
      <c r="C378" s="153" t="s">
        <v>495</v>
      </c>
      <c r="D378" s="90"/>
      <c r="E378" s="90"/>
      <c r="F378" s="68"/>
      <c r="G378" s="91" t="s">
        <v>15</v>
      </c>
      <c r="H378" s="122">
        <v>8.1</v>
      </c>
      <c r="I378" s="90"/>
      <c r="J378" s="90" t="s">
        <v>1374</v>
      </c>
      <c r="K378" s="318">
        <f t="shared" si="5"/>
        <v>0</v>
      </c>
      <c r="L378" s="278" t="s">
        <v>1002</v>
      </c>
      <c r="M378" s="278" t="s">
        <v>78</v>
      </c>
      <c r="N378" s="275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3"/>
      <c r="AC378" s="293"/>
      <c r="AD378" s="293"/>
      <c r="AE378" s="293"/>
    </row>
    <row r="379" spans="1:149" s="45" customFormat="1" ht="18.75" customHeight="1" thickBot="1">
      <c r="A379" s="231"/>
      <c r="B379" s="91">
        <v>94</v>
      </c>
      <c r="C379" s="90" t="s">
        <v>512</v>
      </c>
      <c r="D379" s="90"/>
      <c r="E379" s="90"/>
      <c r="F379" s="68" t="s">
        <v>45</v>
      </c>
      <c r="G379" s="91" t="s">
        <v>15</v>
      </c>
      <c r="H379" s="122">
        <v>10.5</v>
      </c>
      <c r="I379" s="90"/>
      <c r="J379" s="90" t="s">
        <v>1372</v>
      </c>
      <c r="K379" s="318">
        <f t="shared" si="5"/>
        <v>0</v>
      </c>
      <c r="L379" s="278" t="s">
        <v>1003</v>
      </c>
      <c r="M379" s="278" t="s">
        <v>513</v>
      </c>
      <c r="N379" s="275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3"/>
      <c r="AC379" s="293"/>
      <c r="AD379" s="293"/>
      <c r="AE379" s="293"/>
    </row>
    <row r="380" spans="1:149" s="45" customFormat="1" ht="18.75" customHeight="1" thickBot="1">
      <c r="A380" s="231"/>
      <c r="B380" s="91">
        <v>259</v>
      </c>
      <c r="C380" s="90" t="s">
        <v>510</v>
      </c>
      <c r="D380" s="90"/>
      <c r="E380" s="90"/>
      <c r="F380" s="68" t="s">
        <v>45</v>
      </c>
      <c r="G380" s="91" t="s">
        <v>15</v>
      </c>
      <c r="H380" s="122">
        <v>10.5</v>
      </c>
      <c r="I380" s="90"/>
      <c r="J380" s="90" t="s">
        <v>1372</v>
      </c>
      <c r="K380" s="318">
        <f t="shared" si="5"/>
        <v>0</v>
      </c>
      <c r="L380" s="278" t="s">
        <v>1004</v>
      </c>
      <c r="M380" s="278" t="s">
        <v>511</v>
      </c>
      <c r="N380" s="275"/>
      <c r="O380" s="278"/>
      <c r="P380" s="278"/>
      <c r="Q380" s="278"/>
      <c r="R380" s="278"/>
      <c r="S380" s="278"/>
      <c r="T380" s="278"/>
      <c r="U380" s="278"/>
      <c r="V380" s="278"/>
      <c r="W380" s="278"/>
      <c r="X380" s="278"/>
      <c r="Y380" s="278"/>
      <c r="Z380" s="278"/>
      <c r="AA380" s="278"/>
      <c r="AB380" s="278"/>
      <c r="AC380" s="278"/>
      <c r="AD380" s="278"/>
      <c r="AE380" s="278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</row>
    <row r="381" spans="1:149" s="45" customFormat="1" ht="18.75" customHeight="1" thickBot="1">
      <c r="A381" s="231"/>
      <c r="B381" s="91">
        <v>590</v>
      </c>
      <c r="C381" s="159" t="s">
        <v>514</v>
      </c>
      <c r="D381" s="90"/>
      <c r="E381" s="90"/>
      <c r="F381" s="68" t="s">
        <v>45</v>
      </c>
      <c r="G381" s="91" t="s">
        <v>15</v>
      </c>
      <c r="H381" s="122">
        <v>10.5</v>
      </c>
      <c r="I381" s="90"/>
      <c r="J381" s="90" t="s">
        <v>1374</v>
      </c>
      <c r="K381" s="318">
        <f t="shared" si="5"/>
        <v>0</v>
      </c>
      <c r="L381" s="278" t="s">
        <v>1005</v>
      </c>
      <c r="M381" s="278" t="s">
        <v>183</v>
      </c>
      <c r="N381" s="275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</row>
    <row r="382" spans="1:149" s="45" customFormat="1" ht="18.75" customHeight="1" thickBot="1">
      <c r="A382" s="231"/>
      <c r="B382" s="91">
        <v>416</v>
      </c>
      <c r="C382" s="90" t="s">
        <v>515</v>
      </c>
      <c r="D382" s="90"/>
      <c r="E382" s="90"/>
      <c r="F382" s="68" t="s">
        <v>45</v>
      </c>
      <c r="G382" s="91" t="s">
        <v>15</v>
      </c>
      <c r="H382" s="122">
        <v>10.5</v>
      </c>
      <c r="I382" s="90"/>
      <c r="J382" s="90" t="s">
        <v>1374</v>
      </c>
      <c r="K382" s="318">
        <f t="shared" si="5"/>
        <v>0</v>
      </c>
      <c r="L382" s="278" t="s">
        <v>1006</v>
      </c>
      <c r="M382" s="278" t="s">
        <v>516</v>
      </c>
      <c r="N382" s="275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3"/>
      <c r="AC382" s="293"/>
      <c r="AD382" s="293"/>
      <c r="AE382" s="293"/>
    </row>
    <row r="383" spans="1:149" s="45" customFormat="1" ht="18.75" customHeight="1" thickBot="1">
      <c r="A383" s="231"/>
      <c r="B383" s="91">
        <v>157</v>
      </c>
      <c r="C383" s="90" t="s">
        <v>2390</v>
      </c>
      <c r="D383" s="90"/>
      <c r="E383" s="90"/>
      <c r="F383" s="68" t="s">
        <v>45</v>
      </c>
      <c r="G383" s="91" t="s">
        <v>15</v>
      </c>
      <c r="H383" s="122">
        <v>10.5</v>
      </c>
      <c r="I383" s="90"/>
      <c r="J383" s="90" t="s">
        <v>1368</v>
      </c>
      <c r="K383" s="318">
        <f t="shared" si="5"/>
        <v>0</v>
      </c>
      <c r="L383" s="278" t="s">
        <v>2392</v>
      </c>
      <c r="M383" s="278" t="s">
        <v>2393</v>
      </c>
      <c r="N383" s="275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3"/>
    </row>
    <row r="384" spans="1:149" s="45" customFormat="1" ht="18.75" customHeight="1" thickBot="1">
      <c r="A384" s="231"/>
      <c r="B384" s="91">
        <v>32</v>
      </c>
      <c r="C384" s="90" t="s">
        <v>2394</v>
      </c>
      <c r="D384" s="90"/>
      <c r="E384" s="90"/>
      <c r="F384" s="68" t="s">
        <v>45</v>
      </c>
      <c r="G384" s="91" t="s">
        <v>15</v>
      </c>
      <c r="H384" s="122">
        <v>10.5</v>
      </c>
      <c r="I384" s="90"/>
      <c r="J384" s="90" t="s">
        <v>1368</v>
      </c>
      <c r="K384" s="318">
        <f t="shared" si="5"/>
        <v>0</v>
      </c>
      <c r="L384" s="278" t="s">
        <v>2395</v>
      </c>
      <c r="M384" s="278" t="s">
        <v>2396</v>
      </c>
      <c r="N384" s="275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3"/>
      <c r="AC384" s="293"/>
      <c r="AD384" s="293"/>
      <c r="AE384" s="293"/>
    </row>
    <row r="385" spans="1:149" s="45" customFormat="1" ht="18.75" customHeight="1" thickBot="1">
      <c r="A385" s="231"/>
      <c r="B385" s="91">
        <v>229</v>
      </c>
      <c r="C385" s="90" t="s">
        <v>517</v>
      </c>
      <c r="D385" s="90"/>
      <c r="E385" s="90"/>
      <c r="F385" s="68"/>
      <c r="G385" s="91" t="s">
        <v>15</v>
      </c>
      <c r="H385" s="122">
        <v>9.9</v>
      </c>
      <c r="I385" s="90"/>
      <c r="J385" s="90" t="s">
        <v>1374</v>
      </c>
      <c r="K385" s="318">
        <f t="shared" si="5"/>
        <v>0</v>
      </c>
      <c r="L385" s="278" t="s">
        <v>1007</v>
      </c>
      <c r="M385" s="278" t="s">
        <v>518</v>
      </c>
      <c r="N385" s="275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3"/>
      <c r="AC385" s="293"/>
      <c r="AD385" s="293"/>
      <c r="AE385" s="293"/>
    </row>
    <row r="386" spans="1:149" s="45" customFormat="1" ht="18.75" customHeight="1" thickBot="1">
      <c r="A386" s="231"/>
      <c r="B386" s="91">
        <v>178</v>
      </c>
      <c r="C386" s="90" t="s">
        <v>519</v>
      </c>
      <c r="D386" s="90"/>
      <c r="E386" s="90"/>
      <c r="F386" s="68"/>
      <c r="G386" s="91" t="s">
        <v>18</v>
      </c>
      <c r="H386" s="122">
        <v>8.1</v>
      </c>
      <c r="I386" s="90"/>
      <c r="J386" s="90" t="s">
        <v>1365</v>
      </c>
      <c r="K386" s="318">
        <f t="shared" si="5"/>
        <v>0</v>
      </c>
      <c r="L386" s="278" t="s">
        <v>1008</v>
      </c>
      <c r="M386" s="278" t="s">
        <v>520</v>
      </c>
      <c r="N386" s="275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</row>
    <row r="387" spans="1:149" s="45" customFormat="1" ht="18.75" customHeight="1" thickBot="1">
      <c r="A387" s="231"/>
      <c r="B387" s="91">
        <v>368</v>
      </c>
      <c r="C387" s="90" t="s">
        <v>521</v>
      </c>
      <c r="D387" s="90"/>
      <c r="E387" s="90"/>
      <c r="F387" s="68"/>
      <c r="G387" s="91" t="s">
        <v>18</v>
      </c>
      <c r="H387" s="122">
        <v>8.1</v>
      </c>
      <c r="I387" s="90"/>
      <c r="J387" s="90" t="s">
        <v>1365</v>
      </c>
      <c r="K387" s="318">
        <f t="shared" si="5"/>
        <v>0</v>
      </c>
      <c r="L387" s="278" t="s">
        <v>1009</v>
      </c>
      <c r="M387" s="278" t="s">
        <v>522</v>
      </c>
      <c r="N387" s="275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3"/>
      <c r="AC387" s="293"/>
      <c r="AD387" s="293"/>
      <c r="AE387" s="293"/>
    </row>
    <row r="388" spans="1:149" s="45" customFormat="1" ht="18.75" customHeight="1" thickBot="1">
      <c r="A388" s="231"/>
      <c r="B388" s="91">
        <v>531</v>
      </c>
      <c r="C388" s="90" t="s">
        <v>2397</v>
      </c>
      <c r="D388" s="90"/>
      <c r="E388" s="90"/>
      <c r="F388" s="68" t="s">
        <v>45</v>
      </c>
      <c r="G388" s="91" t="s">
        <v>18</v>
      </c>
      <c r="H388" s="122">
        <v>9.9</v>
      </c>
      <c r="I388" s="90"/>
      <c r="J388" s="90" t="s">
        <v>1374</v>
      </c>
      <c r="K388" s="318">
        <f t="shared" si="5"/>
        <v>0</v>
      </c>
      <c r="L388" s="278" t="s">
        <v>2398</v>
      </c>
      <c r="M388" s="278" t="s">
        <v>2399</v>
      </c>
      <c r="N388" s="275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3"/>
      <c r="AC388" s="293"/>
      <c r="AD388" s="293"/>
      <c r="AE388" s="293"/>
    </row>
    <row r="389" spans="1:149" s="45" customFormat="1" ht="18.75" customHeight="1" thickBot="1">
      <c r="A389" s="231"/>
      <c r="B389" s="91">
        <v>162</v>
      </c>
      <c r="C389" s="90" t="s">
        <v>523</v>
      </c>
      <c r="D389" s="90"/>
      <c r="E389" s="90"/>
      <c r="F389" s="68"/>
      <c r="G389" s="91" t="s">
        <v>18</v>
      </c>
      <c r="H389" s="122">
        <v>6.1</v>
      </c>
      <c r="I389" s="90"/>
      <c r="J389" s="90" t="s">
        <v>1375</v>
      </c>
      <c r="K389" s="318">
        <f t="shared" si="5"/>
        <v>0</v>
      </c>
      <c r="L389" s="278" t="s">
        <v>1010</v>
      </c>
      <c r="M389" s="278" t="s">
        <v>524</v>
      </c>
      <c r="N389" s="275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3"/>
      <c r="AC389" s="293"/>
      <c r="AD389" s="293"/>
      <c r="AE389" s="293"/>
    </row>
    <row r="390" spans="1:149" s="45" customFormat="1" ht="18.75" customHeight="1" thickBot="1">
      <c r="A390" s="231"/>
      <c r="B390" s="91">
        <v>80</v>
      </c>
      <c r="C390" s="90" t="s">
        <v>2400</v>
      </c>
      <c r="D390" s="90"/>
      <c r="E390" s="90"/>
      <c r="F390" s="68"/>
      <c r="G390" s="91" t="s">
        <v>18</v>
      </c>
      <c r="H390" s="122">
        <v>5.7</v>
      </c>
      <c r="I390" s="90"/>
      <c r="J390" s="90" t="s">
        <v>1373</v>
      </c>
      <c r="K390" s="318">
        <f t="shared" si="5"/>
        <v>0</v>
      </c>
      <c r="L390" s="278" t="s">
        <v>2401</v>
      </c>
      <c r="M390" s="278" t="s">
        <v>2402</v>
      </c>
      <c r="N390" s="275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3"/>
      <c r="AC390" s="293"/>
      <c r="AD390" s="293"/>
      <c r="AE390" s="293"/>
    </row>
    <row r="391" spans="1:149" s="45" customFormat="1" ht="18.75" customHeight="1" thickBot="1">
      <c r="A391" s="231"/>
      <c r="B391" s="91">
        <v>50</v>
      </c>
      <c r="C391" s="90" t="s">
        <v>2403</v>
      </c>
      <c r="D391" s="90"/>
      <c r="E391" s="90"/>
      <c r="F391" s="68"/>
      <c r="G391" s="91" t="s">
        <v>18</v>
      </c>
      <c r="H391" s="122">
        <v>5.7</v>
      </c>
      <c r="I391" s="90"/>
      <c r="J391" s="90" t="s">
        <v>1374</v>
      </c>
      <c r="K391" s="318">
        <f t="shared" si="5"/>
        <v>0</v>
      </c>
      <c r="L391" s="278" t="s">
        <v>2404</v>
      </c>
      <c r="M391" s="278" t="s">
        <v>2405</v>
      </c>
      <c r="N391" s="275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3"/>
      <c r="AC391" s="293"/>
      <c r="AD391" s="293"/>
      <c r="AE391" s="293"/>
    </row>
    <row r="392" spans="1:149" s="45" customFormat="1" ht="18.75" customHeight="1" thickBot="1">
      <c r="A392" s="231"/>
      <c r="B392" s="91">
        <v>127</v>
      </c>
      <c r="C392" s="90" t="s">
        <v>2406</v>
      </c>
      <c r="D392" s="90"/>
      <c r="E392" s="90"/>
      <c r="F392" s="68"/>
      <c r="G392" s="91" t="s">
        <v>15</v>
      </c>
      <c r="H392" s="122">
        <v>8.6</v>
      </c>
      <c r="I392" s="90"/>
      <c r="J392" s="90" t="s">
        <v>1365</v>
      </c>
      <c r="K392" s="318">
        <f t="shared" si="5"/>
        <v>0</v>
      </c>
      <c r="L392" s="278" t="s">
        <v>2407</v>
      </c>
      <c r="M392" s="278" t="s">
        <v>2408</v>
      </c>
      <c r="N392" s="275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3"/>
      <c r="AC392" s="293"/>
      <c r="AD392" s="293"/>
      <c r="AE392" s="293"/>
    </row>
    <row r="393" spans="1:149" s="45" customFormat="1" ht="18.75" customHeight="1" thickBot="1">
      <c r="A393" s="231"/>
      <c r="B393" s="91">
        <v>387</v>
      </c>
      <c r="C393" s="90" t="s">
        <v>529</v>
      </c>
      <c r="D393" s="90"/>
      <c r="E393" s="90"/>
      <c r="F393" s="68"/>
      <c r="G393" s="91" t="s">
        <v>15</v>
      </c>
      <c r="H393" s="122">
        <v>8.1999999999999993</v>
      </c>
      <c r="I393" s="90"/>
      <c r="J393" s="90" t="s">
        <v>1375</v>
      </c>
      <c r="K393" s="318">
        <f t="shared" si="5"/>
        <v>0</v>
      </c>
      <c r="L393" s="278" t="s">
        <v>1011</v>
      </c>
      <c r="M393" s="278" t="s">
        <v>83</v>
      </c>
      <c r="N393" s="275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3"/>
      <c r="AC393" s="293"/>
      <c r="AD393" s="293"/>
      <c r="AE393" s="293"/>
    </row>
    <row r="394" spans="1:149" s="45" customFormat="1" ht="18.75" customHeight="1" thickBot="1">
      <c r="A394" s="231"/>
      <c r="B394" s="91">
        <v>47</v>
      </c>
      <c r="C394" s="90" t="s">
        <v>2409</v>
      </c>
      <c r="D394" s="90"/>
      <c r="E394" s="90"/>
      <c r="F394" s="68"/>
      <c r="G394" s="91" t="s">
        <v>18</v>
      </c>
      <c r="H394" s="122">
        <v>6.3</v>
      </c>
      <c r="I394" s="90"/>
      <c r="J394" s="90" t="s">
        <v>1373</v>
      </c>
      <c r="K394" s="318">
        <f t="shared" si="5"/>
        <v>0</v>
      </c>
      <c r="L394" s="278" t="s">
        <v>2410</v>
      </c>
      <c r="M394" s="278" t="s">
        <v>2411</v>
      </c>
      <c r="N394" s="275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3"/>
      <c r="AC394" s="293"/>
      <c r="AD394" s="293"/>
      <c r="AE394" s="293"/>
    </row>
    <row r="395" spans="1:149" s="45" customFormat="1" ht="18.75" customHeight="1" thickBot="1">
      <c r="A395" s="231"/>
      <c r="B395" s="91">
        <v>53</v>
      </c>
      <c r="C395" s="90" t="s">
        <v>2412</v>
      </c>
      <c r="D395" s="90"/>
      <c r="E395" s="90"/>
      <c r="F395" s="68"/>
      <c r="G395" s="91" t="s">
        <v>18</v>
      </c>
      <c r="H395" s="122">
        <v>6.3</v>
      </c>
      <c r="I395" s="90"/>
      <c r="J395" s="90" t="s">
        <v>1374</v>
      </c>
      <c r="K395" s="318">
        <f t="shared" si="5"/>
        <v>0</v>
      </c>
      <c r="L395" s="278" t="s">
        <v>2413</v>
      </c>
      <c r="M395" s="278" t="s">
        <v>2414</v>
      </c>
      <c r="N395" s="275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3"/>
      <c r="AC395" s="293"/>
      <c r="AD395" s="293"/>
      <c r="AE395" s="293"/>
    </row>
    <row r="396" spans="1:149" s="45" customFormat="1" ht="18.75" customHeight="1" thickBot="1">
      <c r="A396" s="231"/>
      <c r="B396" s="91">
        <v>266</v>
      </c>
      <c r="C396" s="90" t="s">
        <v>2415</v>
      </c>
      <c r="D396" s="90"/>
      <c r="E396" s="90"/>
      <c r="F396" s="68"/>
      <c r="G396" s="91" t="s">
        <v>18</v>
      </c>
      <c r="H396" s="122">
        <v>6.3</v>
      </c>
      <c r="I396" s="90"/>
      <c r="J396" s="90" t="s">
        <v>1368</v>
      </c>
      <c r="K396" s="318">
        <f t="shared" si="5"/>
        <v>0</v>
      </c>
      <c r="L396" s="278" t="s">
        <v>2416</v>
      </c>
      <c r="M396" s="278" t="s">
        <v>2417</v>
      </c>
      <c r="N396" s="275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  <c r="AC396" s="282"/>
      <c r="AD396" s="282"/>
      <c r="AE396" s="282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4"/>
      <c r="ER396" s="54"/>
      <c r="ES396" s="54"/>
    </row>
    <row r="397" spans="1:149" s="45" customFormat="1" ht="18.75" customHeight="1" thickBot="1">
      <c r="A397" s="231"/>
      <c r="B397" s="91">
        <v>246</v>
      </c>
      <c r="C397" s="90" t="s">
        <v>528</v>
      </c>
      <c r="D397" s="90"/>
      <c r="E397" s="90"/>
      <c r="F397" s="68"/>
      <c r="G397" s="91" t="s">
        <v>18</v>
      </c>
      <c r="H397" s="122">
        <v>6.3</v>
      </c>
      <c r="I397" s="90"/>
      <c r="J397" s="90" t="s">
        <v>1374</v>
      </c>
      <c r="K397" s="318">
        <f t="shared" si="5"/>
        <v>0</v>
      </c>
      <c r="L397" s="278" t="s">
        <v>1012</v>
      </c>
      <c r="M397" s="278" t="s">
        <v>186</v>
      </c>
      <c r="N397" s="275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3"/>
      <c r="AC397" s="293"/>
      <c r="AD397" s="293"/>
      <c r="AE397" s="293"/>
    </row>
    <row r="398" spans="1:149" s="45" customFormat="1" ht="18.75" customHeight="1" thickBot="1">
      <c r="A398" s="231"/>
      <c r="B398" s="91">
        <v>202</v>
      </c>
      <c r="C398" s="90" t="s">
        <v>530</v>
      </c>
      <c r="D398" s="90"/>
      <c r="E398" s="90"/>
      <c r="F398" s="68"/>
      <c r="G398" s="91" t="s">
        <v>15</v>
      </c>
      <c r="H398" s="122">
        <v>8.1999999999999993</v>
      </c>
      <c r="I398" s="90"/>
      <c r="J398" s="90" t="s">
        <v>1368</v>
      </c>
      <c r="K398" s="318">
        <f t="shared" si="5"/>
        <v>0</v>
      </c>
      <c r="L398" s="278" t="s">
        <v>1013</v>
      </c>
      <c r="M398" s="278" t="s">
        <v>531</v>
      </c>
      <c r="N398" s="275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3"/>
      <c r="AC398" s="293"/>
      <c r="AD398" s="293"/>
      <c r="AE398" s="293"/>
    </row>
    <row r="399" spans="1:149" s="45" customFormat="1" ht="18.75" customHeight="1" thickBot="1">
      <c r="A399" s="231"/>
      <c r="B399" s="91">
        <v>74</v>
      </c>
      <c r="C399" s="90" t="s">
        <v>1624</v>
      </c>
      <c r="D399" s="90"/>
      <c r="E399" s="90"/>
      <c r="F399" s="68"/>
      <c r="G399" s="91" t="s">
        <v>15</v>
      </c>
      <c r="H399" s="122">
        <v>8.1999999999999993</v>
      </c>
      <c r="I399" s="90"/>
      <c r="J399" s="90" t="s">
        <v>1365</v>
      </c>
      <c r="K399" s="318">
        <f t="shared" si="5"/>
        <v>0</v>
      </c>
      <c r="L399" s="278" t="s">
        <v>1625</v>
      </c>
      <c r="M399" s="278" t="s">
        <v>1626</v>
      </c>
      <c r="N399" s="275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</row>
    <row r="400" spans="1:149" s="45" customFormat="1" ht="18.75" customHeight="1" thickBot="1">
      <c r="A400" s="231"/>
      <c r="B400" s="91">
        <v>380</v>
      </c>
      <c r="C400" s="90" t="s">
        <v>536</v>
      </c>
      <c r="D400" s="90"/>
      <c r="E400" s="90"/>
      <c r="F400" s="68"/>
      <c r="G400" s="91" t="s">
        <v>15</v>
      </c>
      <c r="H400" s="122">
        <v>8.1999999999999993</v>
      </c>
      <c r="I400" s="90"/>
      <c r="J400" s="90" t="s">
        <v>1370</v>
      </c>
      <c r="K400" s="318">
        <f t="shared" si="5"/>
        <v>0</v>
      </c>
      <c r="L400" s="278" t="s">
        <v>1014</v>
      </c>
      <c r="M400" s="278" t="s">
        <v>49</v>
      </c>
      <c r="N400" s="275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3"/>
      <c r="AC400" s="293"/>
      <c r="AD400" s="293"/>
      <c r="AE400" s="293"/>
    </row>
    <row r="401" spans="1:31" s="45" customFormat="1" ht="18.75" customHeight="1" thickBot="1">
      <c r="A401" s="231"/>
      <c r="B401" s="91">
        <v>244</v>
      </c>
      <c r="C401" s="90" t="s">
        <v>331</v>
      </c>
      <c r="D401" s="90"/>
      <c r="E401" s="90"/>
      <c r="F401" s="68"/>
      <c r="G401" s="91" t="s">
        <v>15</v>
      </c>
      <c r="H401" s="122">
        <v>8.1999999999999993</v>
      </c>
      <c r="I401" s="90"/>
      <c r="J401" s="90" t="s">
        <v>1375</v>
      </c>
      <c r="K401" s="318">
        <f t="shared" si="5"/>
        <v>0</v>
      </c>
      <c r="L401" s="278" t="s">
        <v>1015</v>
      </c>
      <c r="M401" s="278" t="s">
        <v>332</v>
      </c>
      <c r="N401" s="275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3"/>
      <c r="AC401" s="293"/>
      <c r="AD401" s="293"/>
      <c r="AE401" s="293"/>
    </row>
    <row r="402" spans="1:31" s="45" customFormat="1" ht="18.75" customHeight="1" thickBot="1">
      <c r="A402" s="231"/>
      <c r="B402" s="91">
        <v>400</v>
      </c>
      <c r="C402" s="90" t="s">
        <v>535</v>
      </c>
      <c r="D402" s="90"/>
      <c r="E402" s="90"/>
      <c r="F402" s="68"/>
      <c r="G402" s="91" t="s">
        <v>15</v>
      </c>
      <c r="H402" s="122">
        <v>8.1999999999999993</v>
      </c>
      <c r="I402" s="90"/>
      <c r="J402" s="90" t="s">
        <v>1375</v>
      </c>
      <c r="K402" s="318">
        <f t="shared" si="5"/>
        <v>0</v>
      </c>
      <c r="L402" s="278" t="s">
        <v>1016</v>
      </c>
      <c r="M402" s="278" t="s">
        <v>330</v>
      </c>
      <c r="N402" s="275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3"/>
      <c r="AC402" s="293"/>
      <c r="AD402" s="293"/>
      <c r="AE402" s="293"/>
    </row>
    <row r="403" spans="1:31" s="45" customFormat="1" ht="18.75" customHeight="1" thickBot="1">
      <c r="A403" s="231"/>
      <c r="B403" s="91">
        <v>320</v>
      </c>
      <c r="C403" s="90" t="s">
        <v>50</v>
      </c>
      <c r="D403" s="90"/>
      <c r="E403" s="90"/>
      <c r="F403" s="68"/>
      <c r="G403" s="91" t="s">
        <v>15</v>
      </c>
      <c r="H403" s="122">
        <v>8.1999999999999993</v>
      </c>
      <c r="I403" s="90"/>
      <c r="J403" s="90" t="s">
        <v>1783</v>
      </c>
      <c r="K403" s="318">
        <f t="shared" si="5"/>
        <v>0</v>
      </c>
      <c r="L403" s="278" t="s">
        <v>1017</v>
      </c>
      <c r="M403" s="278" t="s">
        <v>51</v>
      </c>
      <c r="N403" s="275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3"/>
      <c r="AE403" s="293"/>
    </row>
    <row r="404" spans="1:31" s="45" customFormat="1" ht="18.75" customHeight="1" thickBot="1">
      <c r="A404" s="231"/>
      <c r="B404" s="91">
        <v>86</v>
      </c>
      <c r="C404" s="90" t="s">
        <v>533</v>
      </c>
      <c r="D404" s="90"/>
      <c r="E404" s="90"/>
      <c r="F404" s="68"/>
      <c r="G404" s="91" t="s">
        <v>18</v>
      </c>
      <c r="H404" s="122">
        <v>6.2</v>
      </c>
      <c r="I404" s="90"/>
      <c r="J404" s="90" t="s">
        <v>1373</v>
      </c>
      <c r="K404" s="318">
        <f t="shared" si="5"/>
        <v>0</v>
      </c>
      <c r="L404" s="278" t="s">
        <v>1018</v>
      </c>
      <c r="M404" s="278" t="s">
        <v>534</v>
      </c>
      <c r="N404" s="275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3"/>
      <c r="AC404" s="293"/>
      <c r="AD404" s="293"/>
      <c r="AE404" s="293"/>
    </row>
    <row r="405" spans="1:31" s="45" customFormat="1" ht="18.75" customHeight="1" thickBot="1">
      <c r="A405" s="231"/>
      <c r="B405" s="91">
        <v>998</v>
      </c>
      <c r="C405" s="90" t="s">
        <v>527</v>
      </c>
      <c r="D405" s="90"/>
      <c r="E405" s="90"/>
      <c r="F405" s="68"/>
      <c r="G405" s="91" t="s">
        <v>18</v>
      </c>
      <c r="H405" s="122">
        <v>6.3</v>
      </c>
      <c r="I405" s="90"/>
      <c r="J405" s="90" t="s">
        <v>1375</v>
      </c>
      <c r="K405" s="318">
        <f t="shared" si="5"/>
        <v>0</v>
      </c>
      <c r="L405" s="278" t="s">
        <v>1019</v>
      </c>
      <c r="M405" s="278" t="s">
        <v>185</v>
      </c>
      <c r="N405" s="275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3"/>
      <c r="AC405" s="293"/>
      <c r="AD405" s="293"/>
      <c r="AE405" s="293"/>
    </row>
    <row r="406" spans="1:31" s="45" customFormat="1" ht="18.75" customHeight="1" thickBot="1">
      <c r="A406" s="231"/>
      <c r="B406" s="91">
        <v>299</v>
      </c>
      <c r="C406" s="90" t="s">
        <v>1940</v>
      </c>
      <c r="D406" s="90"/>
      <c r="E406" s="90"/>
      <c r="F406" s="68"/>
      <c r="G406" s="91" t="s">
        <v>15</v>
      </c>
      <c r="H406" s="122">
        <v>8.1999999999999993</v>
      </c>
      <c r="I406" s="90"/>
      <c r="J406" s="90" t="s">
        <v>1374</v>
      </c>
      <c r="K406" s="318">
        <f t="shared" si="5"/>
        <v>0</v>
      </c>
      <c r="L406" s="278" t="s">
        <v>1941</v>
      </c>
      <c r="M406" s="278" t="s">
        <v>1942</v>
      </c>
      <c r="N406" s="275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3"/>
      <c r="AC406" s="293"/>
      <c r="AD406" s="293"/>
      <c r="AE406" s="293"/>
    </row>
    <row r="407" spans="1:31" s="45" customFormat="1" ht="18.75" customHeight="1" thickBot="1">
      <c r="A407" s="231"/>
      <c r="B407" s="91">
        <v>34</v>
      </c>
      <c r="C407" s="90" t="s">
        <v>2418</v>
      </c>
      <c r="D407" s="90"/>
      <c r="E407" s="90"/>
      <c r="F407" s="68"/>
      <c r="G407" s="91" t="s">
        <v>18</v>
      </c>
      <c r="H407" s="122">
        <v>6.3</v>
      </c>
      <c r="I407" s="90"/>
      <c r="J407" s="90" t="s">
        <v>1374</v>
      </c>
      <c r="K407" s="318">
        <f t="shared" si="5"/>
        <v>0</v>
      </c>
      <c r="L407" s="278" t="s">
        <v>2419</v>
      </c>
      <c r="M407" s="278" t="s">
        <v>2420</v>
      </c>
      <c r="N407" s="275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3"/>
      <c r="AC407" s="293"/>
      <c r="AD407" s="293"/>
      <c r="AE407" s="293"/>
    </row>
    <row r="408" spans="1:31" s="45" customFormat="1" ht="18.75" customHeight="1" thickBot="1">
      <c r="A408" s="231"/>
      <c r="B408" s="91">
        <v>433</v>
      </c>
      <c r="C408" s="90" t="s">
        <v>532</v>
      </c>
      <c r="D408" s="90"/>
      <c r="E408" s="90"/>
      <c r="F408" s="68"/>
      <c r="G408" s="91" t="s">
        <v>18</v>
      </c>
      <c r="H408" s="122">
        <v>6.1</v>
      </c>
      <c r="I408" s="90"/>
      <c r="J408" s="90" t="s">
        <v>1375</v>
      </c>
      <c r="K408" s="318">
        <f t="shared" si="5"/>
        <v>0</v>
      </c>
      <c r="L408" s="278" t="s">
        <v>1020</v>
      </c>
      <c r="M408" s="278" t="s">
        <v>84</v>
      </c>
      <c r="N408" s="275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3"/>
      <c r="AC408" s="293"/>
      <c r="AD408" s="293"/>
      <c r="AE408" s="293"/>
    </row>
    <row r="409" spans="1:31" s="45" customFormat="1" ht="18.75" customHeight="1" thickBot="1">
      <c r="A409" s="231"/>
      <c r="B409" s="91">
        <v>277</v>
      </c>
      <c r="C409" s="90" t="s">
        <v>525</v>
      </c>
      <c r="D409" s="90"/>
      <c r="E409" s="90"/>
      <c r="F409" s="68"/>
      <c r="G409" s="91" t="s">
        <v>15</v>
      </c>
      <c r="H409" s="122">
        <v>8.1999999999999993</v>
      </c>
      <c r="I409" s="90"/>
      <c r="J409" s="90" t="s">
        <v>1375</v>
      </c>
      <c r="K409" s="318">
        <f t="shared" si="5"/>
        <v>0</v>
      </c>
      <c r="L409" s="278" t="s">
        <v>1021</v>
      </c>
      <c r="M409" s="278" t="s">
        <v>81</v>
      </c>
      <c r="N409" s="275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</row>
    <row r="410" spans="1:31" s="45" customFormat="1" ht="18.75" customHeight="1" thickBot="1">
      <c r="A410" s="231"/>
      <c r="B410" s="91">
        <v>1844</v>
      </c>
      <c r="C410" s="90" t="s">
        <v>1517</v>
      </c>
      <c r="D410" s="90"/>
      <c r="E410" s="90"/>
      <c r="F410" s="68"/>
      <c r="G410" s="91" t="s">
        <v>18</v>
      </c>
      <c r="H410" s="122">
        <v>6.1</v>
      </c>
      <c r="I410" s="90"/>
      <c r="J410" s="90" t="s">
        <v>1367</v>
      </c>
      <c r="K410" s="318">
        <f t="shared" si="5"/>
        <v>0</v>
      </c>
      <c r="L410" s="278" t="s">
        <v>1627</v>
      </c>
      <c r="M410" s="278" t="s">
        <v>1628</v>
      </c>
      <c r="N410" s="275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3"/>
    </row>
    <row r="411" spans="1:31" s="45" customFormat="1" ht="18.75" customHeight="1" thickBot="1">
      <c r="A411" s="231"/>
      <c r="B411" s="91">
        <v>2215</v>
      </c>
      <c r="C411" s="90" t="s">
        <v>1517</v>
      </c>
      <c r="D411" s="90"/>
      <c r="E411" s="90"/>
      <c r="F411" s="68"/>
      <c r="G411" s="91" t="s">
        <v>15</v>
      </c>
      <c r="H411" s="122">
        <v>8.1999999999999993</v>
      </c>
      <c r="I411" s="90"/>
      <c r="J411" s="90" t="s">
        <v>1375</v>
      </c>
      <c r="K411" s="318">
        <f t="shared" si="5"/>
        <v>0</v>
      </c>
      <c r="L411" s="278" t="s">
        <v>1518</v>
      </c>
      <c r="M411" s="278" t="s">
        <v>1519</v>
      </c>
      <c r="N411" s="275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3"/>
      <c r="AC411" s="293"/>
      <c r="AD411" s="293"/>
      <c r="AE411" s="293"/>
    </row>
    <row r="412" spans="1:31" s="45" customFormat="1" ht="18.75" customHeight="1" thickBot="1">
      <c r="A412" s="231"/>
      <c r="B412" s="91">
        <v>3740</v>
      </c>
      <c r="C412" s="90" t="s">
        <v>526</v>
      </c>
      <c r="D412" s="90"/>
      <c r="E412" s="90"/>
      <c r="F412" s="68"/>
      <c r="G412" s="91" t="s">
        <v>18</v>
      </c>
      <c r="H412" s="122">
        <v>6.1</v>
      </c>
      <c r="I412" s="90"/>
      <c r="J412" s="90" t="s">
        <v>2012</v>
      </c>
      <c r="K412" s="318">
        <f t="shared" si="5"/>
        <v>0</v>
      </c>
      <c r="L412" s="278" t="s">
        <v>1023</v>
      </c>
      <c r="M412" s="278" t="s">
        <v>329</v>
      </c>
      <c r="N412" s="275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3"/>
      <c r="AC412" s="293"/>
      <c r="AD412" s="293"/>
      <c r="AE412" s="293"/>
    </row>
    <row r="413" spans="1:31" s="45" customFormat="1" ht="18.75" customHeight="1" thickBot="1">
      <c r="A413" s="231"/>
      <c r="B413" s="91">
        <v>2669</v>
      </c>
      <c r="C413" s="153" t="s">
        <v>526</v>
      </c>
      <c r="D413" s="90"/>
      <c r="E413" s="90"/>
      <c r="F413" s="68"/>
      <c r="G413" s="91" t="s">
        <v>15</v>
      </c>
      <c r="H413" s="122">
        <v>8.1999999999999993</v>
      </c>
      <c r="I413" s="90"/>
      <c r="J413" s="90" t="s">
        <v>1373</v>
      </c>
      <c r="K413" s="318">
        <f t="shared" si="5"/>
        <v>0</v>
      </c>
      <c r="L413" s="278" t="s">
        <v>1022</v>
      </c>
      <c r="M413" s="278" t="s">
        <v>82</v>
      </c>
      <c r="N413" s="275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3"/>
      <c r="AC413" s="293"/>
      <c r="AD413" s="293"/>
      <c r="AE413" s="293"/>
    </row>
    <row r="414" spans="1:31" s="45" customFormat="1" ht="18.75" customHeight="1" thickBot="1">
      <c r="A414" s="231"/>
      <c r="B414" s="91">
        <v>66</v>
      </c>
      <c r="C414" s="90" t="s">
        <v>2421</v>
      </c>
      <c r="D414" s="90"/>
      <c r="E414" s="90"/>
      <c r="F414" s="68"/>
      <c r="G414" s="91" t="s">
        <v>18</v>
      </c>
      <c r="H414" s="122">
        <v>7.1</v>
      </c>
      <c r="I414" s="90"/>
      <c r="J414" s="90" t="s">
        <v>1367</v>
      </c>
      <c r="K414" s="318">
        <f t="shared" si="5"/>
        <v>0</v>
      </c>
      <c r="L414" s="278" t="s">
        <v>2422</v>
      </c>
      <c r="M414" s="278" t="s">
        <v>2423</v>
      </c>
      <c r="N414" s="275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3"/>
      <c r="AC414" s="293"/>
      <c r="AD414" s="293"/>
      <c r="AE414" s="293"/>
    </row>
    <row r="415" spans="1:31" s="45" customFormat="1" ht="18.75" customHeight="1" thickBot="1">
      <c r="A415" s="231"/>
      <c r="B415" s="91">
        <v>240</v>
      </c>
      <c r="C415" s="90" t="s">
        <v>1780</v>
      </c>
      <c r="D415" s="90"/>
      <c r="E415" s="90"/>
      <c r="F415" s="68"/>
      <c r="G415" s="91" t="s">
        <v>18</v>
      </c>
      <c r="H415" s="122">
        <v>7.1</v>
      </c>
      <c r="I415" s="90"/>
      <c r="J415" s="90" t="s">
        <v>1367</v>
      </c>
      <c r="K415" s="318">
        <f t="shared" si="5"/>
        <v>0</v>
      </c>
      <c r="L415" s="278" t="s">
        <v>1781</v>
      </c>
      <c r="M415" s="278" t="s">
        <v>1782</v>
      </c>
      <c r="N415" s="275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3"/>
      <c r="AC415" s="293"/>
      <c r="AD415" s="293"/>
      <c r="AE415" s="293"/>
    </row>
    <row r="416" spans="1:31" s="45" customFormat="1" ht="18.75" customHeight="1" thickBot="1">
      <c r="A416" s="231"/>
      <c r="B416" s="91">
        <v>201</v>
      </c>
      <c r="C416" s="153" t="s">
        <v>1943</v>
      </c>
      <c r="D416" s="90"/>
      <c r="E416" s="90"/>
      <c r="F416" s="68"/>
      <c r="G416" s="91" t="s">
        <v>18</v>
      </c>
      <c r="H416" s="122">
        <v>7.1</v>
      </c>
      <c r="I416" s="90"/>
      <c r="J416" s="90" t="s">
        <v>1369</v>
      </c>
      <c r="K416" s="318">
        <f t="shared" si="5"/>
        <v>0</v>
      </c>
      <c r="L416" s="278" t="s">
        <v>1944</v>
      </c>
      <c r="M416" s="278" t="s">
        <v>1945</v>
      </c>
      <c r="N416" s="275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3"/>
      <c r="AC416" s="293"/>
      <c r="AD416" s="293"/>
      <c r="AE416" s="293"/>
    </row>
    <row r="417" spans="1:151" s="45" customFormat="1" ht="18.75" customHeight="1" thickBot="1">
      <c r="A417" s="231"/>
      <c r="B417" s="91">
        <v>112</v>
      </c>
      <c r="C417" s="90" t="s">
        <v>1448</v>
      </c>
      <c r="D417" s="90"/>
      <c r="E417" s="90"/>
      <c r="F417" s="68"/>
      <c r="G417" s="91" t="s">
        <v>18</v>
      </c>
      <c r="H417" s="122">
        <v>6.3</v>
      </c>
      <c r="I417" s="90"/>
      <c r="J417" s="90" t="s">
        <v>1374</v>
      </c>
      <c r="K417" s="318">
        <f t="shared" si="5"/>
        <v>0</v>
      </c>
      <c r="L417" s="278" t="s">
        <v>1449</v>
      </c>
      <c r="M417" s="278" t="s">
        <v>1450</v>
      </c>
      <c r="N417" s="275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3"/>
      <c r="AC417" s="293"/>
      <c r="AD417" s="293"/>
      <c r="AE417" s="293"/>
    </row>
    <row r="418" spans="1:151" s="45" customFormat="1" ht="18.75" customHeight="1" thickBot="1">
      <c r="A418" s="231"/>
      <c r="B418" s="91">
        <v>50</v>
      </c>
      <c r="C418" s="90" t="s">
        <v>1587</v>
      </c>
      <c r="D418" s="90"/>
      <c r="E418" s="90"/>
      <c r="F418" s="68"/>
      <c r="G418" s="91" t="s">
        <v>18</v>
      </c>
      <c r="H418" s="122">
        <v>6.3</v>
      </c>
      <c r="I418" s="90"/>
      <c r="J418" s="90" t="s">
        <v>1374</v>
      </c>
      <c r="K418" s="318">
        <f t="shared" si="5"/>
        <v>0</v>
      </c>
      <c r="L418" s="278" t="s">
        <v>1588</v>
      </c>
      <c r="M418" s="278" t="s">
        <v>1589</v>
      </c>
      <c r="N418" s="275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3"/>
      <c r="AC418" s="293"/>
      <c r="AD418" s="293"/>
      <c r="AE418" s="293"/>
    </row>
    <row r="419" spans="1:151" s="45" customFormat="1" ht="18.75" customHeight="1" thickBot="1">
      <c r="A419" s="231"/>
      <c r="B419" s="91">
        <v>78</v>
      </c>
      <c r="C419" s="90" t="s">
        <v>2424</v>
      </c>
      <c r="D419" s="90"/>
      <c r="E419" s="90"/>
      <c r="F419" s="68"/>
      <c r="G419" s="91" t="s">
        <v>15</v>
      </c>
      <c r="H419" s="122">
        <v>9.1</v>
      </c>
      <c r="I419" s="90"/>
      <c r="J419" s="90" t="s">
        <v>1372</v>
      </c>
      <c r="K419" s="318">
        <f t="shared" si="5"/>
        <v>0</v>
      </c>
      <c r="L419" s="278" t="s">
        <v>2425</v>
      </c>
      <c r="M419" s="278" t="s">
        <v>2426</v>
      </c>
      <c r="N419" s="275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3"/>
      <c r="AC419" s="293"/>
      <c r="AD419" s="293"/>
      <c r="AE419" s="293"/>
    </row>
    <row r="420" spans="1:151" s="45" customFormat="1" ht="18.75" customHeight="1" thickBot="1">
      <c r="A420" s="231"/>
      <c r="B420" s="91">
        <v>261</v>
      </c>
      <c r="C420" s="90" t="s">
        <v>2021</v>
      </c>
      <c r="D420" s="90"/>
      <c r="E420" s="90"/>
      <c r="F420" s="68"/>
      <c r="G420" s="91" t="s">
        <v>18</v>
      </c>
      <c r="H420" s="122">
        <v>7.6</v>
      </c>
      <c r="I420" s="90"/>
      <c r="J420" s="90" t="s">
        <v>1374</v>
      </c>
      <c r="K420" s="318">
        <f t="shared" si="5"/>
        <v>0</v>
      </c>
      <c r="L420" s="278" t="s">
        <v>2427</v>
      </c>
      <c r="M420" s="278" t="s">
        <v>2022</v>
      </c>
      <c r="N420" s="275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3"/>
      <c r="AD420" s="293"/>
      <c r="AE420" s="293"/>
    </row>
    <row r="421" spans="1:151" s="45" customFormat="1" ht="18.75" customHeight="1" thickBot="1">
      <c r="A421" s="231"/>
      <c r="B421" s="91">
        <v>524</v>
      </c>
      <c r="C421" s="90" t="s">
        <v>2428</v>
      </c>
      <c r="D421" s="90"/>
      <c r="E421" s="90"/>
      <c r="F421" s="68"/>
      <c r="G421" s="91" t="s">
        <v>15</v>
      </c>
      <c r="H421" s="122">
        <v>9.1</v>
      </c>
      <c r="I421" s="90"/>
      <c r="J421" s="90" t="s">
        <v>1375</v>
      </c>
      <c r="K421" s="318">
        <f t="shared" si="5"/>
        <v>0</v>
      </c>
      <c r="L421" s="278" t="s">
        <v>2429</v>
      </c>
      <c r="M421" s="278" t="s">
        <v>2430</v>
      </c>
      <c r="N421" s="275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3"/>
      <c r="AC421" s="293"/>
      <c r="AD421" s="293"/>
      <c r="AE421" s="293"/>
    </row>
    <row r="422" spans="1:151" s="54" customFormat="1" ht="18.75" customHeight="1" thickBot="1">
      <c r="A422" s="231"/>
      <c r="B422" s="91">
        <v>59</v>
      </c>
      <c r="C422" s="90" t="s">
        <v>2431</v>
      </c>
      <c r="D422" s="90"/>
      <c r="E422" s="90"/>
      <c r="F422" s="68"/>
      <c r="G422" s="91" t="s">
        <v>18</v>
      </c>
      <c r="H422" s="122">
        <v>7.5</v>
      </c>
      <c r="I422" s="90"/>
      <c r="J422" s="90" t="s">
        <v>2014</v>
      </c>
      <c r="K422" s="318">
        <f t="shared" si="5"/>
        <v>0</v>
      </c>
      <c r="L422" s="278" t="s">
        <v>2432</v>
      </c>
      <c r="M422" s="278" t="s">
        <v>2433</v>
      </c>
      <c r="N422" s="275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3"/>
      <c r="AC422" s="293"/>
      <c r="AD422" s="293"/>
      <c r="AE422" s="293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</row>
    <row r="423" spans="1:151" s="45" customFormat="1" ht="18.75" customHeight="1" thickBot="1">
      <c r="A423" s="231"/>
      <c r="B423" s="91">
        <v>40</v>
      </c>
      <c r="C423" s="90" t="s">
        <v>2434</v>
      </c>
      <c r="D423" s="90"/>
      <c r="E423" s="90"/>
      <c r="F423" s="68"/>
      <c r="G423" s="91" t="s">
        <v>15</v>
      </c>
      <c r="H423" s="122">
        <v>8.9</v>
      </c>
      <c r="I423" s="90"/>
      <c r="J423" s="90" t="s">
        <v>1369</v>
      </c>
      <c r="K423" s="318">
        <f t="shared" si="5"/>
        <v>0</v>
      </c>
      <c r="L423" s="278" t="s">
        <v>2435</v>
      </c>
      <c r="M423" s="278" t="s">
        <v>2436</v>
      </c>
      <c r="N423" s="275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3"/>
      <c r="AC423" s="293"/>
      <c r="AD423" s="293"/>
      <c r="AE423" s="293"/>
    </row>
    <row r="424" spans="1:151" s="45" customFormat="1" ht="18.75" customHeight="1" thickBot="1">
      <c r="A424" s="231"/>
      <c r="B424" s="91">
        <v>193</v>
      </c>
      <c r="C424" s="90" t="s">
        <v>333</v>
      </c>
      <c r="D424" s="90"/>
      <c r="E424" s="90"/>
      <c r="F424" s="68"/>
      <c r="G424" s="91" t="s">
        <v>18</v>
      </c>
      <c r="H424" s="122">
        <v>8.6</v>
      </c>
      <c r="I424" s="90"/>
      <c r="J424" s="90" t="s">
        <v>1654</v>
      </c>
      <c r="K424" s="318">
        <f t="shared" si="5"/>
        <v>0</v>
      </c>
      <c r="L424" s="278" t="s">
        <v>1024</v>
      </c>
      <c r="M424" s="278" t="s">
        <v>334</v>
      </c>
      <c r="N424" s="275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  <c r="AC424" s="282"/>
      <c r="AD424" s="282"/>
      <c r="AE424" s="282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</row>
    <row r="425" spans="1:151" s="45" customFormat="1" ht="18.75" customHeight="1" thickBot="1">
      <c r="A425" s="231"/>
      <c r="B425" s="91">
        <v>584</v>
      </c>
      <c r="C425" s="90" t="s">
        <v>538</v>
      </c>
      <c r="D425" s="90"/>
      <c r="E425" s="90"/>
      <c r="F425" s="68"/>
      <c r="G425" s="91" t="s">
        <v>18</v>
      </c>
      <c r="H425" s="122">
        <v>8.6</v>
      </c>
      <c r="I425" s="90"/>
      <c r="J425" s="90" t="s">
        <v>1373</v>
      </c>
      <c r="K425" s="318">
        <f t="shared" si="5"/>
        <v>0</v>
      </c>
      <c r="L425" s="278" t="s">
        <v>1025</v>
      </c>
      <c r="M425" s="278" t="s">
        <v>188</v>
      </c>
      <c r="N425" s="275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3"/>
      <c r="AC425" s="293"/>
      <c r="AD425" s="293"/>
      <c r="AE425" s="293"/>
    </row>
    <row r="426" spans="1:151" s="45" customFormat="1" ht="18.75" customHeight="1" thickBot="1">
      <c r="A426" s="231"/>
      <c r="B426" s="91">
        <v>516</v>
      </c>
      <c r="C426" s="90" t="s">
        <v>539</v>
      </c>
      <c r="D426" s="90"/>
      <c r="E426" s="90"/>
      <c r="F426" s="68"/>
      <c r="G426" s="91" t="s">
        <v>18</v>
      </c>
      <c r="H426" s="122">
        <v>8.6</v>
      </c>
      <c r="I426" s="90"/>
      <c r="J426" s="90" t="s">
        <v>1365</v>
      </c>
      <c r="K426" s="318">
        <f t="shared" si="5"/>
        <v>0</v>
      </c>
      <c r="L426" s="278" t="s">
        <v>1026</v>
      </c>
      <c r="M426" s="278" t="s">
        <v>189</v>
      </c>
      <c r="N426" s="275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3"/>
      <c r="AC426" s="293"/>
      <c r="AD426" s="293"/>
      <c r="AE426" s="293"/>
      <c r="ET426" s="54"/>
      <c r="EU426" s="54"/>
    </row>
    <row r="427" spans="1:151" s="45" customFormat="1" ht="18.75" customHeight="1" thickBot="1">
      <c r="A427" s="231"/>
      <c r="B427" s="91">
        <v>684</v>
      </c>
      <c r="C427" s="90" t="s">
        <v>540</v>
      </c>
      <c r="D427" s="90"/>
      <c r="E427" s="90"/>
      <c r="F427" s="68"/>
      <c r="G427" s="91" t="s">
        <v>18</v>
      </c>
      <c r="H427" s="122">
        <v>8.6</v>
      </c>
      <c r="I427" s="90"/>
      <c r="J427" s="90" t="s">
        <v>1375</v>
      </c>
      <c r="K427" s="318">
        <f t="shared" si="5"/>
        <v>0</v>
      </c>
      <c r="L427" s="278" t="s">
        <v>1027</v>
      </c>
      <c r="M427" s="278" t="s">
        <v>190</v>
      </c>
      <c r="N427" s="275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3"/>
      <c r="AC427" s="293"/>
      <c r="AD427" s="293"/>
      <c r="AE427" s="293"/>
    </row>
    <row r="428" spans="1:151" s="45" customFormat="1" ht="18.75" customHeight="1" thickBot="1">
      <c r="A428" s="231"/>
      <c r="B428" s="91">
        <v>709</v>
      </c>
      <c r="C428" s="90" t="s">
        <v>550</v>
      </c>
      <c r="D428" s="90"/>
      <c r="E428" s="90"/>
      <c r="F428" s="68"/>
      <c r="G428" s="91" t="s">
        <v>18</v>
      </c>
      <c r="H428" s="122">
        <v>7.6</v>
      </c>
      <c r="I428" s="90"/>
      <c r="J428" s="90" t="s">
        <v>1367</v>
      </c>
      <c r="K428" s="318">
        <f t="shared" si="5"/>
        <v>0</v>
      </c>
      <c r="L428" s="278" t="s">
        <v>1028</v>
      </c>
      <c r="M428" s="278" t="s">
        <v>337</v>
      </c>
      <c r="N428" s="275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3"/>
      <c r="AC428" s="293"/>
      <c r="AD428" s="293"/>
      <c r="AE428" s="293"/>
      <c r="ET428" s="54"/>
      <c r="EU428" s="54"/>
    </row>
    <row r="429" spans="1:151" s="45" customFormat="1" ht="18.75" customHeight="1" thickBot="1">
      <c r="A429" s="231"/>
      <c r="B429" s="91">
        <v>894</v>
      </c>
      <c r="C429" s="90" t="s">
        <v>551</v>
      </c>
      <c r="D429" s="90"/>
      <c r="E429" s="90"/>
      <c r="F429" s="68"/>
      <c r="G429" s="91" t="s">
        <v>18</v>
      </c>
      <c r="H429" s="122">
        <v>7.6</v>
      </c>
      <c r="I429" s="90"/>
      <c r="J429" s="90" t="s">
        <v>1367</v>
      </c>
      <c r="K429" s="318">
        <f t="shared" si="5"/>
        <v>0</v>
      </c>
      <c r="L429" s="278" t="s">
        <v>1029</v>
      </c>
      <c r="M429" s="278" t="s">
        <v>552</v>
      </c>
      <c r="N429" s="275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3"/>
      <c r="AC429" s="293"/>
      <c r="AD429" s="293"/>
      <c r="AE429" s="293"/>
      <c r="ET429" s="54"/>
      <c r="EU429" s="54"/>
    </row>
    <row r="430" spans="1:151" s="45" customFormat="1" ht="18.75" customHeight="1" thickBot="1">
      <c r="A430" s="231"/>
      <c r="B430" s="91">
        <v>163</v>
      </c>
      <c r="C430" s="90" t="s">
        <v>553</v>
      </c>
      <c r="D430" s="90"/>
      <c r="E430" s="90"/>
      <c r="F430" s="68" t="s">
        <v>45</v>
      </c>
      <c r="G430" s="91" t="s">
        <v>18</v>
      </c>
      <c r="H430" s="122">
        <v>10</v>
      </c>
      <c r="I430" s="90"/>
      <c r="J430" s="90" t="s">
        <v>2437</v>
      </c>
      <c r="K430" s="318">
        <f t="shared" si="5"/>
        <v>0</v>
      </c>
      <c r="L430" s="278" t="s">
        <v>1030</v>
      </c>
      <c r="M430" s="278" t="s">
        <v>554</v>
      </c>
      <c r="N430" s="275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3"/>
      <c r="AC430" s="293"/>
      <c r="AD430" s="293"/>
      <c r="AE430" s="293"/>
    </row>
    <row r="431" spans="1:151" s="45" customFormat="1" ht="18.75" customHeight="1" thickBot="1">
      <c r="A431" s="231"/>
      <c r="B431" s="91">
        <v>67</v>
      </c>
      <c r="C431" s="90" t="s">
        <v>555</v>
      </c>
      <c r="D431" s="90"/>
      <c r="E431" s="90"/>
      <c r="F431" s="68" t="s">
        <v>45</v>
      </c>
      <c r="G431" s="91" t="s">
        <v>18</v>
      </c>
      <c r="H431" s="122">
        <v>10</v>
      </c>
      <c r="I431" s="90"/>
      <c r="J431" s="90" t="s">
        <v>1654</v>
      </c>
      <c r="K431" s="318">
        <f t="shared" si="5"/>
        <v>0</v>
      </c>
      <c r="L431" s="278" t="s">
        <v>1031</v>
      </c>
      <c r="M431" s="278" t="s">
        <v>556</v>
      </c>
      <c r="N431" s="275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  <c r="AA431" s="277"/>
      <c r="AB431" s="277"/>
      <c r="AC431" s="277"/>
      <c r="AD431" s="277"/>
      <c r="AE431" s="277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/>
      <c r="EF431" s="89"/>
      <c r="EG431" s="89"/>
      <c r="EH431" s="89"/>
      <c r="EI431" s="89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</row>
    <row r="432" spans="1:151" s="45" customFormat="1" ht="18.75" customHeight="1" thickBot="1">
      <c r="A432" s="231"/>
      <c r="B432" s="91">
        <v>193</v>
      </c>
      <c r="C432" s="90" t="s">
        <v>557</v>
      </c>
      <c r="D432" s="90"/>
      <c r="E432" s="90"/>
      <c r="F432" s="68"/>
      <c r="G432" s="91" t="s">
        <v>18</v>
      </c>
      <c r="H432" s="122">
        <v>7.6</v>
      </c>
      <c r="I432" s="90"/>
      <c r="J432" s="90" t="s">
        <v>1365</v>
      </c>
      <c r="K432" s="318">
        <f t="shared" si="5"/>
        <v>0</v>
      </c>
      <c r="L432" s="278" t="s">
        <v>1032</v>
      </c>
      <c r="M432" s="278" t="s">
        <v>558</v>
      </c>
      <c r="N432" s="275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3"/>
      <c r="AC432" s="293"/>
      <c r="AD432" s="293"/>
      <c r="AE432" s="293"/>
    </row>
    <row r="433" spans="1:151" s="45" customFormat="1" ht="18.75" customHeight="1" thickBot="1">
      <c r="A433" s="231"/>
      <c r="B433" s="91">
        <v>165</v>
      </c>
      <c r="C433" s="90" t="s">
        <v>561</v>
      </c>
      <c r="D433" s="90"/>
      <c r="E433" s="90"/>
      <c r="F433" s="68"/>
      <c r="G433" s="91" t="s">
        <v>18</v>
      </c>
      <c r="H433" s="122">
        <v>8.6</v>
      </c>
      <c r="I433" s="90"/>
      <c r="J433" s="90" t="s">
        <v>1374</v>
      </c>
      <c r="K433" s="318">
        <f t="shared" si="5"/>
        <v>0</v>
      </c>
      <c r="L433" s="278" t="s">
        <v>1033</v>
      </c>
      <c r="M433" s="278" t="s">
        <v>562</v>
      </c>
      <c r="N433" s="275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3"/>
      <c r="AC433" s="293"/>
      <c r="AD433" s="293"/>
      <c r="AE433" s="293"/>
    </row>
    <row r="434" spans="1:151" s="45" customFormat="1" ht="18.75" customHeight="1" thickBot="1">
      <c r="A434" s="231"/>
      <c r="B434" s="91">
        <v>1575</v>
      </c>
      <c r="C434" s="90" t="s">
        <v>559</v>
      </c>
      <c r="D434" s="90"/>
      <c r="E434" s="90"/>
      <c r="F434" s="68" t="s">
        <v>45</v>
      </c>
      <c r="G434" s="91" t="s">
        <v>18</v>
      </c>
      <c r="H434" s="122">
        <v>10</v>
      </c>
      <c r="I434" s="90"/>
      <c r="J434" s="90" t="s">
        <v>1367</v>
      </c>
      <c r="K434" s="318">
        <f t="shared" si="5"/>
        <v>0</v>
      </c>
      <c r="L434" s="278" t="s">
        <v>1034</v>
      </c>
      <c r="M434" s="278" t="s">
        <v>560</v>
      </c>
      <c r="N434" s="275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3"/>
      <c r="AC434" s="293"/>
      <c r="AD434" s="293"/>
      <c r="AE434" s="293"/>
      <c r="ET434" s="89"/>
      <c r="EU434" s="89"/>
    </row>
    <row r="435" spans="1:151" s="45" customFormat="1" ht="18.75" customHeight="1" thickBot="1">
      <c r="A435" s="231"/>
      <c r="B435" s="91">
        <v>158</v>
      </c>
      <c r="C435" s="90" t="s">
        <v>565</v>
      </c>
      <c r="D435" s="90"/>
      <c r="E435" s="90"/>
      <c r="F435" s="68"/>
      <c r="G435" s="91" t="s">
        <v>18</v>
      </c>
      <c r="H435" s="122">
        <v>8.6</v>
      </c>
      <c r="I435" s="90"/>
      <c r="J435" s="90" t="s">
        <v>1365</v>
      </c>
      <c r="K435" s="318">
        <f t="shared" si="5"/>
        <v>0</v>
      </c>
      <c r="L435" s="278" t="s">
        <v>1035</v>
      </c>
      <c r="M435" s="278" t="s">
        <v>566</v>
      </c>
      <c r="N435" s="275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3"/>
      <c r="AC435" s="293"/>
      <c r="AD435" s="293"/>
      <c r="AE435" s="293"/>
    </row>
    <row r="436" spans="1:151" s="45" customFormat="1" ht="18.75" customHeight="1" thickBot="1">
      <c r="A436" s="231"/>
      <c r="B436" s="91">
        <v>94</v>
      </c>
      <c r="C436" s="90" t="s">
        <v>563</v>
      </c>
      <c r="D436" s="90"/>
      <c r="E436" s="90"/>
      <c r="F436" s="68"/>
      <c r="G436" s="91" t="s">
        <v>18</v>
      </c>
      <c r="H436" s="122">
        <v>8.6</v>
      </c>
      <c r="I436" s="90"/>
      <c r="J436" s="90" t="s">
        <v>1366</v>
      </c>
      <c r="K436" s="318">
        <f t="shared" si="5"/>
        <v>0</v>
      </c>
      <c r="L436" s="278" t="s">
        <v>1036</v>
      </c>
      <c r="M436" s="278" t="s">
        <v>564</v>
      </c>
      <c r="N436" s="275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3"/>
      <c r="AC436" s="293"/>
      <c r="AD436" s="293"/>
      <c r="AE436" s="293"/>
      <c r="ET436" s="89"/>
      <c r="EU436" s="89"/>
    </row>
    <row r="437" spans="1:151" s="45" customFormat="1" ht="18.75" customHeight="1" thickBot="1">
      <c r="A437" s="231"/>
      <c r="B437" s="91">
        <v>148</v>
      </c>
      <c r="C437" s="90" t="s">
        <v>541</v>
      </c>
      <c r="D437" s="90"/>
      <c r="E437" s="90"/>
      <c r="F437" s="68"/>
      <c r="G437" s="91" t="s">
        <v>18</v>
      </c>
      <c r="H437" s="122">
        <v>6.1</v>
      </c>
      <c r="I437" s="90"/>
      <c r="J437" s="90" t="s">
        <v>1374</v>
      </c>
      <c r="K437" s="318">
        <f t="shared" ref="K437:K500" si="6">A437*H437</f>
        <v>0</v>
      </c>
      <c r="L437" s="278" t="s">
        <v>1037</v>
      </c>
      <c r="M437" s="278" t="s">
        <v>542</v>
      </c>
      <c r="N437" s="275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  <c r="AA437" s="277"/>
      <c r="AB437" s="277"/>
      <c r="AC437" s="277"/>
      <c r="AD437" s="277"/>
      <c r="AE437" s="277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/>
      <c r="EF437" s="89"/>
      <c r="EG437" s="89"/>
      <c r="EH437" s="89"/>
      <c r="EI437" s="89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</row>
    <row r="438" spans="1:151" s="45" customFormat="1" ht="18.75" customHeight="1" thickBot="1">
      <c r="A438" s="231"/>
      <c r="B438" s="91">
        <v>756</v>
      </c>
      <c r="C438" s="90" t="s">
        <v>544</v>
      </c>
      <c r="D438" s="90"/>
      <c r="E438" s="90"/>
      <c r="F438" s="68"/>
      <c r="G438" s="91" t="s">
        <v>18</v>
      </c>
      <c r="H438" s="122">
        <v>7.6</v>
      </c>
      <c r="I438" s="90"/>
      <c r="J438" s="90" t="s">
        <v>1365</v>
      </c>
      <c r="K438" s="318">
        <f t="shared" si="6"/>
        <v>0</v>
      </c>
      <c r="L438" s="278" t="s">
        <v>1038</v>
      </c>
      <c r="M438" s="278" t="s">
        <v>335</v>
      </c>
      <c r="N438" s="275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3"/>
      <c r="ET438" s="89"/>
      <c r="EU438" s="89"/>
    </row>
    <row r="439" spans="1:151" s="45" customFormat="1" ht="18.75" customHeight="1" thickBot="1">
      <c r="A439" s="231"/>
      <c r="B439" s="91">
        <v>89</v>
      </c>
      <c r="C439" s="90" t="s">
        <v>2438</v>
      </c>
      <c r="D439" s="90"/>
      <c r="E439" s="90"/>
      <c r="F439" s="68"/>
      <c r="G439" s="91" t="s">
        <v>18</v>
      </c>
      <c r="H439" s="122">
        <v>8.4</v>
      </c>
      <c r="I439" s="90"/>
      <c r="J439" s="90" t="s">
        <v>1367</v>
      </c>
      <c r="K439" s="318">
        <f t="shared" si="6"/>
        <v>0</v>
      </c>
      <c r="L439" s="278" t="s">
        <v>2439</v>
      </c>
      <c r="M439" s="278" t="s">
        <v>2440</v>
      </c>
      <c r="N439" s="275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  <c r="AA439" s="277"/>
      <c r="AB439" s="277"/>
      <c r="AC439" s="277"/>
      <c r="AD439" s="277"/>
      <c r="AE439" s="277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</row>
    <row r="440" spans="1:151" s="45" customFormat="1" ht="18.75" customHeight="1" thickBot="1">
      <c r="A440" s="231"/>
      <c r="B440" s="91">
        <v>81</v>
      </c>
      <c r="C440" s="90" t="s">
        <v>1590</v>
      </c>
      <c r="D440" s="90"/>
      <c r="E440" s="90"/>
      <c r="F440" s="68"/>
      <c r="G440" s="91" t="s">
        <v>18</v>
      </c>
      <c r="H440" s="122">
        <v>8.6</v>
      </c>
      <c r="I440" s="90"/>
      <c r="J440" s="90" t="s">
        <v>1373</v>
      </c>
      <c r="K440" s="318">
        <f t="shared" si="6"/>
        <v>0</v>
      </c>
      <c r="L440" s="278" t="s">
        <v>1591</v>
      </c>
      <c r="M440" s="278" t="s">
        <v>1592</v>
      </c>
      <c r="N440" s="275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3"/>
      <c r="AC440" s="293"/>
      <c r="AD440" s="293"/>
      <c r="AE440" s="293"/>
    </row>
    <row r="441" spans="1:151" s="45" customFormat="1" ht="18.75" customHeight="1" thickBot="1">
      <c r="A441" s="231"/>
      <c r="B441" s="91">
        <v>226</v>
      </c>
      <c r="C441" s="90" t="s">
        <v>196</v>
      </c>
      <c r="D441" s="90"/>
      <c r="E441" s="90"/>
      <c r="F441" s="68"/>
      <c r="G441" s="91" t="s">
        <v>18</v>
      </c>
      <c r="H441" s="122">
        <v>8.6</v>
      </c>
      <c r="I441" s="90"/>
      <c r="J441" s="90" t="s">
        <v>1654</v>
      </c>
      <c r="K441" s="318">
        <f t="shared" si="6"/>
        <v>0</v>
      </c>
      <c r="L441" s="278" t="s">
        <v>1039</v>
      </c>
      <c r="M441" s="278" t="s">
        <v>197</v>
      </c>
      <c r="N441" s="275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3"/>
      <c r="AC441" s="293"/>
      <c r="AD441" s="293"/>
      <c r="AE441" s="293"/>
    </row>
    <row r="442" spans="1:151" s="89" customFormat="1" ht="18.75" customHeight="1" thickBot="1">
      <c r="A442" s="231"/>
      <c r="B442" s="91">
        <v>359</v>
      </c>
      <c r="C442" s="90" t="s">
        <v>194</v>
      </c>
      <c r="D442" s="90"/>
      <c r="E442" s="90"/>
      <c r="F442" s="68"/>
      <c r="G442" s="91" t="s">
        <v>18</v>
      </c>
      <c r="H442" s="122">
        <v>8.6</v>
      </c>
      <c r="I442" s="90"/>
      <c r="J442" s="90" t="s">
        <v>1654</v>
      </c>
      <c r="K442" s="318">
        <f t="shared" si="6"/>
        <v>0</v>
      </c>
      <c r="L442" s="278" t="s">
        <v>1040</v>
      </c>
      <c r="M442" s="278" t="s">
        <v>195</v>
      </c>
      <c r="N442" s="275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  <c r="AA442" s="277"/>
      <c r="AB442" s="277"/>
      <c r="AC442" s="277"/>
      <c r="AD442" s="277"/>
      <c r="AE442" s="277"/>
      <c r="ET442" s="45"/>
      <c r="EU442" s="45"/>
    </row>
    <row r="443" spans="1:151" s="89" customFormat="1" ht="18.75" customHeight="1" thickBot="1">
      <c r="A443" s="231"/>
      <c r="B443" s="91">
        <v>520</v>
      </c>
      <c r="C443" s="90" t="s">
        <v>198</v>
      </c>
      <c r="D443" s="90"/>
      <c r="E443" s="90"/>
      <c r="F443" s="68"/>
      <c r="G443" s="91" t="s">
        <v>18</v>
      </c>
      <c r="H443" s="122">
        <v>8.6</v>
      </c>
      <c r="I443" s="90"/>
      <c r="J443" s="90" t="s">
        <v>1375</v>
      </c>
      <c r="K443" s="318">
        <f t="shared" si="6"/>
        <v>0</v>
      </c>
      <c r="L443" s="278" t="s">
        <v>1041</v>
      </c>
      <c r="M443" s="278" t="s">
        <v>199</v>
      </c>
      <c r="N443" s="275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  <c r="AA443" s="277"/>
      <c r="AB443" s="277"/>
      <c r="AC443" s="277"/>
      <c r="AD443" s="277"/>
      <c r="AE443" s="277"/>
      <c r="ET443" s="45"/>
      <c r="EU443" s="45"/>
    </row>
    <row r="444" spans="1:151" s="89" customFormat="1" ht="18.75" customHeight="1" thickBot="1">
      <c r="A444" s="231"/>
      <c r="B444" s="91">
        <v>3368</v>
      </c>
      <c r="C444" s="90" t="s">
        <v>543</v>
      </c>
      <c r="D444" s="90"/>
      <c r="E444" s="90"/>
      <c r="F444" s="68"/>
      <c r="G444" s="91" t="s">
        <v>18</v>
      </c>
      <c r="H444" s="122">
        <v>6.1</v>
      </c>
      <c r="I444" s="90"/>
      <c r="J444" s="90" t="s">
        <v>1365</v>
      </c>
      <c r="K444" s="318">
        <f t="shared" si="6"/>
        <v>0</v>
      </c>
      <c r="L444" s="278" t="s">
        <v>1043</v>
      </c>
      <c r="M444" s="278" t="s">
        <v>191</v>
      </c>
      <c r="N444" s="275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  <c r="AA444" s="277"/>
      <c r="AB444" s="277"/>
      <c r="AC444" s="277"/>
      <c r="AD444" s="277"/>
      <c r="AE444" s="277"/>
      <c r="ET444" s="45"/>
      <c r="EU444" s="45"/>
    </row>
    <row r="445" spans="1:151" s="45" customFormat="1" ht="18.75" customHeight="1" thickBot="1">
      <c r="A445" s="231"/>
      <c r="B445" s="91">
        <v>1064</v>
      </c>
      <c r="C445" s="90" t="s">
        <v>543</v>
      </c>
      <c r="D445" s="90"/>
      <c r="E445" s="90"/>
      <c r="F445" s="68"/>
      <c r="G445" s="91" t="s">
        <v>15</v>
      </c>
      <c r="H445" s="122">
        <v>8.1</v>
      </c>
      <c r="I445" s="90"/>
      <c r="J445" s="90" t="s">
        <v>1365</v>
      </c>
      <c r="K445" s="318">
        <f t="shared" si="6"/>
        <v>0</v>
      </c>
      <c r="L445" s="278" t="s">
        <v>1042</v>
      </c>
      <c r="M445" s="278" t="s">
        <v>192</v>
      </c>
      <c r="N445" s="275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3"/>
      <c r="AC445" s="293"/>
      <c r="AD445" s="293"/>
      <c r="AE445" s="293"/>
    </row>
    <row r="446" spans="1:151" s="45" customFormat="1" ht="18.75" customHeight="1" thickBot="1">
      <c r="A446" s="231"/>
      <c r="B446" s="91">
        <v>1109</v>
      </c>
      <c r="C446" s="90" t="s">
        <v>546</v>
      </c>
      <c r="D446" s="90"/>
      <c r="E446" s="90"/>
      <c r="F446" s="68"/>
      <c r="G446" s="91" t="s">
        <v>18</v>
      </c>
      <c r="H446" s="122">
        <v>7.4</v>
      </c>
      <c r="I446" s="90"/>
      <c r="J446" s="90" t="s">
        <v>1367</v>
      </c>
      <c r="K446" s="318">
        <f t="shared" si="6"/>
        <v>0</v>
      </c>
      <c r="L446" s="278" t="s">
        <v>1044</v>
      </c>
      <c r="M446" s="278" t="s">
        <v>193</v>
      </c>
      <c r="N446" s="275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3"/>
    </row>
    <row r="447" spans="1:151" s="45" customFormat="1" ht="18.75" customHeight="1" thickBot="1">
      <c r="A447" s="231"/>
      <c r="B447" s="91">
        <v>963</v>
      </c>
      <c r="C447" s="90" t="s">
        <v>2441</v>
      </c>
      <c r="D447" s="90"/>
      <c r="E447" s="90"/>
      <c r="F447" s="68"/>
      <c r="G447" s="91" t="s">
        <v>18</v>
      </c>
      <c r="H447" s="122">
        <v>7.4</v>
      </c>
      <c r="I447" s="90"/>
      <c r="J447" s="90" t="s">
        <v>1373</v>
      </c>
      <c r="K447" s="318">
        <f t="shared" si="6"/>
        <v>0</v>
      </c>
      <c r="L447" s="278" t="s">
        <v>2442</v>
      </c>
      <c r="M447" s="278" t="s">
        <v>2443</v>
      </c>
      <c r="N447" s="275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3"/>
      <c r="AC447" s="293"/>
      <c r="AD447" s="293"/>
      <c r="AE447" s="293"/>
    </row>
    <row r="448" spans="1:151" s="89" customFormat="1" ht="18.75" customHeight="1" thickBot="1">
      <c r="A448" s="231"/>
      <c r="B448" s="91">
        <v>159</v>
      </c>
      <c r="C448" s="90" t="s">
        <v>2441</v>
      </c>
      <c r="D448" s="90"/>
      <c r="E448" s="90"/>
      <c r="F448" s="68"/>
      <c r="G448" s="91" t="s">
        <v>15</v>
      </c>
      <c r="H448" s="122">
        <v>9.1999999999999993</v>
      </c>
      <c r="I448" s="90"/>
      <c r="J448" s="90" t="s">
        <v>1373</v>
      </c>
      <c r="K448" s="318">
        <f t="shared" si="6"/>
        <v>0</v>
      </c>
      <c r="L448" s="278" t="s">
        <v>2444</v>
      </c>
      <c r="M448" s="278" t="s">
        <v>2445</v>
      </c>
      <c r="N448" s="275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3"/>
      <c r="AC448" s="293"/>
      <c r="AD448" s="293"/>
      <c r="AE448" s="293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</row>
    <row r="449" spans="1:151" s="89" customFormat="1" ht="18.75" customHeight="1" thickBot="1">
      <c r="A449" s="231"/>
      <c r="B449" s="91">
        <v>393</v>
      </c>
      <c r="C449" s="90" t="s">
        <v>545</v>
      </c>
      <c r="D449" s="90"/>
      <c r="E449" s="90"/>
      <c r="F449" s="68"/>
      <c r="G449" s="91" t="s">
        <v>18</v>
      </c>
      <c r="H449" s="122">
        <v>7.6</v>
      </c>
      <c r="I449" s="90"/>
      <c r="J449" s="90" t="s">
        <v>1373</v>
      </c>
      <c r="K449" s="318">
        <f t="shared" si="6"/>
        <v>0</v>
      </c>
      <c r="L449" s="278" t="s">
        <v>1045</v>
      </c>
      <c r="M449" s="278" t="s">
        <v>336</v>
      </c>
      <c r="N449" s="275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3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</row>
    <row r="450" spans="1:151" s="89" customFormat="1" ht="18.75" customHeight="1" thickBot="1">
      <c r="A450" s="231"/>
      <c r="B450" s="91">
        <v>1202</v>
      </c>
      <c r="C450" s="90" t="s">
        <v>547</v>
      </c>
      <c r="D450" s="90"/>
      <c r="E450" s="90"/>
      <c r="F450" s="68"/>
      <c r="G450" s="91" t="s">
        <v>18</v>
      </c>
      <c r="H450" s="122">
        <v>6.1</v>
      </c>
      <c r="I450" s="90"/>
      <c r="J450" s="90" t="s">
        <v>1365</v>
      </c>
      <c r="K450" s="318">
        <f t="shared" si="6"/>
        <v>0</v>
      </c>
      <c r="L450" s="278" t="s">
        <v>1046</v>
      </c>
      <c r="M450" s="278" t="s">
        <v>85</v>
      </c>
      <c r="N450" s="275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</row>
    <row r="451" spans="1:151" s="105" customFormat="1" ht="18.75" customHeight="1" thickBot="1">
      <c r="A451" s="231"/>
      <c r="B451" s="91">
        <v>153</v>
      </c>
      <c r="C451" s="90" t="s">
        <v>548</v>
      </c>
      <c r="D451" s="90"/>
      <c r="E451" s="90"/>
      <c r="F451" s="68"/>
      <c r="G451" s="91" t="s">
        <v>18</v>
      </c>
      <c r="H451" s="122">
        <v>6.1</v>
      </c>
      <c r="I451" s="90"/>
      <c r="J451" s="90" t="s">
        <v>1373</v>
      </c>
      <c r="K451" s="318">
        <f t="shared" si="6"/>
        <v>0</v>
      </c>
      <c r="L451" s="278" t="s">
        <v>1047</v>
      </c>
      <c r="M451" s="278" t="s">
        <v>549</v>
      </c>
      <c r="N451" s="275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89"/>
      <c r="EU451" s="89"/>
    </row>
    <row r="452" spans="1:151" s="89" customFormat="1" ht="18.75" customHeight="1" thickBot="1">
      <c r="A452" s="231"/>
      <c r="B452" s="91">
        <v>872</v>
      </c>
      <c r="C452" s="90" t="s">
        <v>537</v>
      </c>
      <c r="D452" s="90"/>
      <c r="E452" s="90"/>
      <c r="F452" s="68"/>
      <c r="G452" s="91" t="s">
        <v>18</v>
      </c>
      <c r="H452" s="122">
        <v>7.4</v>
      </c>
      <c r="I452" s="90"/>
      <c r="J452" s="90" t="s">
        <v>1374</v>
      </c>
      <c r="K452" s="318">
        <f t="shared" si="6"/>
        <v>0</v>
      </c>
      <c r="L452" s="278" t="s">
        <v>1784</v>
      </c>
      <c r="M452" s="278" t="s">
        <v>1785</v>
      </c>
      <c r="N452" s="275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</row>
    <row r="453" spans="1:151" s="89" customFormat="1" ht="18.75" customHeight="1" thickBot="1">
      <c r="A453" s="231"/>
      <c r="B453" s="91">
        <v>554</v>
      </c>
      <c r="C453" s="153" t="s">
        <v>537</v>
      </c>
      <c r="D453" s="90"/>
      <c r="E453" s="90"/>
      <c r="F453" s="68"/>
      <c r="G453" s="91" t="s">
        <v>15</v>
      </c>
      <c r="H453" s="122">
        <v>9.1999999999999993</v>
      </c>
      <c r="I453" s="90"/>
      <c r="J453" s="90" t="s">
        <v>1366</v>
      </c>
      <c r="K453" s="318">
        <f t="shared" si="6"/>
        <v>0</v>
      </c>
      <c r="L453" s="278" t="s">
        <v>1048</v>
      </c>
      <c r="M453" s="278" t="s">
        <v>187</v>
      </c>
      <c r="N453" s="275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  <c r="AA453" s="277"/>
      <c r="AB453" s="277"/>
      <c r="AC453" s="277"/>
      <c r="AD453" s="277"/>
      <c r="AE453" s="277"/>
    </row>
    <row r="454" spans="1:151" s="89" customFormat="1" ht="18.75" customHeight="1" thickBot="1">
      <c r="A454" s="231"/>
      <c r="B454" s="91">
        <v>75</v>
      </c>
      <c r="C454" s="90" t="s">
        <v>2446</v>
      </c>
      <c r="D454" s="90"/>
      <c r="E454" s="90"/>
      <c r="F454" s="68"/>
      <c r="G454" s="91" t="s">
        <v>15</v>
      </c>
      <c r="H454" s="122">
        <v>8.6</v>
      </c>
      <c r="I454" s="90"/>
      <c r="J454" s="90" t="s">
        <v>1368</v>
      </c>
      <c r="K454" s="318">
        <f t="shared" si="6"/>
        <v>0</v>
      </c>
      <c r="L454" s="278" t="s">
        <v>2447</v>
      </c>
      <c r="M454" s="278" t="s">
        <v>2448</v>
      </c>
      <c r="N454" s="275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3"/>
      <c r="AC454" s="293"/>
      <c r="AD454" s="293"/>
      <c r="AE454" s="293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105"/>
      <c r="EU454" s="105"/>
    </row>
    <row r="455" spans="1:151" s="89" customFormat="1" ht="18.75" customHeight="1" thickBot="1">
      <c r="A455" s="231"/>
      <c r="B455" s="91">
        <v>78</v>
      </c>
      <c r="C455" s="90" t="s">
        <v>1593</v>
      </c>
      <c r="D455" s="90"/>
      <c r="E455" s="90"/>
      <c r="F455" s="68"/>
      <c r="G455" s="91" t="s">
        <v>18</v>
      </c>
      <c r="H455" s="122">
        <v>6.2</v>
      </c>
      <c r="I455" s="90"/>
      <c r="J455" s="90" t="s">
        <v>1654</v>
      </c>
      <c r="K455" s="318">
        <f t="shared" si="6"/>
        <v>0</v>
      </c>
      <c r="L455" s="278" t="s">
        <v>1594</v>
      </c>
      <c r="M455" s="278" t="s">
        <v>1595</v>
      </c>
      <c r="N455" s="275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  <c r="AA455" s="277"/>
      <c r="AB455" s="277"/>
      <c r="AC455" s="277"/>
      <c r="AD455" s="277"/>
      <c r="AE455" s="277"/>
    </row>
    <row r="456" spans="1:151" s="89" customFormat="1" ht="18.75" customHeight="1" thickBot="1">
      <c r="A456" s="231"/>
      <c r="B456" s="91">
        <v>52</v>
      </c>
      <c r="C456" s="90" t="s">
        <v>1596</v>
      </c>
      <c r="D456" s="90"/>
      <c r="E456" s="90"/>
      <c r="F456" s="68"/>
      <c r="G456" s="91" t="s">
        <v>18</v>
      </c>
      <c r="H456" s="122">
        <v>6.2</v>
      </c>
      <c r="I456" s="90"/>
      <c r="J456" s="90" t="s">
        <v>1654</v>
      </c>
      <c r="K456" s="318">
        <f t="shared" si="6"/>
        <v>0</v>
      </c>
      <c r="L456" s="278" t="s">
        <v>1597</v>
      </c>
      <c r="M456" s="278" t="s">
        <v>1598</v>
      </c>
      <c r="N456" s="275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  <c r="AA456" s="277"/>
      <c r="AB456" s="277"/>
      <c r="AC456" s="277"/>
      <c r="AD456" s="277"/>
      <c r="AE456" s="277"/>
    </row>
    <row r="457" spans="1:151" s="89" customFormat="1" ht="18.75" customHeight="1" thickBot="1">
      <c r="A457" s="231"/>
      <c r="B457" s="91">
        <v>79</v>
      </c>
      <c r="C457" s="90" t="s">
        <v>1599</v>
      </c>
      <c r="D457" s="90"/>
      <c r="E457" s="90"/>
      <c r="F457" s="68"/>
      <c r="G457" s="91" t="s">
        <v>18</v>
      </c>
      <c r="H457" s="122">
        <v>6.2</v>
      </c>
      <c r="I457" s="90"/>
      <c r="J457" s="90" t="s">
        <v>1374</v>
      </c>
      <c r="K457" s="318">
        <f t="shared" si="6"/>
        <v>0</v>
      </c>
      <c r="L457" s="278" t="s">
        <v>1600</v>
      </c>
      <c r="M457" s="278" t="s">
        <v>1601</v>
      </c>
      <c r="N457" s="275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  <c r="AA457" s="277"/>
      <c r="AB457" s="277"/>
      <c r="AC457" s="277"/>
      <c r="AD457" s="277"/>
      <c r="AE457" s="277"/>
    </row>
    <row r="458" spans="1:151" s="89" customFormat="1" ht="18.75" customHeight="1" thickBot="1">
      <c r="A458" s="231"/>
      <c r="B458" s="91">
        <v>105</v>
      </c>
      <c r="C458" s="90" t="s">
        <v>567</v>
      </c>
      <c r="D458" s="90"/>
      <c r="E458" s="90"/>
      <c r="F458" s="68"/>
      <c r="G458" s="91" t="s">
        <v>18</v>
      </c>
      <c r="H458" s="122">
        <v>7.4</v>
      </c>
      <c r="I458" s="90"/>
      <c r="J458" s="90" t="s">
        <v>1842</v>
      </c>
      <c r="K458" s="318">
        <f t="shared" si="6"/>
        <v>0</v>
      </c>
      <c r="L458" s="278" t="s">
        <v>2449</v>
      </c>
      <c r="M458" s="278" t="s">
        <v>2450</v>
      </c>
      <c r="N458" s="275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  <c r="AA458" s="277"/>
      <c r="AB458" s="277"/>
      <c r="AC458" s="277"/>
      <c r="AD458" s="277"/>
      <c r="AE458" s="277"/>
    </row>
    <row r="459" spans="1:151" s="89" customFormat="1" ht="18.75" customHeight="1" thickBot="1">
      <c r="A459" s="231"/>
      <c r="B459" s="91">
        <v>817</v>
      </c>
      <c r="C459" s="90" t="s">
        <v>567</v>
      </c>
      <c r="D459" s="90"/>
      <c r="E459" s="90"/>
      <c r="F459" s="68"/>
      <c r="G459" s="91" t="s">
        <v>15</v>
      </c>
      <c r="H459" s="122">
        <v>10.199999999999999</v>
      </c>
      <c r="I459" s="90"/>
      <c r="J459" s="90" t="s">
        <v>1373</v>
      </c>
      <c r="K459" s="318">
        <f t="shared" si="6"/>
        <v>0</v>
      </c>
      <c r="L459" s="278" t="s">
        <v>1049</v>
      </c>
      <c r="M459" s="278" t="s">
        <v>86</v>
      </c>
      <c r="N459" s="275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  <c r="AA459" s="277"/>
      <c r="AB459" s="277"/>
      <c r="AC459" s="277"/>
      <c r="AD459" s="277"/>
      <c r="AE459" s="277"/>
    </row>
    <row r="460" spans="1:151" s="89" customFormat="1" ht="18.75" customHeight="1" thickBot="1">
      <c r="A460" s="231"/>
      <c r="B460" s="91">
        <v>118</v>
      </c>
      <c r="C460" s="90" t="s">
        <v>1786</v>
      </c>
      <c r="D460" s="90"/>
      <c r="E460" s="90"/>
      <c r="F460" s="68" t="s">
        <v>45</v>
      </c>
      <c r="G460" s="91" t="s">
        <v>15</v>
      </c>
      <c r="H460" s="122">
        <v>10.199999999999999</v>
      </c>
      <c r="I460" s="90"/>
      <c r="J460" s="90" t="s">
        <v>1374</v>
      </c>
      <c r="K460" s="318">
        <f t="shared" si="6"/>
        <v>0</v>
      </c>
      <c r="L460" s="278" t="s">
        <v>1787</v>
      </c>
      <c r="M460" s="278" t="s">
        <v>1788</v>
      </c>
      <c r="N460" s="275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  <c r="AA460" s="277"/>
      <c r="AB460" s="277"/>
      <c r="AC460" s="277"/>
      <c r="AD460" s="277"/>
      <c r="AE460" s="277"/>
    </row>
    <row r="461" spans="1:151" s="89" customFormat="1" ht="18.75" customHeight="1" thickBot="1">
      <c r="A461" s="231"/>
      <c r="B461" s="91">
        <v>41</v>
      </c>
      <c r="C461" s="90" t="s">
        <v>2451</v>
      </c>
      <c r="D461" s="90"/>
      <c r="E461" s="90"/>
      <c r="F461" s="68"/>
      <c r="G461" s="91" t="s">
        <v>18</v>
      </c>
      <c r="H461" s="122">
        <v>6.9</v>
      </c>
      <c r="I461" s="90"/>
      <c r="J461" s="90" t="s">
        <v>1374</v>
      </c>
      <c r="K461" s="318">
        <f t="shared" si="6"/>
        <v>0</v>
      </c>
      <c r="L461" s="278" t="s">
        <v>2452</v>
      </c>
      <c r="M461" s="278" t="s">
        <v>2453</v>
      </c>
      <c r="N461" s="275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  <c r="AA461" s="277"/>
      <c r="AB461" s="277"/>
      <c r="AC461" s="277"/>
      <c r="AD461" s="277"/>
      <c r="AE461" s="277"/>
    </row>
    <row r="462" spans="1:151" s="89" customFormat="1" ht="18.75" customHeight="1" thickBot="1">
      <c r="A462" s="231"/>
      <c r="B462" s="91">
        <v>113</v>
      </c>
      <c r="C462" s="90" t="s">
        <v>568</v>
      </c>
      <c r="D462" s="90"/>
      <c r="E462" s="90"/>
      <c r="F462" s="68"/>
      <c r="G462" s="91" t="s">
        <v>18</v>
      </c>
      <c r="H462" s="122">
        <v>6.9</v>
      </c>
      <c r="I462" s="90"/>
      <c r="J462" s="90" t="s">
        <v>2014</v>
      </c>
      <c r="K462" s="318">
        <f t="shared" si="6"/>
        <v>0</v>
      </c>
      <c r="L462" s="278" t="s">
        <v>1050</v>
      </c>
      <c r="M462" s="278" t="s">
        <v>569</v>
      </c>
      <c r="N462" s="275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  <c r="AA462" s="277"/>
      <c r="AB462" s="277"/>
      <c r="AC462" s="277"/>
      <c r="AD462" s="277"/>
      <c r="AE462" s="277"/>
    </row>
    <row r="463" spans="1:151" s="89" customFormat="1" ht="18.75" customHeight="1" thickBot="1">
      <c r="A463" s="231"/>
      <c r="B463" s="91">
        <v>381</v>
      </c>
      <c r="C463" s="90" t="s">
        <v>570</v>
      </c>
      <c r="D463" s="90"/>
      <c r="E463" s="90"/>
      <c r="F463" s="68"/>
      <c r="G463" s="91" t="s">
        <v>18</v>
      </c>
      <c r="H463" s="122">
        <v>6.9</v>
      </c>
      <c r="I463" s="90"/>
      <c r="J463" s="90" t="s">
        <v>2014</v>
      </c>
      <c r="K463" s="318">
        <f t="shared" si="6"/>
        <v>0</v>
      </c>
      <c r="L463" s="278" t="s">
        <v>1051</v>
      </c>
      <c r="M463" s="278" t="s">
        <v>200</v>
      </c>
      <c r="N463" s="275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  <c r="AA463" s="277"/>
      <c r="AB463" s="277"/>
      <c r="AC463" s="277"/>
      <c r="AD463" s="277"/>
      <c r="AE463" s="277"/>
    </row>
    <row r="464" spans="1:151" s="89" customFormat="1" ht="18.75" customHeight="1" thickBot="1">
      <c r="A464" s="231"/>
      <c r="B464" s="91">
        <v>69</v>
      </c>
      <c r="C464" s="90" t="s">
        <v>571</v>
      </c>
      <c r="D464" s="90"/>
      <c r="E464" s="90"/>
      <c r="F464" s="68"/>
      <c r="G464" s="91" t="s">
        <v>18</v>
      </c>
      <c r="H464" s="122">
        <v>6.9</v>
      </c>
      <c r="I464" s="90"/>
      <c r="J464" s="90" t="s">
        <v>2014</v>
      </c>
      <c r="K464" s="318">
        <f t="shared" si="6"/>
        <v>0</v>
      </c>
      <c r="L464" s="278" t="s">
        <v>1052</v>
      </c>
      <c r="M464" s="278" t="s">
        <v>572</v>
      </c>
      <c r="N464" s="275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  <c r="AA464" s="277"/>
      <c r="AB464" s="277"/>
      <c r="AC464" s="277"/>
      <c r="AD464" s="277"/>
      <c r="AE464" s="277"/>
    </row>
    <row r="465" spans="1:151" s="89" customFormat="1" ht="18.75" customHeight="1" thickBot="1">
      <c r="A465" s="231"/>
      <c r="B465" s="91">
        <v>2490</v>
      </c>
      <c r="C465" s="90" t="s">
        <v>647</v>
      </c>
      <c r="D465" s="90"/>
      <c r="E465" s="90"/>
      <c r="F465" s="68"/>
      <c r="G465" s="91" t="s">
        <v>18</v>
      </c>
      <c r="H465" s="122">
        <v>6.1</v>
      </c>
      <c r="I465" s="90"/>
      <c r="J465" s="90" t="s">
        <v>1374</v>
      </c>
      <c r="K465" s="318">
        <f t="shared" si="6"/>
        <v>0</v>
      </c>
      <c r="L465" s="278" t="s">
        <v>1053</v>
      </c>
      <c r="M465" s="278" t="s">
        <v>212</v>
      </c>
      <c r="N465" s="275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  <c r="AA465" s="277"/>
      <c r="AB465" s="277"/>
      <c r="AC465" s="277"/>
      <c r="AD465" s="277"/>
      <c r="AE465" s="277"/>
      <c r="ET465" s="100"/>
      <c r="EU465" s="100"/>
    </row>
    <row r="466" spans="1:151" s="89" customFormat="1" ht="18.75" customHeight="1" thickBot="1">
      <c r="A466" s="231"/>
      <c r="B466" s="91">
        <v>6942</v>
      </c>
      <c r="C466" s="153" t="s">
        <v>647</v>
      </c>
      <c r="D466" s="90"/>
      <c r="E466" s="90"/>
      <c r="F466" s="68"/>
      <c r="G466" s="91" t="s">
        <v>15</v>
      </c>
      <c r="H466" s="122">
        <v>8.1</v>
      </c>
      <c r="I466" s="90"/>
      <c r="J466" s="90" t="s">
        <v>1374</v>
      </c>
      <c r="K466" s="318">
        <f t="shared" si="6"/>
        <v>0</v>
      </c>
      <c r="L466" s="278" t="s">
        <v>1054</v>
      </c>
      <c r="M466" s="278" t="s">
        <v>92</v>
      </c>
      <c r="N466" s="275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  <c r="AA466" s="277"/>
      <c r="AB466" s="277"/>
      <c r="AC466" s="277"/>
      <c r="AD466" s="277"/>
      <c r="AE466" s="277"/>
      <c r="ET466" s="105"/>
      <c r="EU466" s="105"/>
    </row>
    <row r="467" spans="1:151" s="89" customFormat="1" ht="18.75" customHeight="1" thickBot="1">
      <c r="A467" s="231"/>
      <c r="B467" s="91">
        <v>442</v>
      </c>
      <c r="C467" s="90" t="s">
        <v>2454</v>
      </c>
      <c r="D467" s="90"/>
      <c r="E467" s="90"/>
      <c r="F467" s="68"/>
      <c r="G467" s="91" t="s">
        <v>18</v>
      </c>
      <c r="H467" s="122">
        <v>6.1</v>
      </c>
      <c r="I467" s="90"/>
      <c r="J467" s="90" t="s">
        <v>1368</v>
      </c>
      <c r="K467" s="318">
        <f t="shared" si="6"/>
        <v>0</v>
      </c>
      <c r="L467" s="278" t="s">
        <v>2455</v>
      </c>
      <c r="M467" s="278" t="s">
        <v>2456</v>
      </c>
      <c r="N467" s="275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  <c r="AA467" s="277"/>
      <c r="AB467" s="277"/>
      <c r="AC467" s="277"/>
      <c r="AD467" s="277"/>
      <c r="AE467" s="277"/>
      <c r="ET467" s="105"/>
      <c r="EU467" s="105"/>
    </row>
    <row r="468" spans="1:151" s="89" customFormat="1" ht="18.75" customHeight="1" thickBot="1">
      <c r="A468" s="231"/>
      <c r="B468" s="91">
        <v>139</v>
      </c>
      <c r="C468" s="90" t="s">
        <v>2454</v>
      </c>
      <c r="D468" s="90"/>
      <c r="E468" s="90"/>
      <c r="F468" s="68"/>
      <c r="G468" s="91" t="s">
        <v>15</v>
      </c>
      <c r="H468" s="122">
        <v>8.1</v>
      </c>
      <c r="I468" s="90"/>
      <c r="J468" s="90" t="s">
        <v>1365</v>
      </c>
      <c r="K468" s="318">
        <f t="shared" si="6"/>
        <v>0</v>
      </c>
      <c r="L468" s="278" t="s">
        <v>2457</v>
      </c>
      <c r="M468" s="278" t="s">
        <v>2458</v>
      </c>
      <c r="N468" s="275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  <c r="AA468" s="277"/>
      <c r="AB468" s="277"/>
      <c r="AC468" s="277"/>
      <c r="AD468" s="277"/>
      <c r="AE468" s="277"/>
    </row>
    <row r="469" spans="1:151" s="89" customFormat="1" ht="18.75" customHeight="1" thickBot="1">
      <c r="A469" s="231"/>
      <c r="B469" s="91">
        <v>199</v>
      </c>
      <c r="C469" s="90" t="s">
        <v>659</v>
      </c>
      <c r="D469" s="90"/>
      <c r="E469" s="90"/>
      <c r="F469" s="68" t="s">
        <v>45</v>
      </c>
      <c r="G469" s="91" t="s">
        <v>15</v>
      </c>
      <c r="H469" s="122">
        <v>10.5</v>
      </c>
      <c r="I469" s="90"/>
      <c r="J469" s="90" t="s">
        <v>1367</v>
      </c>
      <c r="K469" s="318">
        <f t="shared" si="6"/>
        <v>0</v>
      </c>
      <c r="L469" s="278" t="s">
        <v>1055</v>
      </c>
      <c r="M469" s="278" t="s">
        <v>215</v>
      </c>
      <c r="N469" s="275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  <c r="AA469" s="277"/>
      <c r="AB469" s="277"/>
      <c r="AC469" s="277"/>
      <c r="AD469" s="277"/>
      <c r="AE469" s="277"/>
    </row>
    <row r="470" spans="1:151" s="89" customFormat="1" ht="18.75" customHeight="1" thickBot="1">
      <c r="A470" s="231"/>
      <c r="B470" s="91">
        <v>1606</v>
      </c>
      <c r="C470" s="90" t="s">
        <v>648</v>
      </c>
      <c r="D470" s="90"/>
      <c r="E470" s="90"/>
      <c r="F470" s="68" t="s">
        <v>45</v>
      </c>
      <c r="G470" s="91" t="s">
        <v>15</v>
      </c>
      <c r="H470" s="122">
        <v>10.5</v>
      </c>
      <c r="I470" s="90"/>
      <c r="J470" s="90" t="s">
        <v>1367</v>
      </c>
      <c r="K470" s="318">
        <f t="shared" si="6"/>
        <v>0</v>
      </c>
      <c r="L470" s="278" t="s">
        <v>1056</v>
      </c>
      <c r="M470" s="278" t="s">
        <v>213</v>
      </c>
      <c r="N470" s="275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  <c r="AA470" s="277"/>
      <c r="AB470" s="277"/>
      <c r="AC470" s="277"/>
      <c r="AD470" s="277"/>
      <c r="AE470" s="277"/>
    </row>
    <row r="471" spans="1:151" s="89" customFormat="1" ht="18.75" customHeight="1" thickBot="1">
      <c r="A471" s="231"/>
      <c r="B471" s="91">
        <v>379</v>
      </c>
      <c r="C471" s="90" t="s">
        <v>653</v>
      </c>
      <c r="D471" s="90"/>
      <c r="E471" s="90"/>
      <c r="F471" s="68" t="s">
        <v>45</v>
      </c>
      <c r="G471" s="91" t="s">
        <v>15</v>
      </c>
      <c r="H471" s="122">
        <v>10.5</v>
      </c>
      <c r="I471" s="90"/>
      <c r="J471" s="90" t="s">
        <v>1367</v>
      </c>
      <c r="K471" s="318">
        <f t="shared" si="6"/>
        <v>0</v>
      </c>
      <c r="L471" s="278" t="s">
        <v>1057</v>
      </c>
      <c r="M471" s="278" t="s">
        <v>654</v>
      </c>
      <c r="N471" s="275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  <c r="AA471" s="277"/>
      <c r="AB471" s="277"/>
      <c r="AC471" s="277"/>
      <c r="AD471" s="277"/>
      <c r="AE471" s="277"/>
    </row>
    <row r="472" spans="1:151" s="89" customFormat="1" ht="18.75" customHeight="1" thickBot="1">
      <c r="A472" s="231"/>
      <c r="B472" s="91">
        <v>284</v>
      </c>
      <c r="C472" s="90" t="s">
        <v>649</v>
      </c>
      <c r="D472" s="90"/>
      <c r="E472" s="90"/>
      <c r="F472" s="68" t="s">
        <v>45</v>
      </c>
      <c r="G472" s="91" t="s">
        <v>15</v>
      </c>
      <c r="H472" s="122">
        <v>10.5</v>
      </c>
      <c r="I472" s="90"/>
      <c r="J472" s="90" t="s">
        <v>1367</v>
      </c>
      <c r="K472" s="318">
        <f t="shared" si="6"/>
        <v>0</v>
      </c>
      <c r="L472" s="278" t="s">
        <v>1058</v>
      </c>
      <c r="M472" s="278" t="s">
        <v>650</v>
      </c>
      <c r="N472" s="275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  <c r="AA472" s="277"/>
      <c r="AB472" s="277"/>
      <c r="AC472" s="277"/>
      <c r="AD472" s="277"/>
      <c r="AE472" s="277"/>
    </row>
    <row r="473" spans="1:151" s="89" customFormat="1" ht="18.75" customHeight="1" thickBot="1">
      <c r="A473" s="231"/>
      <c r="B473" s="91">
        <v>244</v>
      </c>
      <c r="C473" s="90" t="s">
        <v>651</v>
      </c>
      <c r="D473" s="90"/>
      <c r="E473" s="90"/>
      <c r="F473" s="68" t="s">
        <v>45</v>
      </c>
      <c r="G473" s="91" t="s">
        <v>15</v>
      </c>
      <c r="H473" s="122">
        <v>10.5</v>
      </c>
      <c r="I473" s="90"/>
      <c r="J473" s="90" t="s">
        <v>1367</v>
      </c>
      <c r="K473" s="318">
        <f t="shared" si="6"/>
        <v>0</v>
      </c>
      <c r="L473" s="278" t="s">
        <v>1059</v>
      </c>
      <c r="M473" s="278" t="s">
        <v>652</v>
      </c>
      <c r="N473" s="275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  <c r="AA473" s="277"/>
      <c r="AB473" s="277"/>
      <c r="AC473" s="277"/>
      <c r="AD473" s="277"/>
      <c r="AE473" s="277"/>
    </row>
    <row r="474" spans="1:151" s="89" customFormat="1" ht="18.75" customHeight="1" thickBot="1">
      <c r="A474" s="231"/>
      <c r="B474" s="91">
        <v>734</v>
      </c>
      <c r="C474" s="159" t="s">
        <v>655</v>
      </c>
      <c r="D474" s="90"/>
      <c r="E474" s="90"/>
      <c r="F474" s="68" t="s">
        <v>45</v>
      </c>
      <c r="G474" s="91" t="s">
        <v>15</v>
      </c>
      <c r="H474" s="122">
        <v>10.5</v>
      </c>
      <c r="I474" s="90"/>
      <c r="J474" s="90" t="s">
        <v>1367</v>
      </c>
      <c r="K474" s="318">
        <f t="shared" si="6"/>
        <v>0</v>
      </c>
      <c r="L474" s="278" t="s">
        <v>1060</v>
      </c>
      <c r="M474" s="278" t="s">
        <v>214</v>
      </c>
      <c r="N474" s="275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  <c r="AA474" s="277"/>
      <c r="AB474" s="277"/>
      <c r="AC474" s="277"/>
      <c r="AD474" s="277"/>
      <c r="AE474" s="277"/>
    </row>
    <row r="475" spans="1:151" s="89" customFormat="1" ht="18.75" customHeight="1" thickBot="1">
      <c r="A475" s="231"/>
      <c r="B475" s="91">
        <v>499</v>
      </c>
      <c r="C475" s="153" t="s">
        <v>656</v>
      </c>
      <c r="D475" s="90"/>
      <c r="E475" s="90"/>
      <c r="F475" s="68" t="s">
        <v>45</v>
      </c>
      <c r="G475" s="91" t="s">
        <v>15</v>
      </c>
      <c r="H475" s="122">
        <v>10.5</v>
      </c>
      <c r="I475" s="90"/>
      <c r="J475" s="90" t="s">
        <v>1367</v>
      </c>
      <c r="K475" s="318">
        <f t="shared" si="6"/>
        <v>0</v>
      </c>
      <c r="L475" s="278" t="s">
        <v>1061</v>
      </c>
      <c r="M475" s="278" t="s">
        <v>93</v>
      </c>
      <c r="N475" s="275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  <c r="AA475" s="277"/>
      <c r="AB475" s="277"/>
      <c r="AC475" s="277"/>
      <c r="AD475" s="277"/>
      <c r="AE475" s="277"/>
    </row>
    <row r="476" spans="1:151" s="89" customFormat="1" ht="18.75" customHeight="1" thickBot="1">
      <c r="A476" s="231"/>
      <c r="B476" s="91">
        <v>300</v>
      </c>
      <c r="C476" s="159" t="s">
        <v>657</v>
      </c>
      <c r="D476" s="90"/>
      <c r="E476" s="90"/>
      <c r="F476" s="68" t="s">
        <v>45</v>
      </c>
      <c r="G476" s="91" t="s">
        <v>15</v>
      </c>
      <c r="H476" s="122">
        <v>10.5</v>
      </c>
      <c r="I476" s="90"/>
      <c r="J476" s="90" t="s">
        <v>1365</v>
      </c>
      <c r="K476" s="318">
        <f t="shared" si="6"/>
        <v>0</v>
      </c>
      <c r="L476" s="278" t="s">
        <v>1062</v>
      </c>
      <c r="M476" s="278" t="s">
        <v>658</v>
      </c>
      <c r="N476" s="275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  <c r="AA476" s="277"/>
      <c r="AB476" s="277"/>
      <c r="AC476" s="277"/>
      <c r="AD476" s="277"/>
      <c r="AE476" s="277"/>
    </row>
    <row r="477" spans="1:151" s="89" customFormat="1" ht="18.75" customHeight="1" thickBot="1">
      <c r="A477" s="231"/>
      <c r="B477" s="91">
        <v>737</v>
      </c>
      <c r="C477" s="153" t="s">
        <v>660</v>
      </c>
      <c r="D477" s="90"/>
      <c r="E477" s="90"/>
      <c r="F477" s="68" t="s">
        <v>45</v>
      </c>
      <c r="G477" s="91" t="s">
        <v>15</v>
      </c>
      <c r="H477" s="122">
        <v>10.5</v>
      </c>
      <c r="I477" s="90"/>
      <c r="J477" s="90" t="s">
        <v>1365</v>
      </c>
      <c r="K477" s="318">
        <f t="shared" si="6"/>
        <v>0</v>
      </c>
      <c r="L477" s="278" t="s">
        <v>1063</v>
      </c>
      <c r="M477" s="278" t="s">
        <v>216</v>
      </c>
      <c r="N477" s="275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  <c r="AA477" s="277"/>
      <c r="AB477" s="277"/>
      <c r="AC477" s="277"/>
      <c r="AD477" s="277"/>
      <c r="AE477" s="277"/>
    </row>
    <row r="478" spans="1:151" s="89" customFormat="1" ht="18.75" customHeight="1" thickBot="1">
      <c r="A478" s="231"/>
      <c r="B478" s="91">
        <v>3963</v>
      </c>
      <c r="C478" s="153" t="s">
        <v>661</v>
      </c>
      <c r="D478" s="90"/>
      <c r="E478" s="90"/>
      <c r="F478" s="68"/>
      <c r="G478" s="91" t="s">
        <v>18</v>
      </c>
      <c r="H478" s="122">
        <v>6.1</v>
      </c>
      <c r="I478" s="90"/>
      <c r="J478" s="90" t="s">
        <v>1374</v>
      </c>
      <c r="K478" s="318">
        <f t="shared" si="6"/>
        <v>0</v>
      </c>
      <c r="L478" s="278" t="s">
        <v>1064</v>
      </c>
      <c r="M478" s="278" t="s">
        <v>94</v>
      </c>
      <c r="N478" s="275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  <c r="AA478" s="277"/>
      <c r="AB478" s="277"/>
      <c r="AC478" s="277"/>
      <c r="AD478" s="277"/>
      <c r="AE478" s="277"/>
    </row>
    <row r="479" spans="1:151" s="89" customFormat="1" ht="18.75" customHeight="1" thickBot="1">
      <c r="A479" s="231"/>
      <c r="B479" s="91">
        <v>1134</v>
      </c>
      <c r="C479" s="153" t="s">
        <v>661</v>
      </c>
      <c r="D479" s="90"/>
      <c r="E479" s="90"/>
      <c r="F479" s="68"/>
      <c r="G479" s="91" t="s">
        <v>15</v>
      </c>
      <c r="H479" s="122">
        <v>8.1</v>
      </c>
      <c r="I479" s="90"/>
      <c r="J479" s="90" t="s">
        <v>1374</v>
      </c>
      <c r="K479" s="318">
        <f t="shared" si="6"/>
        <v>0</v>
      </c>
      <c r="L479" s="278" t="s">
        <v>1065</v>
      </c>
      <c r="M479" s="278" t="s">
        <v>95</v>
      </c>
      <c r="N479" s="275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  <c r="AA479" s="277"/>
      <c r="AB479" s="277"/>
      <c r="AC479" s="277"/>
      <c r="AD479" s="277"/>
      <c r="AE479" s="277"/>
    </row>
    <row r="480" spans="1:151" s="89" customFormat="1" ht="18.75" customHeight="1" thickBot="1">
      <c r="A480" s="231"/>
      <c r="B480" s="91">
        <v>670</v>
      </c>
      <c r="C480" s="90" t="s">
        <v>1520</v>
      </c>
      <c r="D480" s="90"/>
      <c r="E480" s="90"/>
      <c r="F480" s="68"/>
      <c r="G480" s="91" t="s">
        <v>15</v>
      </c>
      <c r="H480" s="122">
        <v>9.6</v>
      </c>
      <c r="I480" s="90"/>
      <c r="J480" s="90" t="s">
        <v>1367</v>
      </c>
      <c r="K480" s="318">
        <f t="shared" si="6"/>
        <v>0</v>
      </c>
      <c r="L480" s="278" t="s">
        <v>1521</v>
      </c>
      <c r="M480" s="278" t="s">
        <v>1522</v>
      </c>
      <c r="N480" s="275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  <c r="AA480" s="277"/>
      <c r="AB480" s="277"/>
      <c r="AC480" s="277"/>
      <c r="AD480" s="277"/>
      <c r="AE480" s="277"/>
    </row>
    <row r="481" spans="1:151" s="89" customFormat="1" ht="18.75" customHeight="1" thickBot="1">
      <c r="A481" s="231"/>
      <c r="B481" s="91">
        <v>496</v>
      </c>
      <c r="C481" s="90" t="s">
        <v>606</v>
      </c>
      <c r="D481" s="90"/>
      <c r="E481" s="90"/>
      <c r="F481" s="68"/>
      <c r="G481" s="91" t="s">
        <v>15</v>
      </c>
      <c r="H481" s="122">
        <v>9.6</v>
      </c>
      <c r="I481" s="90"/>
      <c r="J481" s="90" t="s">
        <v>1374</v>
      </c>
      <c r="K481" s="318">
        <f t="shared" si="6"/>
        <v>0</v>
      </c>
      <c r="L481" s="278" t="s">
        <v>1066</v>
      </c>
      <c r="M481" s="278" t="s">
        <v>204</v>
      </c>
      <c r="N481" s="275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  <c r="AA481" s="277"/>
      <c r="AB481" s="277"/>
      <c r="AC481" s="277"/>
      <c r="AD481" s="277"/>
      <c r="AE481" s="277"/>
    </row>
    <row r="482" spans="1:151" s="89" customFormat="1" ht="18.75" customHeight="1" thickBot="1">
      <c r="A482" s="231"/>
      <c r="B482" s="91">
        <v>110</v>
      </c>
      <c r="C482" s="90" t="s">
        <v>604</v>
      </c>
      <c r="D482" s="90"/>
      <c r="E482" s="90"/>
      <c r="F482" s="68"/>
      <c r="G482" s="91" t="s">
        <v>18</v>
      </c>
      <c r="H482" s="122">
        <v>7.1</v>
      </c>
      <c r="I482" s="90"/>
      <c r="J482" s="90" t="s">
        <v>1367</v>
      </c>
      <c r="K482" s="318">
        <f t="shared" si="6"/>
        <v>0</v>
      </c>
      <c r="L482" s="278" t="s">
        <v>1067</v>
      </c>
      <c r="M482" s="278" t="s">
        <v>605</v>
      </c>
      <c r="N482" s="275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  <c r="AA482" s="277"/>
      <c r="AB482" s="277"/>
      <c r="AC482" s="277"/>
      <c r="AD482" s="277"/>
      <c r="AE482" s="277"/>
    </row>
    <row r="483" spans="1:151" s="89" customFormat="1" ht="18.75" customHeight="1" thickBot="1">
      <c r="A483" s="231"/>
      <c r="B483" s="91">
        <v>632</v>
      </c>
      <c r="C483" s="90" t="s">
        <v>2459</v>
      </c>
      <c r="D483" s="90"/>
      <c r="E483" s="90"/>
      <c r="F483" s="68"/>
      <c r="G483" s="91" t="s">
        <v>15</v>
      </c>
      <c r="H483" s="122">
        <v>9.6</v>
      </c>
      <c r="I483" s="90"/>
      <c r="J483" s="90" t="s">
        <v>1367</v>
      </c>
      <c r="K483" s="318">
        <f t="shared" si="6"/>
        <v>0</v>
      </c>
      <c r="L483" s="278" t="s">
        <v>2460</v>
      </c>
      <c r="M483" s="278" t="s">
        <v>2461</v>
      </c>
      <c r="N483" s="275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  <c r="AA483" s="277"/>
      <c r="AB483" s="277"/>
      <c r="AC483" s="277"/>
      <c r="AD483" s="277"/>
      <c r="AE483" s="277"/>
    </row>
    <row r="484" spans="1:151" s="89" customFormat="1" ht="18.75" customHeight="1" thickBot="1">
      <c r="A484" s="231"/>
      <c r="B484" s="91">
        <v>393</v>
      </c>
      <c r="C484" s="90" t="s">
        <v>607</v>
      </c>
      <c r="D484" s="90"/>
      <c r="E484" s="90"/>
      <c r="F484" s="68"/>
      <c r="G484" s="91" t="s">
        <v>15</v>
      </c>
      <c r="H484" s="122">
        <v>9.6</v>
      </c>
      <c r="I484" s="90"/>
      <c r="J484" s="90" t="s">
        <v>1374</v>
      </c>
      <c r="K484" s="318">
        <f t="shared" si="6"/>
        <v>0</v>
      </c>
      <c r="L484" s="278" t="s">
        <v>1068</v>
      </c>
      <c r="M484" s="278" t="s">
        <v>608</v>
      </c>
      <c r="N484" s="275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  <c r="AA484" s="277"/>
      <c r="AB484" s="277"/>
      <c r="AC484" s="277"/>
      <c r="AD484" s="277"/>
      <c r="AE484" s="277"/>
    </row>
    <row r="485" spans="1:151" s="89" customFormat="1" ht="18.75" customHeight="1" thickBot="1">
      <c r="A485" s="231"/>
      <c r="B485" s="91">
        <v>335</v>
      </c>
      <c r="C485" s="90" t="s">
        <v>612</v>
      </c>
      <c r="D485" s="90"/>
      <c r="E485" s="90"/>
      <c r="F485" s="68"/>
      <c r="G485" s="91" t="s">
        <v>15</v>
      </c>
      <c r="H485" s="122">
        <v>9.6</v>
      </c>
      <c r="I485" s="90"/>
      <c r="J485" s="90" t="s">
        <v>1368</v>
      </c>
      <c r="K485" s="318">
        <f t="shared" si="6"/>
        <v>0</v>
      </c>
      <c r="L485" s="278" t="s">
        <v>1069</v>
      </c>
      <c r="M485" s="278" t="s">
        <v>613</v>
      </c>
      <c r="N485" s="275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  <c r="AA485" s="277"/>
      <c r="AB485" s="277"/>
      <c r="AC485" s="277"/>
      <c r="AD485" s="277"/>
      <c r="AE485" s="277"/>
    </row>
    <row r="486" spans="1:151" s="89" customFormat="1" ht="18.75" customHeight="1" thickBot="1">
      <c r="A486" s="231"/>
      <c r="B486" s="91">
        <v>114</v>
      </c>
      <c r="C486" s="90" t="s">
        <v>610</v>
      </c>
      <c r="D486" s="90"/>
      <c r="E486" s="90"/>
      <c r="F486" s="68"/>
      <c r="G486" s="91" t="s">
        <v>15</v>
      </c>
      <c r="H486" s="122">
        <v>9.6</v>
      </c>
      <c r="I486" s="90"/>
      <c r="J486" s="90" t="s">
        <v>1374</v>
      </c>
      <c r="K486" s="318">
        <f t="shared" si="6"/>
        <v>0</v>
      </c>
      <c r="L486" s="278" t="s">
        <v>1070</v>
      </c>
      <c r="M486" s="278" t="s">
        <v>611</v>
      </c>
      <c r="N486" s="275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  <c r="AA486" s="277"/>
      <c r="AB486" s="277"/>
      <c r="AC486" s="277"/>
      <c r="AD486" s="277"/>
      <c r="AE486" s="277"/>
    </row>
    <row r="487" spans="1:151" s="89" customFormat="1" ht="18.75" customHeight="1" thickBot="1">
      <c r="A487" s="231"/>
      <c r="B487" s="91">
        <v>651</v>
      </c>
      <c r="C487" s="90" t="s">
        <v>614</v>
      </c>
      <c r="D487" s="90"/>
      <c r="E487" s="90"/>
      <c r="F487" s="68"/>
      <c r="G487" s="91" t="s">
        <v>15</v>
      </c>
      <c r="H487" s="122">
        <v>9.6</v>
      </c>
      <c r="I487" s="90"/>
      <c r="J487" s="90" t="s">
        <v>1374</v>
      </c>
      <c r="K487" s="318">
        <f t="shared" si="6"/>
        <v>0</v>
      </c>
      <c r="L487" s="278" t="s">
        <v>1071</v>
      </c>
      <c r="M487" s="278" t="s">
        <v>206</v>
      </c>
      <c r="N487" s="275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  <c r="AA487" s="277"/>
      <c r="AB487" s="277"/>
      <c r="AC487" s="277"/>
      <c r="AD487" s="277"/>
      <c r="AE487" s="277"/>
    </row>
    <row r="488" spans="1:151" s="89" customFormat="1" ht="18.75" customHeight="1" thickBot="1">
      <c r="A488" s="231"/>
      <c r="B488" s="91">
        <v>394</v>
      </c>
      <c r="C488" s="90" t="s">
        <v>609</v>
      </c>
      <c r="D488" s="90"/>
      <c r="E488" s="90"/>
      <c r="F488" s="68"/>
      <c r="G488" s="91" t="s">
        <v>15</v>
      </c>
      <c r="H488" s="122">
        <v>9.6</v>
      </c>
      <c r="I488" s="90"/>
      <c r="J488" s="90" t="s">
        <v>1374</v>
      </c>
      <c r="K488" s="318">
        <f t="shared" si="6"/>
        <v>0</v>
      </c>
      <c r="L488" s="278" t="s">
        <v>1072</v>
      </c>
      <c r="M488" s="278" t="s">
        <v>205</v>
      </c>
      <c r="N488" s="275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  <c r="AA488" s="277"/>
      <c r="AB488" s="277"/>
      <c r="AC488" s="277"/>
      <c r="AD488" s="277"/>
      <c r="AE488" s="277"/>
    </row>
    <row r="489" spans="1:151" s="89" customFormat="1" ht="18.75" customHeight="1" thickBot="1">
      <c r="A489" s="231"/>
      <c r="B489" s="91">
        <v>654</v>
      </c>
      <c r="C489" s="90" t="s">
        <v>1384</v>
      </c>
      <c r="D489" s="90"/>
      <c r="E489" s="90"/>
      <c r="F489" s="68"/>
      <c r="G489" s="91" t="s">
        <v>18</v>
      </c>
      <c r="H489" s="122">
        <v>7.8</v>
      </c>
      <c r="I489" s="90"/>
      <c r="J489" s="90" t="s">
        <v>1374</v>
      </c>
      <c r="K489" s="318">
        <f t="shared" si="6"/>
        <v>0</v>
      </c>
      <c r="L489" s="278" t="s">
        <v>1385</v>
      </c>
      <c r="M489" s="278" t="s">
        <v>1386</v>
      </c>
      <c r="N489" s="275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  <c r="AA489" s="277"/>
      <c r="AB489" s="277"/>
      <c r="AC489" s="277"/>
      <c r="AD489" s="277"/>
      <c r="AE489" s="277"/>
    </row>
    <row r="490" spans="1:151" ht="18.75" thickBot="1">
      <c r="A490" s="231"/>
      <c r="B490" s="91">
        <v>508</v>
      </c>
      <c r="C490" s="153" t="s">
        <v>617</v>
      </c>
      <c r="D490" s="90"/>
      <c r="E490" s="90"/>
      <c r="F490" s="68"/>
      <c r="G490" s="91" t="s">
        <v>15</v>
      </c>
      <c r="H490" s="122">
        <v>9.6</v>
      </c>
      <c r="I490" s="90"/>
      <c r="J490" s="90" t="s">
        <v>1367</v>
      </c>
      <c r="K490" s="318">
        <f t="shared" si="6"/>
        <v>0</v>
      </c>
      <c r="L490" s="278" t="s">
        <v>1073</v>
      </c>
      <c r="M490" s="278" t="s">
        <v>207</v>
      </c>
      <c r="N490" s="275"/>
    </row>
    <row r="491" spans="1:151" s="89" customFormat="1" ht="18.75" customHeight="1" thickBot="1">
      <c r="A491" s="231"/>
      <c r="B491" s="91">
        <v>67</v>
      </c>
      <c r="C491" s="90" t="s">
        <v>2462</v>
      </c>
      <c r="D491" s="90"/>
      <c r="E491" s="90"/>
      <c r="F491" s="68" t="s">
        <v>45</v>
      </c>
      <c r="G491" s="91" t="s">
        <v>18</v>
      </c>
      <c r="H491" s="122">
        <v>8.4499999999999993</v>
      </c>
      <c r="I491" s="90"/>
      <c r="J491" s="90" t="s">
        <v>1367</v>
      </c>
      <c r="K491" s="318">
        <f t="shared" si="6"/>
        <v>0</v>
      </c>
      <c r="L491" s="278" t="s">
        <v>2463</v>
      </c>
      <c r="M491" s="278" t="s">
        <v>2464</v>
      </c>
      <c r="N491" s="275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  <c r="AA491" s="277"/>
      <c r="AB491" s="277"/>
      <c r="AC491" s="277"/>
      <c r="AD491" s="277"/>
      <c r="AE491" s="277"/>
    </row>
    <row r="492" spans="1:151" s="89" customFormat="1" ht="18.75" customHeight="1" thickBot="1">
      <c r="A492" s="231"/>
      <c r="B492" s="91">
        <v>89</v>
      </c>
      <c r="C492" s="90" t="s">
        <v>2465</v>
      </c>
      <c r="D492" s="90"/>
      <c r="E492" s="90"/>
      <c r="F492" s="68" t="s">
        <v>45</v>
      </c>
      <c r="G492" s="91" t="s">
        <v>18</v>
      </c>
      <c r="H492" s="122">
        <v>8.4499999999999993</v>
      </c>
      <c r="I492" s="90"/>
      <c r="J492" s="90" t="s">
        <v>1374</v>
      </c>
      <c r="K492" s="318">
        <f t="shared" si="6"/>
        <v>0</v>
      </c>
      <c r="L492" s="278" t="s">
        <v>2466</v>
      </c>
      <c r="M492" s="278" t="s">
        <v>2467</v>
      </c>
      <c r="N492" s="275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  <c r="AA492" s="277"/>
      <c r="AB492" s="277"/>
      <c r="AC492" s="277"/>
      <c r="AD492" s="277"/>
      <c r="AE492" s="277"/>
    </row>
    <row r="493" spans="1:151" s="89" customFormat="1" ht="18.75" customHeight="1" thickBot="1">
      <c r="A493" s="231"/>
      <c r="B493" s="91">
        <v>436</v>
      </c>
      <c r="C493" s="90" t="s">
        <v>618</v>
      </c>
      <c r="D493" s="90"/>
      <c r="E493" s="90"/>
      <c r="F493" s="68" t="s">
        <v>45</v>
      </c>
      <c r="G493" s="91" t="s">
        <v>18</v>
      </c>
      <c r="H493" s="122">
        <v>8.4499999999999993</v>
      </c>
      <c r="I493" s="90"/>
      <c r="J493" s="90" t="s">
        <v>1374</v>
      </c>
      <c r="K493" s="318">
        <f t="shared" si="6"/>
        <v>0</v>
      </c>
      <c r="L493" s="278" t="s">
        <v>1074</v>
      </c>
      <c r="M493" s="278" t="s">
        <v>619</v>
      </c>
      <c r="N493" s="275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  <c r="AA493" s="277"/>
      <c r="AB493" s="277"/>
      <c r="AC493" s="277"/>
      <c r="AD493" s="277"/>
      <c r="AE493" s="277"/>
    </row>
    <row r="494" spans="1:151" ht="18.75" thickBot="1">
      <c r="A494" s="231"/>
      <c r="B494" s="91">
        <v>582</v>
      </c>
      <c r="C494" s="90" t="s">
        <v>620</v>
      </c>
      <c r="D494" s="90"/>
      <c r="E494" s="90"/>
      <c r="F494" s="68" t="s">
        <v>45</v>
      </c>
      <c r="G494" s="91" t="s">
        <v>18</v>
      </c>
      <c r="H494" s="122">
        <v>8.4499999999999993</v>
      </c>
      <c r="I494" s="90"/>
      <c r="J494" s="90" t="s">
        <v>1374</v>
      </c>
      <c r="K494" s="318">
        <f t="shared" si="6"/>
        <v>0</v>
      </c>
      <c r="L494" s="278" t="s">
        <v>1075</v>
      </c>
      <c r="M494" s="278" t="s">
        <v>621</v>
      </c>
      <c r="N494" s="275"/>
    </row>
    <row r="495" spans="1:151" ht="18.75" thickBot="1">
      <c r="A495" s="231"/>
      <c r="B495" s="91">
        <v>921</v>
      </c>
      <c r="C495" s="90" t="s">
        <v>622</v>
      </c>
      <c r="D495" s="90"/>
      <c r="E495" s="90"/>
      <c r="F495" s="68" t="s">
        <v>45</v>
      </c>
      <c r="G495" s="91" t="s">
        <v>18</v>
      </c>
      <c r="H495" s="122">
        <v>8.4499999999999993</v>
      </c>
      <c r="I495" s="90"/>
      <c r="J495" s="90" t="s">
        <v>1374</v>
      </c>
      <c r="K495" s="318">
        <f t="shared" si="6"/>
        <v>0</v>
      </c>
      <c r="L495" s="278" t="s">
        <v>1076</v>
      </c>
      <c r="M495" s="278" t="s">
        <v>623</v>
      </c>
      <c r="N495" s="275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  <c r="AA495" s="277"/>
      <c r="AB495" s="277"/>
      <c r="AC495" s="277"/>
      <c r="AD495" s="277"/>
      <c r="AE495" s="277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  <c r="CW495" s="89"/>
      <c r="CX495" s="89"/>
      <c r="CY495" s="89"/>
      <c r="CZ495" s="89"/>
      <c r="DA495" s="89"/>
      <c r="DB495" s="89"/>
      <c r="DC495" s="89"/>
      <c r="DD495" s="89"/>
      <c r="DE495" s="89"/>
      <c r="DF495" s="89"/>
      <c r="DG495" s="89"/>
      <c r="DH495" s="89"/>
      <c r="DI495" s="89"/>
      <c r="DJ495" s="89"/>
      <c r="DK495" s="89"/>
      <c r="DL495" s="89"/>
      <c r="DM495" s="89"/>
      <c r="DN495" s="89"/>
      <c r="DO495" s="89"/>
      <c r="DP495" s="89"/>
      <c r="DQ495" s="89"/>
      <c r="DR495" s="89"/>
      <c r="DS495" s="89"/>
      <c r="DT495" s="89"/>
      <c r="DU495" s="89"/>
      <c r="DV495" s="89"/>
      <c r="DW495" s="89"/>
      <c r="DX495" s="89"/>
      <c r="DY495" s="89"/>
      <c r="DZ495" s="89"/>
      <c r="EA495" s="89"/>
      <c r="EB495" s="89"/>
      <c r="EC495" s="89"/>
      <c r="ED495" s="89"/>
      <c r="EE495" s="89"/>
      <c r="EF495" s="89"/>
      <c r="EG495" s="89"/>
      <c r="EH495" s="89"/>
      <c r="EI495" s="89"/>
      <c r="EJ495" s="89"/>
      <c r="EK495" s="89"/>
      <c r="EL495" s="89"/>
      <c r="EM495" s="89"/>
      <c r="EN495" s="89"/>
      <c r="EO495" s="89"/>
      <c r="EP495" s="89"/>
      <c r="EQ495" s="89"/>
      <c r="ER495" s="89"/>
      <c r="ES495" s="89"/>
      <c r="ET495" s="89"/>
      <c r="EU495" s="89"/>
    </row>
    <row r="496" spans="1:151" s="89" customFormat="1" ht="18.75" customHeight="1" thickBot="1">
      <c r="A496" s="231"/>
      <c r="B496" s="91">
        <v>326</v>
      </c>
      <c r="C496" s="90" t="s">
        <v>1629</v>
      </c>
      <c r="D496" s="90"/>
      <c r="E496" s="90"/>
      <c r="F496" s="68" t="s">
        <v>45</v>
      </c>
      <c r="G496" s="91" t="s">
        <v>18</v>
      </c>
      <c r="H496" s="122">
        <v>8.4499999999999993</v>
      </c>
      <c r="I496" s="90"/>
      <c r="J496" s="90" t="s">
        <v>1374</v>
      </c>
      <c r="K496" s="318">
        <f t="shared" si="6"/>
        <v>0</v>
      </c>
      <c r="L496" s="278" t="s">
        <v>1630</v>
      </c>
      <c r="M496" s="278" t="s">
        <v>1631</v>
      </c>
      <c r="N496" s="275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:31" s="89" customFormat="1" ht="18.75" customHeight="1" thickBot="1">
      <c r="A497" s="231"/>
      <c r="B497" s="91">
        <v>378</v>
      </c>
      <c r="C497" s="90" t="s">
        <v>1387</v>
      </c>
      <c r="D497" s="90"/>
      <c r="E497" s="90"/>
      <c r="F497" s="68" t="s">
        <v>45</v>
      </c>
      <c r="G497" s="91" t="s">
        <v>15</v>
      </c>
      <c r="H497" s="122">
        <v>9.6</v>
      </c>
      <c r="I497" s="90"/>
      <c r="J497" s="90" t="s">
        <v>1365</v>
      </c>
      <c r="K497" s="318">
        <f t="shared" si="6"/>
        <v>0</v>
      </c>
      <c r="L497" s="278" t="s">
        <v>1388</v>
      </c>
      <c r="M497" s="278" t="s">
        <v>1389</v>
      </c>
      <c r="N497" s="275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  <c r="AA497" s="277"/>
      <c r="AB497" s="277"/>
      <c r="AC497" s="277"/>
      <c r="AD497" s="277"/>
      <c r="AE497" s="277"/>
    </row>
    <row r="498" spans="1:31" s="89" customFormat="1" ht="18.75" customHeight="1" thickBot="1">
      <c r="A498" s="231"/>
      <c r="B498" s="91">
        <v>1155</v>
      </c>
      <c r="C498" s="153" t="s">
        <v>615</v>
      </c>
      <c r="D498" s="90"/>
      <c r="E498" s="90"/>
      <c r="F498" s="68" t="s">
        <v>45</v>
      </c>
      <c r="G498" s="91" t="s">
        <v>15</v>
      </c>
      <c r="H498" s="122">
        <v>9.6</v>
      </c>
      <c r="I498" s="90"/>
      <c r="J498" s="90" t="s">
        <v>1373</v>
      </c>
      <c r="K498" s="318">
        <f t="shared" si="6"/>
        <v>0</v>
      </c>
      <c r="L498" s="278" t="s">
        <v>1077</v>
      </c>
      <c r="M498" s="278" t="s">
        <v>616</v>
      </c>
      <c r="N498" s="275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  <c r="AA498" s="277"/>
      <c r="AB498" s="277"/>
      <c r="AC498" s="277"/>
      <c r="AD498" s="277"/>
      <c r="AE498" s="277"/>
    </row>
    <row r="499" spans="1:31" s="89" customFormat="1" ht="18.75" customHeight="1" thickBot="1">
      <c r="A499" s="231"/>
      <c r="B499" s="91">
        <v>527</v>
      </c>
      <c r="C499" s="90" t="s">
        <v>1390</v>
      </c>
      <c r="D499" s="90"/>
      <c r="E499" s="90"/>
      <c r="F499" s="68"/>
      <c r="G499" s="91" t="s">
        <v>15</v>
      </c>
      <c r="H499" s="122">
        <v>9.6</v>
      </c>
      <c r="I499" s="90"/>
      <c r="J499" s="90" t="s">
        <v>1374</v>
      </c>
      <c r="K499" s="318">
        <f t="shared" si="6"/>
        <v>0</v>
      </c>
      <c r="L499" s="278" t="s">
        <v>1391</v>
      </c>
      <c r="M499" s="278" t="s">
        <v>1392</v>
      </c>
      <c r="N499" s="275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  <c r="AA499" s="277"/>
      <c r="AB499" s="277"/>
      <c r="AC499" s="277"/>
      <c r="AD499" s="277"/>
      <c r="AE499" s="277"/>
    </row>
    <row r="500" spans="1:31" s="89" customFormat="1" ht="18.75" customHeight="1" thickBot="1">
      <c r="A500" s="231"/>
      <c r="B500" s="91">
        <v>277</v>
      </c>
      <c r="C500" s="90" t="s">
        <v>1523</v>
      </c>
      <c r="D500" s="90"/>
      <c r="E500" s="90"/>
      <c r="F500" s="68"/>
      <c r="G500" s="91" t="s">
        <v>15</v>
      </c>
      <c r="H500" s="122">
        <v>9.6</v>
      </c>
      <c r="I500" s="90"/>
      <c r="J500" s="90" t="s">
        <v>1374</v>
      </c>
      <c r="K500" s="318">
        <f t="shared" si="6"/>
        <v>0</v>
      </c>
      <c r="L500" s="278" t="s">
        <v>1524</v>
      </c>
      <c r="M500" s="278" t="s">
        <v>1525</v>
      </c>
      <c r="N500" s="275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  <c r="AA500" s="277"/>
      <c r="AB500" s="277"/>
      <c r="AC500" s="277"/>
      <c r="AD500" s="277"/>
      <c r="AE500" s="277"/>
    </row>
    <row r="501" spans="1:31" s="89" customFormat="1" ht="18.75" customHeight="1" thickBot="1">
      <c r="A501" s="231"/>
      <c r="B501" s="91">
        <v>448</v>
      </c>
      <c r="C501" s="153" t="s">
        <v>624</v>
      </c>
      <c r="D501" s="90"/>
      <c r="E501" s="90"/>
      <c r="F501" s="68"/>
      <c r="G501" s="91" t="s">
        <v>15</v>
      </c>
      <c r="H501" s="122">
        <v>9.6</v>
      </c>
      <c r="I501" s="90"/>
      <c r="J501" s="90" t="s">
        <v>1367</v>
      </c>
      <c r="K501" s="318">
        <f t="shared" ref="K501:K564" si="7">A501*H501</f>
        <v>0</v>
      </c>
      <c r="L501" s="278" t="s">
        <v>1078</v>
      </c>
      <c r="M501" s="278" t="s">
        <v>208</v>
      </c>
      <c r="N501" s="275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  <c r="AA501" s="277"/>
      <c r="AB501" s="277"/>
      <c r="AC501" s="277"/>
      <c r="AD501" s="277"/>
      <c r="AE501" s="277"/>
    </row>
    <row r="502" spans="1:31" s="89" customFormat="1" ht="18.75" customHeight="1" thickBot="1">
      <c r="A502" s="231"/>
      <c r="B502" s="91">
        <v>576</v>
      </c>
      <c r="C502" s="90" t="s">
        <v>625</v>
      </c>
      <c r="D502" s="90"/>
      <c r="E502" s="90"/>
      <c r="F502" s="68"/>
      <c r="G502" s="91" t="s">
        <v>15</v>
      </c>
      <c r="H502" s="122">
        <v>9.6</v>
      </c>
      <c r="I502" s="90"/>
      <c r="J502" s="90" t="s">
        <v>1374</v>
      </c>
      <c r="K502" s="318">
        <f t="shared" si="7"/>
        <v>0</v>
      </c>
      <c r="L502" s="278" t="s">
        <v>1079</v>
      </c>
      <c r="M502" s="278" t="s">
        <v>209</v>
      </c>
      <c r="N502" s="275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  <c r="AA502" s="277"/>
      <c r="AB502" s="277"/>
      <c r="AC502" s="277"/>
      <c r="AD502" s="277"/>
      <c r="AE502" s="277"/>
    </row>
    <row r="503" spans="1:31" s="89" customFormat="1" ht="18.75" customHeight="1" thickBot="1">
      <c r="A503" s="231"/>
      <c r="B503" s="91">
        <v>173</v>
      </c>
      <c r="C503" s="90" t="s">
        <v>626</v>
      </c>
      <c r="D503" s="90"/>
      <c r="E503" s="90"/>
      <c r="F503" s="68"/>
      <c r="G503" s="91" t="s">
        <v>18</v>
      </c>
      <c r="H503" s="122">
        <v>7.1</v>
      </c>
      <c r="I503" s="90"/>
      <c r="J503" s="90" t="s">
        <v>1375</v>
      </c>
      <c r="K503" s="318">
        <f t="shared" si="7"/>
        <v>0</v>
      </c>
      <c r="L503" s="278" t="s">
        <v>1080</v>
      </c>
      <c r="M503" s="278" t="s">
        <v>627</v>
      </c>
      <c r="N503" s="275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  <c r="AA503" s="277"/>
      <c r="AB503" s="277"/>
      <c r="AC503" s="277"/>
      <c r="AD503" s="277"/>
      <c r="AE503" s="277"/>
    </row>
    <row r="504" spans="1:31" s="89" customFormat="1" ht="18.75" customHeight="1" thickBot="1">
      <c r="A504" s="231"/>
      <c r="B504" s="91">
        <v>762</v>
      </c>
      <c r="C504" s="90" t="s">
        <v>1393</v>
      </c>
      <c r="D504" s="90"/>
      <c r="E504" s="90"/>
      <c r="F504" s="68"/>
      <c r="G504" s="91" t="s">
        <v>15</v>
      </c>
      <c r="H504" s="122">
        <v>9.6</v>
      </c>
      <c r="I504" s="90"/>
      <c r="J504" s="90" t="s">
        <v>1367</v>
      </c>
      <c r="K504" s="318">
        <f t="shared" si="7"/>
        <v>0</v>
      </c>
      <c r="L504" s="278" t="s">
        <v>1394</v>
      </c>
      <c r="M504" s="278" t="s">
        <v>1395</v>
      </c>
      <c r="N504" s="275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  <c r="AA504" s="277"/>
      <c r="AB504" s="277"/>
      <c r="AC504" s="277"/>
      <c r="AD504" s="277"/>
      <c r="AE504" s="277"/>
    </row>
    <row r="505" spans="1:31" s="89" customFormat="1" ht="18.75" customHeight="1" thickBot="1">
      <c r="A505" s="231"/>
      <c r="B505" s="91">
        <v>678</v>
      </c>
      <c r="C505" s="90" t="s">
        <v>1396</v>
      </c>
      <c r="D505" s="90"/>
      <c r="E505" s="90"/>
      <c r="F505" s="68"/>
      <c r="G505" s="91" t="s">
        <v>15</v>
      </c>
      <c r="H505" s="122">
        <v>9.6</v>
      </c>
      <c r="I505" s="90"/>
      <c r="J505" s="90" t="s">
        <v>1374</v>
      </c>
      <c r="K505" s="318">
        <f t="shared" si="7"/>
        <v>0</v>
      </c>
      <c r="L505" s="278" t="s">
        <v>1397</v>
      </c>
      <c r="M505" s="278" t="s">
        <v>1398</v>
      </c>
      <c r="N505" s="275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  <c r="AA505" s="277"/>
      <c r="AB505" s="277"/>
      <c r="AC505" s="277"/>
      <c r="AD505" s="277"/>
      <c r="AE505" s="277"/>
    </row>
    <row r="506" spans="1:31" s="89" customFormat="1" ht="18.75" customHeight="1" thickBot="1">
      <c r="A506" s="231"/>
      <c r="B506" s="91">
        <v>258</v>
      </c>
      <c r="C506" s="90" t="s">
        <v>628</v>
      </c>
      <c r="D506" s="90"/>
      <c r="E506" s="90"/>
      <c r="F506" s="68"/>
      <c r="G506" s="91" t="s">
        <v>15</v>
      </c>
      <c r="H506" s="122">
        <v>9.6</v>
      </c>
      <c r="I506" s="90"/>
      <c r="J506" s="90" t="s">
        <v>1374</v>
      </c>
      <c r="K506" s="318">
        <f t="shared" si="7"/>
        <v>0</v>
      </c>
      <c r="L506" s="278" t="s">
        <v>1081</v>
      </c>
      <c r="M506" s="278" t="s">
        <v>629</v>
      </c>
      <c r="N506" s="275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  <c r="AA506" s="277"/>
      <c r="AB506" s="277"/>
      <c r="AC506" s="277"/>
      <c r="AD506" s="277"/>
      <c r="AE506" s="277"/>
    </row>
    <row r="507" spans="1:31" s="89" customFormat="1" ht="18.75" customHeight="1" thickBot="1">
      <c r="A507" s="231"/>
      <c r="B507" s="91">
        <v>355</v>
      </c>
      <c r="C507" s="90" t="s">
        <v>630</v>
      </c>
      <c r="D507" s="90"/>
      <c r="E507" s="90"/>
      <c r="F507" s="68"/>
      <c r="G507" s="91" t="s">
        <v>15</v>
      </c>
      <c r="H507" s="122">
        <v>9.6</v>
      </c>
      <c r="I507" s="90"/>
      <c r="J507" s="90" t="s">
        <v>1374</v>
      </c>
      <c r="K507" s="318">
        <f t="shared" si="7"/>
        <v>0</v>
      </c>
      <c r="L507" s="278" t="s">
        <v>1082</v>
      </c>
      <c r="M507" s="278" t="s">
        <v>631</v>
      </c>
      <c r="N507" s="275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  <c r="AA507" s="277"/>
      <c r="AB507" s="277"/>
      <c r="AC507" s="277"/>
      <c r="AD507" s="277"/>
      <c r="AE507" s="277"/>
    </row>
    <row r="508" spans="1:31" s="89" customFormat="1" ht="18.75" customHeight="1" thickBot="1">
      <c r="A508" s="231"/>
      <c r="B508" s="91">
        <v>765</v>
      </c>
      <c r="C508" s="90" t="s">
        <v>634</v>
      </c>
      <c r="D508" s="90"/>
      <c r="E508" s="90"/>
      <c r="F508" s="68" t="s">
        <v>45</v>
      </c>
      <c r="G508" s="91" t="s">
        <v>18</v>
      </c>
      <c r="H508" s="122">
        <v>8.4499999999999993</v>
      </c>
      <c r="I508" s="90"/>
      <c r="J508" s="90" t="s">
        <v>1374</v>
      </c>
      <c r="K508" s="318">
        <f t="shared" si="7"/>
        <v>0</v>
      </c>
      <c r="L508" s="278" t="s">
        <v>1083</v>
      </c>
      <c r="M508" s="278" t="s">
        <v>635</v>
      </c>
      <c r="N508" s="275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  <c r="AA508" s="277"/>
      <c r="AB508" s="277"/>
      <c r="AC508" s="277"/>
      <c r="AD508" s="277"/>
      <c r="AE508" s="277"/>
    </row>
    <row r="509" spans="1:31" s="89" customFormat="1" ht="18.75" customHeight="1" thickBot="1">
      <c r="A509" s="231"/>
      <c r="B509" s="91">
        <v>663</v>
      </c>
      <c r="C509" s="90" t="s">
        <v>637</v>
      </c>
      <c r="D509" s="90"/>
      <c r="E509" s="90"/>
      <c r="F509" s="68" t="s">
        <v>45</v>
      </c>
      <c r="G509" s="91" t="s">
        <v>18</v>
      </c>
      <c r="H509" s="122">
        <v>8.4499999999999993</v>
      </c>
      <c r="I509" s="90"/>
      <c r="J509" s="90" t="s">
        <v>1373</v>
      </c>
      <c r="K509" s="318">
        <f t="shared" si="7"/>
        <v>0</v>
      </c>
      <c r="L509" s="278" t="s">
        <v>1084</v>
      </c>
      <c r="M509" s="278" t="s">
        <v>638</v>
      </c>
      <c r="N509" s="275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  <c r="AA509" s="277"/>
      <c r="AB509" s="277"/>
      <c r="AC509" s="277"/>
      <c r="AD509" s="277"/>
      <c r="AE509" s="277"/>
    </row>
    <row r="510" spans="1:31" s="89" customFormat="1" ht="18.75" customHeight="1" thickBot="1">
      <c r="A510" s="231"/>
      <c r="B510" s="91">
        <v>623</v>
      </c>
      <c r="C510" s="90" t="s">
        <v>636</v>
      </c>
      <c r="D510" s="90"/>
      <c r="E510" s="90"/>
      <c r="F510" s="68" t="s">
        <v>45</v>
      </c>
      <c r="G510" s="91" t="s">
        <v>18</v>
      </c>
      <c r="H510" s="122">
        <v>8.4499999999999993</v>
      </c>
      <c r="I510" s="90"/>
      <c r="J510" s="90" t="s">
        <v>1374</v>
      </c>
      <c r="K510" s="318">
        <f t="shared" si="7"/>
        <v>0</v>
      </c>
      <c r="L510" s="278" t="s">
        <v>1085</v>
      </c>
      <c r="M510" s="278" t="s">
        <v>211</v>
      </c>
      <c r="N510" s="275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  <c r="AA510" s="277"/>
      <c r="AB510" s="277"/>
      <c r="AC510" s="277"/>
      <c r="AD510" s="277"/>
      <c r="AE510" s="277"/>
    </row>
    <row r="511" spans="1:31" s="89" customFormat="1" ht="18.75" customHeight="1" thickBot="1">
      <c r="A511" s="231"/>
      <c r="B511" s="91">
        <v>315</v>
      </c>
      <c r="C511" s="90" t="s">
        <v>645</v>
      </c>
      <c r="D511" s="90"/>
      <c r="E511" s="90"/>
      <c r="F511" s="68"/>
      <c r="G511" s="91" t="s">
        <v>18</v>
      </c>
      <c r="H511" s="122">
        <v>7.1</v>
      </c>
      <c r="I511" s="90"/>
      <c r="J511" s="90" t="s">
        <v>1374</v>
      </c>
      <c r="K511" s="318">
        <f t="shared" si="7"/>
        <v>0</v>
      </c>
      <c r="L511" s="278" t="s">
        <v>1086</v>
      </c>
      <c r="M511" s="278" t="s">
        <v>646</v>
      </c>
      <c r="N511" s="275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  <c r="AA511" s="277"/>
      <c r="AB511" s="277"/>
      <c r="AC511" s="277"/>
      <c r="AD511" s="277"/>
      <c r="AE511" s="277"/>
    </row>
    <row r="512" spans="1:31" s="89" customFormat="1" ht="18.75" customHeight="1" thickBot="1">
      <c r="A512" s="231"/>
      <c r="B512" s="91">
        <v>398</v>
      </c>
      <c r="C512" s="153" t="s">
        <v>641</v>
      </c>
      <c r="D512" s="90"/>
      <c r="E512" s="90"/>
      <c r="F512" s="68"/>
      <c r="G512" s="91" t="s">
        <v>18</v>
      </c>
      <c r="H512" s="122">
        <v>7.1</v>
      </c>
      <c r="I512" s="90"/>
      <c r="J512" s="90" t="s">
        <v>1367</v>
      </c>
      <c r="K512" s="318">
        <f t="shared" si="7"/>
        <v>0</v>
      </c>
      <c r="L512" s="278" t="s">
        <v>1087</v>
      </c>
      <c r="M512" s="278" t="s">
        <v>642</v>
      </c>
      <c r="N512" s="275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  <c r="AA512" s="277"/>
      <c r="AB512" s="277"/>
      <c r="AC512" s="277"/>
      <c r="AD512" s="277"/>
      <c r="AE512" s="277"/>
    </row>
    <row r="513" spans="1:31" s="89" customFormat="1" ht="18.75" customHeight="1" thickBot="1">
      <c r="A513" s="231"/>
      <c r="B513" s="91">
        <v>315</v>
      </c>
      <c r="C513" s="90" t="s">
        <v>1399</v>
      </c>
      <c r="D513" s="90"/>
      <c r="E513" s="90"/>
      <c r="F513" s="68"/>
      <c r="G513" s="91" t="s">
        <v>18</v>
      </c>
      <c r="H513" s="122">
        <v>7.1</v>
      </c>
      <c r="I513" s="90"/>
      <c r="J513" s="90" t="s">
        <v>1374</v>
      </c>
      <c r="K513" s="318">
        <f t="shared" si="7"/>
        <v>0</v>
      </c>
      <c r="L513" s="278" t="s">
        <v>1400</v>
      </c>
      <c r="M513" s="278" t="s">
        <v>1401</v>
      </c>
      <c r="N513" s="275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  <c r="AA513" s="277"/>
      <c r="AB513" s="277"/>
      <c r="AC513" s="277"/>
      <c r="AD513" s="277"/>
      <c r="AE513" s="277"/>
    </row>
    <row r="514" spans="1:31" s="89" customFormat="1" ht="18.75" customHeight="1" thickBot="1">
      <c r="A514" s="231"/>
      <c r="B514" s="91">
        <v>122</v>
      </c>
      <c r="C514" s="90" t="s">
        <v>639</v>
      </c>
      <c r="D514" s="90"/>
      <c r="E514" s="90"/>
      <c r="F514" s="68"/>
      <c r="G514" s="91" t="s">
        <v>15</v>
      </c>
      <c r="H514" s="122">
        <v>9.6</v>
      </c>
      <c r="I514" s="90"/>
      <c r="J514" s="90" t="s">
        <v>1367</v>
      </c>
      <c r="K514" s="318">
        <f t="shared" si="7"/>
        <v>0</v>
      </c>
      <c r="L514" s="278" t="s">
        <v>1088</v>
      </c>
      <c r="M514" s="278" t="s">
        <v>640</v>
      </c>
      <c r="N514" s="275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  <c r="AA514" s="277"/>
      <c r="AB514" s="277"/>
      <c r="AC514" s="277"/>
      <c r="AD514" s="277"/>
      <c r="AE514" s="277"/>
    </row>
    <row r="515" spans="1:31" s="89" customFormat="1" ht="18.75" customHeight="1" thickBot="1">
      <c r="A515" s="231"/>
      <c r="B515" s="91">
        <v>183</v>
      </c>
      <c r="C515" s="153" t="s">
        <v>643</v>
      </c>
      <c r="D515" s="90"/>
      <c r="E515" s="90"/>
      <c r="F515" s="68"/>
      <c r="G515" s="91" t="s">
        <v>18</v>
      </c>
      <c r="H515" s="122">
        <v>7.1</v>
      </c>
      <c r="I515" s="90"/>
      <c r="J515" s="90" t="s">
        <v>1373</v>
      </c>
      <c r="K515" s="318">
        <f t="shared" si="7"/>
        <v>0</v>
      </c>
      <c r="L515" s="278" t="s">
        <v>1089</v>
      </c>
      <c r="M515" s="278" t="s">
        <v>644</v>
      </c>
      <c r="N515" s="275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  <c r="AA515" s="277"/>
      <c r="AB515" s="277"/>
      <c r="AC515" s="277"/>
      <c r="AD515" s="277"/>
      <c r="AE515" s="277"/>
    </row>
    <row r="516" spans="1:31" s="89" customFormat="1" ht="18.75" customHeight="1" thickBot="1">
      <c r="A516" s="231"/>
      <c r="B516" s="91">
        <v>360</v>
      </c>
      <c r="C516" s="90" t="s">
        <v>1402</v>
      </c>
      <c r="D516" s="90"/>
      <c r="E516" s="90"/>
      <c r="F516" s="68"/>
      <c r="G516" s="91" t="s">
        <v>18</v>
      </c>
      <c r="H516" s="122">
        <v>7.1</v>
      </c>
      <c r="I516" s="90"/>
      <c r="J516" s="90" t="s">
        <v>1374</v>
      </c>
      <c r="K516" s="318">
        <f t="shared" si="7"/>
        <v>0</v>
      </c>
      <c r="L516" s="278" t="s">
        <v>1403</v>
      </c>
      <c r="M516" s="278" t="s">
        <v>1404</v>
      </c>
      <c r="N516" s="275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  <c r="AA516" s="277"/>
      <c r="AB516" s="277"/>
      <c r="AC516" s="277"/>
      <c r="AD516" s="277"/>
      <c r="AE516" s="277"/>
    </row>
    <row r="517" spans="1:31" s="89" customFormat="1" ht="18.75" customHeight="1" thickBot="1">
      <c r="A517" s="231"/>
      <c r="B517" s="91">
        <v>417</v>
      </c>
      <c r="C517" s="90" t="s">
        <v>601</v>
      </c>
      <c r="D517" s="90"/>
      <c r="E517" s="90"/>
      <c r="F517" s="68"/>
      <c r="G517" s="91" t="s">
        <v>18</v>
      </c>
      <c r="H517" s="122">
        <v>7.1</v>
      </c>
      <c r="I517" s="90"/>
      <c r="J517" s="90" t="s">
        <v>1367</v>
      </c>
      <c r="K517" s="318">
        <f t="shared" si="7"/>
        <v>0</v>
      </c>
      <c r="L517" s="278" t="s">
        <v>1405</v>
      </c>
      <c r="M517" s="278" t="s">
        <v>1406</v>
      </c>
      <c r="N517" s="275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  <c r="AA517" s="277"/>
      <c r="AB517" s="277"/>
      <c r="AC517" s="277"/>
      <c r="AD517" s="277"/>
      <c r="AE517" s="277"/>
    </row>
    <row r="518" spans="1:31" s="89" customFormat="1" ht="18.75" customHeight="1" thickBot="1">
      <c r="A518" s="231"/>
      <c r="B518" s="91">
        <v>355</v>
      </c>
      <c r="C518" s="90" t="s">
        <v>601</v>
      </c>
      <c r="D518" s="90"/>
      <c r="E518" s="90"/>
      <c r="F518" s="68"/>
      <c r="G518" s="91" t="s">
        <v>15</v>
      </c>
      <c r="H518" s="122">
        <v>8.4</v>
      </c>
      <c r="I518" s="90"/>
      <c r="J518" s="90" t="s">
        <v>1367</v>
      </c>
      <c r="K518" s="318">
        <f t="shared" si="7"/>
        <v>0</v>
      </c>
      <c r="L518" s="278" t="s">
        <v>1090</v>
      </c>
      <c r="M518" s="278" t="s">
        <v>203</v>
      </c>
      <c r="N518" s="275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  <c r="AA518" s="277"/>
      <c r="AB518" s="277"/>
      <c r="AC518" s="277"/>
      <c r="AD518" s="277"/>
      <c r="AE518" s="277"/>
    </row>
    <row r="519" spans="1:31" s="89" customFormat="1" ht="18.75" customHeight="1" thickBot="1">
      <c r="A519" s="231"/>
      <c r="B519" s="91">
        <v>634</v>
      </c>
      <c r="C519" s="90" t="s">
        <v>633</v>
      </c>
      <c r="D519" s="90"/>
      <c r="E519" s="90"/>
      <c r="F519" s="68"/>
      <c r="G519" s="91" t="s">
        <v>18</v>
      </c>
      <c r="H519" s="122">
        <v>7.8</v>
      </c>
      <c r="I519" s="90"/>
      <c r="J519" s="90" t="s">
        <v>1374</v>
      </c>
      <c r="K519" s="318">
        <f t="shared" si="7"/>
        <v>0</v>
      </c>
      <c r="L519" s="278" t="s">
        <v>1091</v>
      </c>
      <c r="M519" s="278" t="s">
        <v>210</v>
      </c>
      <c r="N519" s="275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  <c r="AA519" s="277"/>
      <c r="AB519" s="277"/>
      <c r="AC519" s="277"/>
      <c r="AD519" s="277"/>
      <c r="AE519" s="277"/>
    </row>
    <row r="520" spans="1:31" s="128" customFormat="1" ht="18.75" customHeight="1" thickBot="1">
      <c r="A520" s="231"/>
      <c r="B520" s="91">
        <v>583</v>
      </c>
      <c r="C520" s="90" t="s">
        <v>602</v>
      </c>
      <c r="D520" s="90"/>
      <c r="E520" s="90"/>
      <c r="F520" s="68"/>
      <c r="G520" s="91" t="s">
        <v>18</v>
      </c>
      <c r="H520" s="122">
        <v>7.1</v>
      </c>
      <c r="I520" s="90"/>
      <c r="J520" s="90" t="s">
        <v>1367</v>
      </c>
      <c r="K520" s="318">
        <f t="shared" si="7"/>
        <v>0</v>
      </c>
      <c r="L520" s="278" t="s">
        <v>1407</v>
      </c>
      <c r="M520" s="278" t="s">
        <v>1408</v>
      </c>
      <c r="N520" s="275"/>
      <c r="O520" s="301"/>
      <c r="P520" s="301"/>
      <c r="Q520" s="301"/>
      <c r="R520" s="301"/>
      <c r="S520" s="301"/>
      <c r="T520" s="301"/>
      <c r="U520" s="301"/>
      <c r="V520" s="301"/>
      <c r="W520" s="301"/>
      <c r="X520" s="301"/>
      <c r="Y520" s="301"/>
      <c r="Z520" s="301"/>
      <c r="AA520" s="301"/>
      <c r="AB520" s="301"/>
      <c r="AC520" s="301"/>
      <c r="AD520" s="301"/>
      <c r="AE520" s="301"/>
    </row>
    <row r="521" spans="1:31" s="89" customFormat="1" ht="18.75" customHeight="1" thickBot="1">
      <c r="A521" s="231"/>
      <c r="B521" s="91">
        <v>43</v>
      </c>
      <c r="C521" s="90" t="s">
        <v>602</v>
      </c>
      <c r="D521" s="90"/>
      <c r="E521" s="90"/>
      <c r="F521" s="68"/>
      <c r="G521" s="91" t="s">
        <v>15</v>
      </c>
      <c r="H521" s="122">
        <v>8.4</v>
      </c>
      <c r="I521" s="90"/>
      <c r="J521" s="90" t="s">
        <v>1367</v>
      </c>
      <c r="K521" s="318">
        <f t="shared" si="7"/>
        <v>0</v>
      </c>
      <c r="L521" s="278" t="s">
        <v>1092</v>
      </c>
      <c r="M521" s="278" t="s">
        <v>89</v>
      </c>
      <c r="N521" s="275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  <c r="AA521" s="277"/>
      <c r="AB521" s="277"/>
      <c r="AC521" s="277"/>
      <c r="AD521" s="277"/>
      <c r="AE521" s="277"/>
    </row>
    <row r="522" spans="1:31" s="89" customFormat="1" ht="18.75" customHeight="1" thickBot="1">
      <c r="A522" s="231"/>
      <c r="B522" s="91">
        <v>268</v>
      </c>
      <c r="C522" s="90" t="s">
        <v>603</v>
      </c>
      <c r="D522" s="90"/>
      <c r="E522" s="90"/>
      <c r="F522" s="68"/>
      <c r="G522" s="91" t="s">
        <v>15</v>
      </c>
      <c r="H522" s="122">
        <v>9.6</v>
      </c>
      <c r="I522" s="90"/>
      <c r="J522" s="90" t="s">
        <v>1367</v>
      </c>
      <c r="K522" s="318">
        <f t="shared" si="7"/>
        <v>0</v>
      </c>
      <c r="L522" s="278" t="s">
        <v>1093</v>
      </c>
      <c r="M522" s="278" t="s">
        <v>90</v>
      </c>
      <c r="N522" s="275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  <c r="AA522" s="277"/>
      <c r="AB522" s="277"/>
      <c r="AC522" s="277"/>
      <c r="AD522" s="277"/>
      <c r="AE522" s="277"/>
    </row>
    <row r="523" spans="1:31" s="89" customFormat="1" ht="18.75" customHeight="1" thickBot="1">
      <c r="A523" s="231"/>
      <c r="B523" s="91">
        <v>970</v>
      </c>
      <c r="C523" s="90" t="s">
        <v>632</v>
      </c>
      <c r="D523" s="90"/>
      <c r="E523" s="90"/>
      <c r="F523" s="68"/>
      <c r="G523" s="91" t="s">
        <v>15</v>
      </c>
      <c r="H523" s="122">
        <v>9.6</v>
      </c>
      <c r="I523" s="90"/>
      <c r="J523" s="90" t="s">
        <v>1374</v>
      </c>
      <c r="K523" s="318">
        <f t="shared" si="7"/>
        <v>0</v>
      </c>
      <c r="L523" s="278" t="s">
        <v>1094</v>
      </c>
      <c r="M523" s="278" t="s">
        <v>91</v>
      </c>
      <c r="N523" s="275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  <c r="AA523" s="277"/>
      <c r="AB523" s="277"/>
      <c r="AC523" s="277"/>
      <c r="AD523" s="277"/>
      <c r="AE523" s="277"/>
    </row>
    <row r="524" spans="1:31" s="89" customFormat="1" ht="18.75" customHeight="1" thickBot="1">
      <c r="A524" s="231"/>
      <c r="B524" s="91">
        <v>125</v>
      </c>
      <c r="C524" s="90" t="s">
        <v>1946</v>
      </c>
      <c r="D524" s="90"/>
      <c r="E524" s="90"/>
      <c r="F524" s="68"/>
      <c r="G524" s="91" t="s">
        <v>18</v>
      </c>
      <c r="H524" s="122">
        <v>8.1</v>
      </c>
      <c r="I524" s="90"/>
      <c r="J524" s="90" t="s">
        <v>1374</v>
      </c>
      <c r="K524" s="318">
        <f t="shared" si="7"/>
        <v>0</v>
      </c>
      <c r="L524" s="278" t="s">
        <v>1947</v>
      </c>
      <c r="M524" s="278" t="s">
        <v>1948</v>
      </c>
      <c r="N524" s="275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  <c r="AA524" s="277"/>
      <c r="AB524" s="277"/>
      <c r="AC524" s="277"/>
      <c r="AD524" s="277"/>
      <c r="AE524" s="277"/>
    </row>
    <row r="525" spans="1:31" s="89" customFormat="1" ht="18.75" customHeight="1" thickBot="1">
      <c r="A525" s="231"/>
      <c r="B525" s="91">
        <v>450</v>
      </c>
      <c r="C525" s="90" t="s">
        <v>593</v>
      </c>
      <c r="D525" s="90"/>
      <c r="E525" s="90"/>
      <c r="F525" s="68" t="s">
        <v>45</v>
      </c>
      <c r="G525" s="91" t="s">
        <v>18</v>
      </c>
      <c r="H525" s="122">
        <v>8.4</v>
      </c>
      <c r="I525" s="90"/>
      <c r="J525" s="90" t="s">
        <v>1374</v>
      </c>
      <c r="K525" s="318">
        <f t="shared" si="7"/>
        <v>0</v>
      </c>
      <c r="L525" s="278" t="s">
        <v>1095</v>
      </c>
      <c r="M525" s="278" t="s">
        <v>201</v>
      </c>
      <c r="N525" s="275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  <c r="AA525" s="277"/>
      <c r="AB525" s="277"/>
      <c r="AC525" s="277"/>
      <c r="AD525" s="277"/>
      <c r="AE525" s="277"/>
    </row>
    <row r="526" spans="1:31" s="89" customFormat="1" ht="18.75" thickBot="1">
      <c r="A526" s="231"/>
      <c r="B526" s="91">
        <v>1003</v>
      </c>
      <c r="C526" s="153" t="s">
        <v>594</v>
      </c>
      <c r="D526" s="90"/>
      <c r="E526" s="90"/>
      <c r="F526" s="68" t="s">
        <v>45</v>
      </c>
      <c r="G526" s="91" t="s">
        <v>18</v>
      </c>
      <c r="H526" s="122">
        <v>8.4</v>
      </c>
      <c r="I526" s="90"/>
      <c r="J526" s="90" t="s">
        <v>1367</v>
      </c>
      <c r="K526" s="318">
        <f t="shared" si="7"/>
        <v>0</v>
      </c>
      <c r="L526" s="278" t="s">
        <v>1096</v>
      </c>
      <c r="M526" s="278" t="s">
        <v>595</v>
      </c>
      <c r="N526" s="275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  <c r="AA526" s="277"/>
      <c r="AB526" s="277"/>
      <c r="AC526" s="277"/>
      <c r="AD526" s="277"/>
      <c r="AE526" s="277"/>
    </row>
    <row r="527" spans="1:31" s="89" customFormat="1" ht="18.75" customHeight="1" thickBot="1">
      <c r="A527" s="231"/>
      <c r="B527" s="91">
        <v>694</v>
      </c>
      <c r="C527" s="127" t="s">
        <v>596</v>
      </c>
      <c r="D527" s="90"/>
      <c r="E527" s="90"/>
      <c r="F527" s="68" t="s">
        <v>45</v>
      </c>
      <c r="G527" s="91" t="s">
        <v>18</v>
      </c>
      <c r="H527" s="122">
        <v>8.4</v>
      </c>
      <c r="I527" s="90"/>
      <c r="J527" s="90" t="s">
        <v>1367</v>
      </c>
      <c r="K527" s="318">
        <f t="shared" si="7"/>
        <v>0</v>
      </c>
      <c r="L527" s="278" t="s">
        <v>1097</v>
      </c>
      <c r="M527" s="278" t="s">
        <v>597</v>
      </c>
      <c r="N527" s="275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  <c r="AA527" s="277"/>
      <c r="AB527" s="277"/>
      <c r="AC527" s="277"/>
      <c r="AD527" s="277"/>
      <c r="AE527" s="277"/>
    </row>
    <row r="528" spans="1:31" s="128" customFormat="1" ht="18.75" customHeight="1" thickBot="1">
      <c r="A528" s="231"/>
      <c r="B528" s="91">
        <v>904</v>
      </c>
      <c r="C528" s="90" t="s">
        <v>598</v>
      </c>
      <c r="D528" s="90"/>
      <c r="E528" s="90"/>
      <c r="F528" s="68"/>
      <c r="G528" s="91" t="s">
        <v>18</v>
      </c>
      <c r="H528" s="122">
        <v>7.9</v>
      </c>
      <c r="I528" s="90"/>
      <c r="J528" s="90" t="s">
        <v>1367</v>
      </c>
      <c r="K528" s="318">
        <f t="shared" si="7"/>
        <v>0</v>
      </c>
      <c r="L528" s="278" t="s">
        <v>1098</v>
      </c>
      <c r="M528" s="278" t="s">
        <v>202</v>
      </c>
      <c r="N528" s="275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  <c r="Z528" s="301"/>
      <c r="AA528" s="301"/>
      <c r="AB528" s="301"/>
      <c r="AC528" s="301"/>
      <c r="AD528" s="301"/>
      <c r="AE528" s="301"/>
    </row>
    <row r="529" spans="1:31" s="89" customFormat="1" ht="18.75" thickBot="1">
      <c r="A529" s="231"/>
      <c r="B529" s="91">
        <v>132</v>
      </c>
      <c r="C529" s="90" t="s">
        <v>600</v>
      </c>
      <c r="D529" s="90"/>
      <c r="E529" s="90"/>
      <c r="F529" s="68"/>
      <c r="G529" s="91" t="s">
        <v>18</v>
      </c>
      <c r="H529" s="122">
        <v>7.9</v>
      </c>
      <c r="I529" s="90"/>
      <c r="J529" s="90" t="s">
        <v>1375</v>
      </c>
      <c r="K529" s="318">
        <f t="shared" si="7"/>
        <v>0</v>
      </c>
      <c r="L529" s="278" t="s">
        <v>1099</v>
      </c>
      <c r="M529" s="278" t="s">
        <v>88</v>
      </c>
      <c r="N529" s="275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  <c r="AA529" s="277"/>
      <c r="AB529" s="277"/>
      <c r="AC529" s="277"/>
      <c r="AD529" s="277"/>
      <c r="AE529" s="277"/>
    </row>
    <row r="530" spans="1:31" s="89" customFormat="1" ht="18.75" thickBot="1">
      <c r="A530" s="231"/>
      <c r="B530" s="91">
        <v>475</v>
      </c>
      <c r="C530" s="90" t="s">
        <v>599</v>
      </c>
      <c r="D530" s="90"/>
      <c r="E530" s="90"/>
      <c r="F530" s="68"/>
      <c r="G530" s="91" t="s">
        <v>18</v>
      </c>
      <c r="H530" s="122">
        <v>7.9</v>
      </c>
      <c r="I530" s="90"/>
      <c r="J530" s="90" t="s">
        <v>1374</v>
      </c>
      <c r="K530" s="318">
        <f t="shared" si="7"/>
        <v>0</v>
      </c>
      <c r="L530" s="278" t="s">
        <v>1100</v>
      </c>
      <c r="M530" s="278" t="s">
        <v>87</v>
      </c>
      <c r="N530" s="275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  <c r="AA530" s="277"/>
      <c r="AB530" s="277"/>
      <c r="AC530" s="277"/>
      <c r="AD530" s="277"/>
      <c r="AE530" s="277"/>
    </row>
    <row r="531" spans="1:31" s="89" customFormat="1" ht="18.75" customHeight="1" thickBot="1">
      <c r="A531" s="231"/>
      <c r="B531" s="91">
        <v>130</v>
      </c>
      <c r="C531" s="90" t="s">
        <v>577</v>
      </c>
      <c r="D531" s="90"/>
      <c r="E531" s="90"/>
      <c r="F531" s="68"/>
      <c r="G531" s="91" t="s">
        <v>16</v>
      </c>
      <c r="H531" s="122">
        <v>14.4</v>
      </c>
      <c r="I531" s="90"/>
      <c r="J531" s="90" t="s">
        <v>1367</v>
      </c>
      <c r="K531" s="318">
        <f t="shared" si="7"/>
        <v>0</v>
      </c>
      <c r="L531" s="278" t="s">
        <v>1101</v>
      </c>
      <c r="M531" s="278" t="s">
        <v>578</v>
      </c>
      <c r="N531" s="275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  <c r="AA531" s="277"/>
      <c r="AB531" s="277"/>
      <c r="AC531" s="277"/>
      <c r="AD531" s="277"/>
      <c r="AE531" s="277"/>
    </row>
    <row r="532" spans="1:31" ht="18.75" customHeight="1" thickBot="1">
      <c r="A532" s="231"/>
      <c r="B532" s="91">
        <v>273</v>
      </c>
      <c r="C532" s="90" t="s">
        <v>579</v>
      </c>
      <c r="D532" s="90"/>
      <c r="E532" s="90"/>
      <c r="F532" s="68"/>
      <c r="G532" s="91" t="s">
        <v>16</v>
      </c>
      <c r="H532" s="122">
        <v>14.4</v>
      </c>
      <c r="I532" s="90"/>
      <c r="J532" s="90" t="s">
        <v>1367</v>
      </c>
      <c r="K532" s="318">
        <f t="shared" si="7"/>
        <v>0</v>
      </c>
      <c r="L532" s="278" t="s">
        <v>1102</v>
      </c>
      <c r="M532" s="278" t="s">
        <v>338</v>
      </c>
      <c r="N532" s="275"/>
    </row>
    <row r="533" spans="1:31" ht="18.75" customHeight="1" thickBot="1">
      <c r="A533" s="231"/>
      <c r="B533" s="91">
        <v>164</v>
      </c>
      <c r="C533" s="90" t="s">
        <v>581</v>
      </c>
      <c r="D533" s="90"/>
      <c r="E533" s="90"/>
      <c r="F533" s="68"/>
      <c r="G533" s="91" t="s">
        <v>16</v>
      </c>
      <c r="H533" s="122">
        <v>14.4</v>
      </c>
      <c r="I533" s="90"/>
      <c r="J533" s="90" t="s">
        <v>1367</v>
      </c>
      <c r="K533" s="318">
        <f t="shared" si="7"/>
        <v>0</v>
      </c>
      <c r="L533" s="278" t="s">
        <v>1103</v>
      </c>
      <c r="M533" s="278" t="s">
        <v>340</v>
      </c>
      <c r="N533" s="275"/>
    </row>
    <row r="534" spans="1:31" ht="18.75" customHeight="1" thickBot="1">
      <c r="A534" s="231"/>
      <c r="B534" s="91">
        <v>80</v>
      </c>
      <c r="C534" s="90" t="s">
        <v>582</v>
      </c>
      <c r="D534" s="90"/>
      <c r="E534" s="90"/>
      <c r="F534" s="68"/>
      <c r="G534" s="91" t="s">
        <v>16</v>
      </c>
      <c r="H534" s="122">
        <v>14.4</v>
      </c>
      <c r="I534" s="90"/>
      <c r="J534" s="90" t="s">
        <v>1367</v>
      </c>
      <c r="K534" s="318">
        <f t="shared" si="7"/>
        <v>0</v>
      </c>
      <c r="L534" s="278" t="s">
        <v>1104</v>
      </c>
      <c r="M534" s="278" t="s">
        <v>583</v>
      </c>
      <c r="N534" s="275"/>
    </row>
    <row r="535" spans="1:31" ht="18.75" customHeight="1" thickBot="1">
      <c r="A535" s="231"/>
      <c r="B535" s="91">
        <v>291</v>
      </c>
      <c r="C535" s="90" t="s">
        <v>590</v>
      </c>
      <c r="D535" s="90"/>
      <c r="E535" s="90"/>
      <c r="F535" s="68"/>
      <c r="G535" s="91" t="s">
        <v>16</v>
      </c>
      <c r="H535" s="122">
        <v>15</v>
      </c>
      <c r="I535" s="90"/>
      <c r="J535" s="90" t="s">
        <v>1367</v>
      </c>
      <c r="K535" s="318">
        <f t="shared" si="7"/>
        <v>0</v>
      </c>
      <c r="L535" s="278" t="s">
        <v>1105</v>
      </c>
      <c r="M535" s="278" t="s">
        <v>343</v>
      </c>
      <c r="N535" s="275"/>
    </row>
    <row r="536" spans="1:31" ht="18.75" customHeight="1" thickBot="1">
      <c r="A536" s="231"/>
      <c r="B536" s="91">
        <v>32</v>
      </c>
      <c r="C536" s="90" t="s">
        <v>2468</v>
      </c>
      <c r="D536" s="90"/>
      <c r="E536" s="90"/>
      <c r="F536" s="68" t="s">
        <v>45</v>
      </c>
      <c r="G536" s="91" t="s">
        <v>16</v>
      </c>
      <c r="H536" s="122">
        <v>15</v>
      </c>
      <c r="I536" s="90"/>
      <c r="J536" s="90" t="s">
        <v>1367</v>
      </c>
      <c r="K536" s="318">
        <f t="shared" si="7"/>
        <v>0</v>
      </c>
      <c r="L536" s="278" t="s">
        <v>2469</v>
      </c>
      <c r="M536" s="278" t="s">
        <v>2470</v>
      </c>
      <c r="N536" s="275"/>
    </row>
    <row r="537" spans="1:31" ht="18.75" customHeight="1" thickBot="1">
      <c r="A537" s="231"/>
      <c r="B537" s="91">
        <v>440</v>
      </c>
      <c r="C537" s="90" t="s">
        <v>584</v>
      </c>
      <c r="D537" s="90"/>
      <c r="E537" s="90"/>
      <c r="F537" s="68" t="s">
        <v>45</v>
      </c>
      <c r="G537" s="91" t="s">
        <v>16</v>
      </c>
      <c r="H537" s="122">
        <v>15</v>
      </c>
      <c r="I537" s="90"/>
      <c r="J537" s="90" t="s">
        <v>1367</v>
      </c>
      <c r="K537" s="318">
        <f t="shared" si="7"/>
        <v>0</v>
      </c>
      <c r="L537" s="278" t="s">
        <v>1106</v>
      </c>
      <c r="M537" s="278" t="s">
        <v>341</v>
      </c>
      <c r="N537" s="275"/>
    </row>
    <row r="538" spans="1:31" ht="18.75" customHeight="1" thickBot="1">
      <c r="A538" s="231"/>
      <c r="B538" s="91">
        <v>135</v>
      </c>
      <c r="C538" s="90" t="s">
        <v>580</v>
      </c>
      <c r="D538" s="90"/>
      <c r="E538" s="90"/>
      <c r="F538" s="68" t="s">
        <v>45</v>
      </c>
      <c r="G538" s="91" t="s">
        <v>16</v>
      </c>
      <c r="H538" s="122">
        <v>15</v>
      </c>
      <c r="I538" s="90"/>
      <c r="J538" s="90" t="s">
        <v>1367</v>
      </c>
      <c r="K538" s="318">
        <f>A538*H538</f>
        <v>0</v>
      </c>
      <c r="L538" s="278" t="s">
        <v>1113</v>
      </c>
      <c r="M538" s="278" t="s">
        <v>339</v>
      </c>
      <c r="N538" s="275"/>
    </row>
    <row r="539" spans="1:31" s="89" customFormat="1" ht="18.75" customHeight="1" thickBot="1">
      <c r="A539" s="231"/>
      <c r="B539" s="91">
        <v>83</v>
      </c>
      <c r="C539" s="90" t="s">
        <v>585</v>
      </c>
      <c r="D539" s="90"/>
      <c r="E539" s="90"/>
      <c r="F539" s="68" t="s">
        <v>45</v>
      </c>
      <c r="G539" s="91" t="s">
        <v>16</v>
      </c>
      <c r="H539" s="122">
        <v>15</v>
      </c>
      <c r="I539" s="90"/>
      <c r="J539" s="90" t="s">
        <v>1367</v>
      </c>
      <c r="K539" s="318">
        <f t="shared" si="7"/>
        <v>0</v>
      </c>
      <c r="L539" s="278" t="s">
        <v>1107</v>
      </c>
      <c r="M539" s="278" t="s">
        <v>586</v>
      </c>
      <c r="N539" s="275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  <c r="AA539" s="277"/>
      <c r="AB539" s="277"/>
      <c r="AC539" s="277"/>
      <c r="AD539" s="277"/>
      <c r="AE539" s="277"/>
    </row>
    <row r="540" spans="1:31" ht="18.75" customHeight="1" thickBot="1">
      <c r="A540" s="231"/>
      <c r="B540" s="91">
        <v>145</v>
      </c>
      <c r="C540" s="90" t="s">
        <v>587</v>
      </c>
      <c r="D540" s="90"/>
      <c r="E540" s="90"/>
      <c r="F540" s="68" t="s">
        <v>45</v>
      </c>
      <c r="G540" s="91" t="s">
        <v>16</v>
      </c>
      <c r="H540" s="122">
        <v>15</v>
      </c>
      <c r="I540" s="90"/>
      <c r="J540" s="90" t="s">
        <v>1367</v>
      </c>
      <c r="K540" s="318">
        <f t="shared" si="7"/>
        <v>0</v>
      </c>
      <c r="L540" s="278" t="s">
        <v>1108</v>
      </c>
      <c r="M540" s="278" t="s">
        <v>342</v>
      </c>
      <c r="N540" s="275"/>
    </row>
    <row r="541" spans="1:31" ht="18.75" customHeight="1" thickBot="1">
      <c r="A541" s="231"/>
      <c r="B541" s="91">
        <v>184</v>
      </c>
      <c r="C541" s="90" t="s">
        <v>588</v>
      </c>
      <c r="D541" s="90"/>
      <c r="E541" s="90"/>
      <c r="F541" s="68" t="s">
        <v>45</v>
      </c>
      <c r="G541" s="91" t="s">
        <v>16</v>
      </c>
      <c r="H541" s="122">
        <v>15</v>
      </c>
      <c r="I541" s="90"/>
      <c r="J541" s="90" t="s">
        <v>1367</v>
      </c>
      <c r="K541" s="318">
        <f t="shared" si="7"/>
        <v>0</v>
      </c>
      <c r="L541" s="278" t="s">
        <v>1109</v>
      </c>
      <c r="M541" s="278" t="s">
        <v>589</v>
      </c>
      <c r="N541" s="275"/>
    </row>
    <row r="542" spans="1:31" ht="18.75" customHeight="1" thickBot="1">
      <c r="A542" s="231"/>
      <c r="B542" s="91">
        <v>159</v>
      </c>
      <c r="C542" s="90" t="s">
        <v>591</v>
      </c>
      <c r="D542" s="90"/>
      <c r="E542" s="90"/>
      <c r="F542" s="68"/>
      <c r="G542" s="91" t="s">
        <v>16</v>
      </c>
      <c r="H542" s="122">
        <v>14.4</v>
      </c>
      <c r="I542" s="90"/>
      <c r="J542" s="90" t="s">
        <v>1367</v>
      </c>
      <c r="K542" s="318">
        <f t="shared" si="7"/>
        <v>0</v>
      </c>
      <c r="L542" s="278" t="s">
        <v>1110</v>
      </c>
      <c r="M542" s="278" t="s">
        <v>592</v>
      </c>
      <c r="N542" s="275"/>
    </row>
    <row r="543" spans="1:31" ht="18.75" customHeight="1" thickBot="1">
      <c r="A543" s="231"/>
      <c r="B543" s="91">
        <v>139</v>
      </c>
      <c r="C543" s="90" t="s">
        <v>573</v>
      </c>
      <c r="D543" s="90"/>
      <c r="E543" s="90"/>
      <c r="F543" s="68"/>
      <c r="G543" s="91" t="s">
        <v>15</v>
      </c>
      <c r="H543" s="122">
        <v>9.4</v>
      </c>
      <c r="I543" s="90"/>
      <c r="J543" s="90" t="s">
        <v>1367</v>
      </c>
      <c r="K543" s="318">
        <f t="shared" si="7"/>
        <v>0</v>
      </c>
      <c r="L543" s="278" t="s">
        <v>1111</v>
      </c>
      <c r="M543" s="278" t="s">
        <v>574</v>
      </c>
      <c r="N543" s="275"/>
    </row>
    <row r="544" spans="1:31" ht="18.75" customHeight="1" thickBot="1">
      <c r="A544" s="231"/>
      <c r="B544" s="91">
        <v>93</v>
      </c>
      <c r="C544" s="90" t="s">
        <v>575</v>
      </c>
      <c r="D544" s="90"/>
      <c r="E544" s="90"/>
      <c r="F544" s="68"/>
      <c r="G544" s="91" t="s">
        <v>15</v>
      </c>
      <c r="H544" s="122">
        <v>9.4</v>
      </c>
      <c r="I544" s="90"/>
      <c r="J544" s="90" t="s">
        <v>1367</v>
      </c>
      <c r="K544" s="318">
        <f t="shared" si="7"/>
        <v>0</v>
      </c>
      <c r="L544" s="278" t="s">
        <v>1112</v>
      </c>
      <c r="M544" s="278" t="s">
        <v>576</v>
      </c>
      <c r="N544" s="275"/>
    </row>
    <row r="545" spans="1:31" ht="18.75" customHeight="1" thickBot="1">
      <c r="A545" s="231"/>
      <c r="B545" s="91">
        <v>353</v>
      </c>
      <c r="C545" s="90" t="s">
        <v>1526</v>
      </c>
      <c r="D545" s="90"/>
      <c r="E545" s="90"/>
      <c r="F545" s="68"/>
      <c r="G545" s="91" t="s">
        <v>15</v>
      </c>
      <c r="H545" s="122">
        <v>9.3000000000000007</v>
      </c>
      <c r="I545" s="90"/>
      <c r="J545" s="90" t="s">
        <v>1367</v>
      </c>
      <c r="K545" s="318">
        <f t="shared" si="7"/>
        <v>0</v>
      </c>
      <c r="L545" s="278" t="s">
        <v>1527</v>
      </c>
      <c r="M545" s="278" t="s">
        <v>1528</v>
      </c>
      <c r="N545" s="275"/>
    </row>
    <row r="546" spans="1:31" ht="18.75" customHeight="1" thickBot="1">
      <c r="A546" s="231"/>
      <c r="B546" s="91">
        <v>192</v>
      </c>
      <c r="C546" s="90" t="s">
        <v>665</v>
      </c>
      <c r="D546" s="90"/>
      <c r="E546" s="90"/>
      <c r="F546" s="68"/>
      <c r="G546" s="91" t="s">
        <v>15</v>
      </c>
      <c r="H546" s="122">
        <v>9.6</v>
      </c>
      <c r="I546" s="90"/>
      <c r="J546" s="90" t="s">
        <v>1367</v>
      </c>
      <c r="K546" s="318">
        <f t="shared" si="7"/>
        <v>0</v>
      </c>
      <c r="L546" s="278" t="s">
        <v>1114</v>
      </c>
      <c r="M546" s="278" t="s">
        <v>666</v>
      </c>
      <c r="N546" s="275"/>
    </row>
    <row r="547" spans="1:31" ht="18.75" customHeight="1" thickBot="1">
      <c r="A547" s="231"/>
      <c r="B547" s="91">
        <v>128</v>
      </c>
      <c r="C547" s="90" t="s">
        <v>2471</v>
      </c>
      <c r="D547" s="90"/>
      <c r="E547" s="90"/>
      <c r="F547" s="68"/>
      <c r="G547" s="91" t="s">
        <v>15</v>
      </c>
      <c r="H547" s="122">
        <v>9.3000000000000007</v>
      </c>
      <c r="I547" s="90"/>
      <c r="J547" s="90" t="s">
        <v>1367</v>
      </c>
      <c r="K547" s="318">
        <f t="shared" si="7"/>
        <v>0</v>
      </c>
      <c r="L547" s="278" t="s">
        <v>2472</v>
      </c>
      <c r="M547" s="278" t="s">
        <v>2473</v>
      </c>
      <c r="N547" s="275"/>
    </row>
    <row r="548" spans="1:31" ht="18.75" customHeight="1" thickBot="1">
      <c r="A548" s="231"/>
      <c r="B548" s="91">
        <v>67</v>
      </c>
      <c r="C548" s="90" t="s">
        <v>2474</v>
      </c>
      <c r="D548" s="90"/>
      <c r="E548" s="90"/>
      <c r="F548" s="68"/>
      <c r="G548" s="91" t="s">
        <v>15</v>
      </c>
      <c r="H548" s="122">
        <v>9.3000000000000007</v>
      </c>
      <c r="I548" s="90"/>
      <c r="J548" s="90" t="s">
        <v>1367</v>
      </c>
      <c r="K548" s="318">
        <f t="shared" si="7"/>
        <v>0</v>
      </c>
      <c r="L548" s="278" t="s">
        <v>2475</v>
      </c>
      <c r="M548" s="278" t="s">
        <v>2476</v>
      </c>
      <c r="N548" s="275"/>
    </row>
    <row r="549" spans="1:31" s="89" customFormat="1" ht="18.75" thickBot="1">
      <c r="A549" s="231"/>
      <c r="B549" s="91">
        <v>118</v>
      </c>
      <c r="C549" s="90" t="s">
        <v>2477</v>
      </c>
      <c r="D549" s="90"/>
      <c r="E549" s="90"/>
      <c r="F549" s="68"/>
      <c r="G549" s="91" t="s">
        <v>18</v>
      </c>
      <c r="H549" s="122">
        <v>6.4</v>
      </c>
      <c r="I549" s="90"/>
      <c r="J549" s="90" t="s">
        <v>1365</v>
      </c>
      <c r="K549" s="318">
        <f t="shared" si="7"/>
        <v>0</v>
      </c>
      <c r="L549" s="278" t="s">
        <v>2478</v>
      </c>
      <c r="M549" s="278" t="s">
        <v>2479</v>
      </c>
      <c r="N549" s="275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  <c r="AA549" s="277"/>
      <c r="AB549" s="277"/>
      <c r="AC549" s="277"/>
      <c r="AD549" s="277"/>
      <c r="AE549" s="277"/>
    </row>
    <row r="550" spans="1:31" s="89" customFormat="1" ht="18.75" thickBot="1">
      <c r="A550" s="231"/>
      <c r="B550" s="91">
        <v>180</v>
      </c>
      <c r="C550" s="90" t="s">
        <v>667</v>
      </c>
      <c r="D550" s="90"/>
      <c r="E550" s="90"/>
      <c r="F550" s="68"/>
      <c r="G550" s="91" t="s">
        <v>15</v>
      </c>
      <c r="H550" s="122">
        <v>9.3000000000000007</v>
      </c>
      <c r="I550" s="90"/>
      <c r="J550" s="90" t="s">
        <v>1367</v>
      </c>
      <c r="K550" s="318">
        <f t="shared" si="7"/>
        <v>0</v>
      </c>
      <c r="L550" s="278" t="s">
        <v>1115</v>
      </c>
      <c r="M550" s="278" t="s">
        <v>668</v>
      </c>
      <c r="N550" s="275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  <c r="AA550" s="277"/>
      <c r="AB550" s="277"/>
      <c r="AC550" s="277"/>
      <c r="AD550" s="277"/>
      <c r="AE550" s="277"/>
    </row>
    <row r="551" spans="1:31" ht="18.75" customHeight="1" thickBot="1">
      <c r="A551" s="231"/>
      <c r="B551" s="91">
        <v>219</v>
      </c>
      <c r="C551" s="90" t="s">
        <v>670</v>
      </c>
      <c r="D551" s="90"/>
      <c r="E551" s="90"/>
      <c r="F551" s="68"/>
      <c r="G551" s="91" t="s">
        <v>15</v>
      </c>
      <c r="H551" s="122">
        <v>9.3000000000000007</v>
      </c>
      <c r="I551" s="90"/>
      <c r="J551" s="90" t="s">
        <v>1367</v>
      </c>
      <c r="K551" s="318">
        <f t="shared" si="7"/>
        <v>0</v>
      </c>
      <c r="L551" s="278" t="s">
        <v>1116</v>
      </c>
      <c r="M551" s="278" t="s">
        <v>220</v>
      </c>
      <c r="N551" s="275"/>
    </row>
    <row r="552" spans="1:31" ht="18.75" customHeight="1" thickBot="1">
      <c r="A552" s="231"/>
      <c r="B552" s="91">
        <v>4746</v>
      </c>
      <c r="C552" s="153" t="s">
        <v>671</v>
      </c>
      <c r="D552" s="90"/>
      <c r="E552" s="90"/>
      <c r="F552" s="68"/>
      <c r="G552" s="91" t="s">
        <v>18</v>
      </c>
      <c r="H552" s="122">
        <v>6.2</v>
      </c>
      <c r="I552" s="90"/>
      <c r="J552" s="90" t="s">
        <v>1367</v>
      </c>
      <c r="K552" s="318">
        <f t="shared" si="7"/>
        <v>0</v>
      </c>
      <c r="L552" s="278" t="s">
        <v>1117</v>
      </c>
      <c r="M552" s="278" t="s">
        <v>221</v>
      </c>
      <c r="N552" s="275"/>
    </row>
    <row r="553" spans="1:31" ht="18.75" customHeight="1" thickBot="1">
      <c r="A553" s="231"/>
      <c r="B553" s="91">
        <v>2945</v>
      </c>
      <c r="C553" s="90" t="s">
        <v>671</v>
      </c>
      <c r="D553" s="90"/>
      <c r="E553" s="90"/>
      <c r="F553" s="68"/>
      <c r="G553" s="91" t="s">
        <v>15</v>
      </c>
      <c r="H553" s="122">
        <v>8.4</v>
      </c>
      <c r="I553" s="90"/>
      <c r="J553" s="90" t="s">
        <v>1368</v>
      </c>
      <c r="K553" s="318">
        <f t="shared" si="7"/>
        <v>0</v>
      </c>
      <c r="L553" s="278" t="s">
        <v>1118</v>
      </c>
      <c r="M553" s="278" t="s">
        <v>97</v>
      </c>
      <c r="N553" s="275"/>
    </row>
    <row r="554" spans="1:31" ht="18.75" customHeight="1" thickBot="1">
      <c r="A554" s="231"/>
      <c r="B554" s="91">
        <v>739</v>
      </c>
      <c r="C554" s="90" t="s">
        <v>672</v>
      </c>
      <c r="D554" s="90"/>
      <c r="E554" s="90"/>
      <c r="F554" s="68"/>
      <c r="G554" s="91" t="s">
        <v>15</v>
      </c>
      <c r="H554" s="122">
        <v>8.4</v>
      </c>
      <c r="I554" s="90"/>
      <c r="J554" s="90" t="s">
        <v>1373</v>
      </c>
      <c r="K554" s="318">
        <f t="shared" si="7"/>
        <v>0</v>
      </c>
      <c r="L554" s="278" t="s">
        <v>1119</v>
      </c>
      <c r="M554" s="278" t="s">
        <v>98</v>
      </c>
      <c r="N554" s="275"/>
    </row>
    <row r="555" spans="1:31" ht="18.75" customHeight="1" thickBot="1">
      <c r="A555" s="231"/>
      <c r="B555" s="91">
        <v>1355</v>
      </c>
      <c r="C555" s="153" t="s">
        <v>673</v>
      </c>
      <c r="D555" s="90"/>
      <c r="E555" s="90"/>
      <c r="F555" s="68"/>
      <c r="G555" s="91" t="s">
        <v>15</v>
      </c>
      <c r="H555" s="122">
        <v>8.4</v>
      </c>
      <c r="I555" s="90"/>
      <c r="J555" s="90" t="s">
        <v>1367</v>
      </c>
      <c r="K555" s="318">
        <f t="shared" si="7"/>
        <v>0</v>
      </c>
      <c r="L555" s="278" t="s">
        <v>1120</v>
      </c>
      <c r="M555" s="278" t="s">
        <v>99</v>
      </c>
      <c r="N555" s="275"/>
    </row>
    <row r="556" spans="1:31" ht="18.75" customHeight="1" thickBot="1">
      <c r="A556" s="231"/>
      <c r="B556" s="91">
        <v>632</v>
      </c>
      <c r="C556" s="153" t="s">
        <v>674</v>
      </c>
      <c r="D556" s="90"/>
      <c r="E556" s="90"/>
      <c r="F556" s="68"/>
      <c r="G556" s="91" t="s">
        <v>18</v>
      </c>
      <c r="H556" s="122">
        <v>6.2</v>
      </c>
      <c r="I556" s="90"/>
      <c r="J556" s="90" t="s">
        <v>1367</v>
      </c>
      <c r="K556" s="318">
        <f t="shared" si="7"/>
        <v>0</v>
      </c>
      <c r="L556" s="278" t="s">
        <v>1121</v>
      </c>
      <c r="M556" s="278" t="s">
        <v>100</v>
      </c>
      <c r="N556" s="275"/>
    </row>
    <row r="557" spans="1:31" ht="18.75" customHeight="1" thickBot="1">
      <c r="A557" s="231"/>
      <c r="B557" s="91">
        <v>1620</v>
      </c>
      <c r="C557" s="90" t="s">
        <v>675</v>
      </c>
      <c r="D557" s="90"/>
      <c r="E557" s="90"/>
      <c r="F557" s="68"/>
      <c r="G557" s="91" t="s">
        <v>15</v>
      </c>
      <c r="H557" s="122">
        <v>9.3000000000000007</v>
      </c>
      <c r="I557" s="90"/>
      <c r="J557" s="90" t="s">
        <v>1367</v>
      </c>
      <c r="K557" s="318">
        <f t="shared" si="7"/>
        <v>0</v>
      </c>
      <c r="L557" s="278" t="s">
        <v>1122</v>
      </c>
      <c r="M557" s="278" t="s">
        <v>101</v>
      </c>
      <c r="N557" s="275"/>
    </row>
    <row r="558" spans="1:31" ht="18.75" customHeight="1" thickBot="1">
      <c r="A558" s="231"/>
      <c r="B558" s="91">
        <v>367</v>
      </c>
      <c r="C558" s="90" t="s">
        <v>676</v>
      </c>
      <c r="D558" s="90"/>
      <c r="E558" s="90"/>
      <c r="F558" s="68"/>
      <c r="G558" s="91" t="s">
        <v>18</v>
      </c>
      <c r="H558" s="122">
        <v>6.4</v>
      </c>
      <c r="I558" s="90"/>
      <c r="J558" s="90" t="s">
        <v>1367</v>
      </c>
      <c r="K558" s="318">
        <f t="shared" si="7"/>
        <v>0</v>
      </c>
      <c r="L558" s="278" t="s">
        <v>1123</v>
      </c>
      <c r="M558" s="278" t="s">
        <v>677</v>
      </c>
      <c r="N558" s="275"/>
    </row>
    <row r="559" spans="1:31" ht="18.75" customHeight="1" thickBot="1">
      <c r="A559" s="231"/>
      <c r="B559" s="91">
        <v>50</v>
      </c>
      <c r="C559" s="90" t="s">
        <v>2480</v>
      </c>
      <c r="D559" s="90"/>
      <c r="E559" s="90"/>
      <c r="F559" s="68"/>
      <c r="G559" s="91" t="s">
        <v>18</v>
      </c>
      <c r="H559" s="122">
        <v>6.4</v>
      </c>
      <c r="I559" s="90"/>
      <c r="J559" s="90" t="s">
        <v>1369</v>
      </c>
      <c r="K559" s="318">
        <f t="shared" si="7"/>
        <v>0</v>
      </c>
      <c r="L559" s="278" t="s">
        <v>2481</v>
      </c>
      <c r="M559" s="278" t="s">
        <v>2482</v>
      </c>
      <c r="N559" s="275"/>
    </row>
    <row r="560" spans="1:31" ht="18.75" customHeight="1" thickBot="1">
      <c r="A560" s="231"/>
      <c r="B560" s="91">
        <v>108</v>
      </c>
      <c r="C560" s="90" t="s">
        <v>2483</v>
      </c>
      <c r="D560" s="90"/>
      <c r="E560" s="90"/>
      <c r="F560" s="68"/>
      <c r="G560" s="91" t="s">
        <v>15</v>
      </c>
      <c r="H560" s="122">
        <v>9.3000000000000007</v>
      </c>
      <c r="I560" s="90"/>
      <c r="J560" s="90" t="s">
        <v>1367</v>
      </c>
      <c r="K560" s="318">
        <f t="shared" si="7"/>
        <v>0</v>
      </c>
      <c r="L560" s="278" t="s">
        <v>2484</v>
      </c>
      <c r="M560" s="278" t="s">
        <v>2485</v>
      </c>
      <c r="N560" s="275"/>
    </row>
    <row r="561" spans="1:31" ht="18.75" customHeight="1" thickBot="1">
      <c r="A561" s="231"/>
      <c r="B561" s="91">
        <v>189</v>
      </c>
      <c r="C561" s="90" t="s">
        <v>678</v>
      </c>
      <c r="D561" s="90"/>
      <c r="E561" s="90"/>
      <c r="F561" s="68"/>
      <c r="G561" s="91" t="s">
        <v>15</v>
      </c>
      <c r="H561" s="122">
        <v>9.3000000000000007</v>
      </c>
      <c r="I561" s="90"/>
      <c r="J561" s="90" t="s">
        <v>1374</v>
      </c>
      <c r="K561" s="318">
        <f t="shared" si="7"/>
        <v>0</v>
      </c>
      <c r="L561" s="278" t="s">
        <v>1124</v>
      </c>
      <c r="M561" s="278" t="s">
        <v>679</v>
      </c>
      <c r="N561" s="275"/>
    </row>
    <row r="562" spans="1:31" ht="18.75" customHeight="1" thickBot="1">
      <c r="A562" s="231"/>
      <c r="B562" s="91">
        <v>241</v>
      </c>
      <c r="C562" s="90" t="s">
        <v>680</v>
      </c>
      <c r="D562" s="90"/>
      <c r="E562" s="90"/>
      <c r="F562" s="68"/>
      <c r="G562" s="91" t="s">
        <v>15</v>
      </c>
      <c r="H562" s="122">
        <v>8.4</v>
      </c>
      <c r="I562" s="90"/>
      <c r="J562" s="90" t="s">
        <v>1367</v>
      </c>
      <c r="K562" s="318">
        <f t="shared" si="7"/>
        <v>0</v>
      </c>
      <c r="L562" s="278" t="s">
        <v>1125</v>
      </c>
      <c r="M562" s="278" t="s">
        <v>102</v>
      </c>
      <c r="N562" s="275"/>
    </row>
    <row r="563" spans="1:31" ht="18.75" customHeight="1" thickBot="1">
      <c r="A563" s="231"/>
      <c r="B563" s="91">
        <v>404</v>
      </c>
      <c r="C563" s="90" t="s">
        <v>907</v>
      </c>
      <c r="D563" s="90"/>
      <c r="E563" s="90"/>
      <c r="F563" s="68"/>
      <c r="G563" s="91" t="s">
        <v>18</v>
      </c>
      <c r="H563" s="122">
        <v>6.4</v>
      </c>
      <c r="I563" s="90"/>
      <c r="J563" s="90" t="s">
        <v>1367</v>
      </c>
      <c r="K563" s="318">
        <f t="shared" si="7"/>
        <v>0</v>
      </c>
      <c r="L563" s="278" t="s">
        <v>1126</v>
      </c>
      <c r="M563" s="278" t="s">
        <v>908</v>
      </c>
      <c r="N563" s="275"/>
    </row>
    <row r="564" spans="1:31" ht="18.75" thickBot="1">
      <c r="A564" s="231"/>
      <c r="B564" s="91">
        <v>101</v>
      </c>
      <c r="C564" s="90" t="s">
        <v>2486</v>
      </c>
      <c r="D564" s="90"/>
      <c r="E564" s="90"/>
      <c r="F564" s="68"/>
      <c r="G564" s="91" t="s">
        <v>15</v>
      </c>
      <c r="H564" s="122">
        <v>9.3000000000000007</v>
      </c>
      <c r="I564" s="90"/>
      <c r="J564" s="90" t="s">
        <v>1365</v>
      </c>
      <c r="K564" s="318">
        <f t="shared" si="7"/>
        <v>0</v>
      </c>
      <c r="L564" s="278" t="s">
        <v>2487</v>
      </c>
      <c r="M564" s="278" t="s">
        <v>2488</v>
      </c>
      <c r="N564" s="275"/>
    </row>
    <row r="565" spans="1:31" ht="18.75" thickBot="1">
      <c r="A565" s="231"/>
      <c r="B565" s="91">
        <v>597</v>
      </c>
      <c r="C565" s="90" t="s">
        <v>681</v>
      </c>
      <c r="D565" s="90"/>
      <c r="E565" s="90"/>
      <c r="F565" s="68"/>
      <c r="G565" s="91" t="s">
        <v>18</v>
      </c>
      <c r="H565" s="122">
        <v>6.4</v>
      </c>
      <c r="I565" s="90"/>
      <c r="J565" s="90" t="s">
        <v>1367</v>
      </c>
      <c r="K565" s="318">
        <f t="shared" ref="K565:K628" si="8">A565*H565</f>
        <v>0</v>
      </c>
      <c r="L565" s="278" t="s">
        <v>1127</v>
      </c>
      <c r="M565" s="278" t="s">
        <v>682</v>
      </c>
      <c r="N565" s="275"/>
    </row>
    <row r="566" spans="1:31" ht="18.75" thickBot="1">
      <c r="A566" s="231"/>
      <c r="B566" s="91">
        <v>110</v>
      </c>
      <c r="C566" s="90" t="s">
        <v>2489</v>
      </c>
      <c r="D566" s="90"/>
      <c r="E566" s="90"/>
      <c r="F566" s="68"/>
      <c r="G566" s="91" t="s">
        <v>18</v>
      </c>
      <c r="H566" s="122">
        <v>6.4</v>
      </c>
      <c r="I566" s="90"/>
      <c r="J566" s="90" t="s">
        <v>1365</v>
      </c>
      <c r="K566" s="318">
        <f t="shared" si="8"/>
        <v>0</v>
      </c>
      <c r="L566" s="278" t="s">
        <v>2490</v>
      </c>
      <c r="M566" s="278" t="s">
        <v>2491</v>
      </c>
      <c r="N566" s="275"/>
    </row>
    <row r="567" spans="1:31" ht="18.75" thickBot="1">
      <c r="A567" s="231"/>
      <c r="B567" s="91">
        <v>1684</v>
      </c>
      <c r="C567" s="90" t="s">
        <v>1789</v>
      </c>
      <c r="D567" s="90"/>
      <c r="E567" s="90"/>
      <c r="F567" s="68"/>
      <c r="G567" s="91" t="s">
        <v>15</v>
      </c>
      <c r="H567" s="122">
        <v>8.4</v>
      </c>
      <c r="I567" s="90"/>
      <c r="J567" s="90" t="s">
        <v>1367</v>
      </c>
      <c r="K567" s="318">
        <f t="shared" si="8"/>
        <v>0</v>
      </c>
      <c r="L567" s="278" t="s">
        <v>1790</v>
      </c>
      <c r="M567" s="278" t="s">
        <v>1791</v>
      </c>
      <c r="N567" s="275"/>
    </row>
    <row r="568" spans="1:31" s="89" customFormat="1" ht="18.75" thickBot="1">
      <c r="A568" s="231"/>
      <c r="B568" s="91">
        <v>135</v>
      </c>
      <c r="C568" s="90" t="s">
        <v>685</v>
      </c>
      <c r="D568" s="90"/>
      <c r="E568" s="90"/>
      <c r="F568" s="68"/>
      <c r="G568" s="91" t="s">
        <v>15</v>
      </c>
      <c r="H568" s="122">
        <v>9.3000000000000007</v>
      </c>
      <c r="I568" s="90"/>
      <c r="J568" s="90" t="s">
        <v>1365</v>
      </c>
      <c r="K568" s="318">
        <f t="shared" si="8"/>
        <v>0</v>
      </c>
      <c r="L568" s="278" t="s">
        <v>1128</v>
      </c>
      <c r="M568" s="278" t="s">
        <v>686</v>
      </c>
      <c r="N568" s="275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  <c r="AA568" s="277"/>
      <c r="AB568" s="277"/>
      <c r="AC568" s="277"/>
      <c r="AD568" s="277"/>
      <c r="AE568" s="277"/>
    </row>
    <row r="569" spans="1:31" s="89" customFormat="1" ht="18.75" thickBot="1">
      <c r="A569" s="231"/>
      <c r="B569" s="91">
        <v>102</v>
      </c>
      <c r="C569" s="90" t="s">
        <v>687</v>
      </c>
      <c r="D569" s="90"/>
      <c r="E569" s="90"/>
      <c r="F569" s="68"/>
      <c r="G569" s="91" t="s">
        <v>18</v>
      </c>
      <c r="H569" s="122">
        <v>6.4</v>
      </c>
      <c r="I569" s="90"/>
      <c r="J569" s="90" t="s">
        <v>1368</v>
      </c>
      <c r="K569" s="318">
        <f t="shared" si="8"/>
        <v>0</v>
      </c>
      <c r="L569" s="278" t="s">
        <v>1129</v>
      </c>
      <c r="M569" s="278" t="s">
        <v>688</v>
      </c>
      <c r="N569" s="275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  <c r="AA569" s="277"/>
      <c r="AB569" s="277"/>
      <c r="AC569" s="277"/>
      <c r="AD569" s="277"/>
      <c r="AE569" s="277"/>
    </row>
    <row r="570" spans="1:31" s="89" customFormat="1" ht="18.75" thickBot="1">
      <c r="A570" s="231"/>
      <c r="B570" s="91">
        <v>497</v>
      </c>
      <c r="C570" s="90" t="s">
        <v>1409</v>
      </c>
      <c r="D570" s="90"/>
      <c r="E570" s="90"/>
      <c r="F570" s="68"/>
      <c r="G570" s="91" t="s">
        <v>18</v>
      </c>
      <c r="H570" s="122">
        <v>6.1</v>
      </c>
      <c r="I570" s="90"/>
      <c r="J570" s="90" t="s">
        <v>1367</v>
      </c>
      <c r="K570" s="318">
        <f t="shared" si="8"/>
        <v>0</v>
      </c>
      <c r="L570" s="278" t="s">
        <v>1410</v>
      </c>
      <c r="M570" s="278" t="s">
        <v>1411</v>
      </c>
      <c r="N570" s="275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  <c r="AA570" s="277"/>
      <c r="AB570" s="277"/>
      <c r="AC570" s="277"/>
      <c r="AD570" s="277"/>
      <c r="AE570" s="277"/>
    </row>
    <row r="571" spans="1:31" s="89" customFormat="1" ht="18.75" thickBot="1">
      <c r="A571" s="231"/>
      <c r="B571" s="91">
        <v>658</v>
      </c>
      <c r="C571" s="90" t="s">
        <v>1409</v>
      </c>
      <c r="D571" s="90"/>
      <c r="E571" s="90"/>
      <c r="F571" s="68"/>
      <c r="G571" s="91" t="s">
        <v>15</v>
      </c>
      <c r="H571" s="122">
        <v>8.4</v>
      </c>
      <c r="I571" s="90"/>
      <c r="J571" s="90" t="s">
        <v>1367</v>
      </c>
      <c r="K571" s="318">
        <f t="shared" si="8"/>
        <v>0</v>
      </c>
      <c r="L571" s="278" t="s">
        <v>1412</v>
      </c>
      <c r="M571" s="278" t="s">
        <v>1413</v>
      </c>
      <c r="N571" s="275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  <c r="AA571" s="277"/>
      <c r="AB571" s="277"/>
      <c r="AC571" s="277"/>
      <c r="AD571" s="277"/>
      <c r="AE571" s="277"/>
    </row>
    <row r="572" spans="1:31" ht="18.75" thickBot="1">
      <c r="A572" s="231"/>
      <c r="B572" s="91">
        <v>163</v>
      </c>
      <c r="C572" s="90" t="s">
        <v>909</v>
      </c>
      <c r="D572" s="90"/>
      <c r="E572" s="90"/>
      <c r="F572" s="68"/>
      <c r="G572" s="91" t="s">
        <v>18</v>
      </c>
      <c r="H572" s="122">
        <v>6.4</v>
      </c>
      <c r="I572" s="90"/>
      <c r="J572" s="90" t="s">
        <v>1365</v>
      </c>
      <c r="K572" s="318">
        <f t="shared" si="8"/>
        <v>0</v>
      </c>
      <c r="L572" s="278" t="s">
        <v>1130</v>
      </c>
      <c r="M572" s="278" t="s">
        <v>910</v>
      </c>
      <c r="N572" s="275"/>
    </row>
    <row r="573" spans="1:31" ht="18.75" thickBot="1">
      <c r="A573" s="231"/>
      <c r="B573" s="91">
        <v>1389</v>
      </c>
      <c r="C573" s="90" t="s">
        <v>689</v>
      </c>
      <c r="D573" s="90"/>
      <c r="E573" s="90"/>
      <c r="F573" s="68" t="s">
        <v>45</v>
      </c>
      <c r="G573" s="91" t="s">
        <v>18</v>
      </c>
      <c r="H573" s="122">
        <v>8.3000000000000007</v>
      </c>
      <c r="I573" s="90"/>
      <c r="J573" s="90" t="s">
        <v>1367</v>
      </c>
      <c r="K573" s="318">
        <f t="shared" si="8"/>
        <v>0</v>
      </c>
      <c r="L573" s="278" t="s">
        <v>1131</v>
      </c>
      <c r="M573" s="278" t="s">
        <v>222</v>
      </c>
      <c r="N573" s="275"/>
    </row>
    <row r="574" spans="1:31" ht="18.75" thickBot="1">
      <c r="A574" s="231"/>
      <c r="B574" s="91">
        <v>1044</v>
      </c>
      <c r="C574" s="90" t="s">
        <v>690</v>
      </c>
      <c r="D574" s="90"/>
      <c r="E574" s="90"/>
      <c r="F574" s="68" t="s">
        <v>45</v>
      </c>
      <c r="G574" s="91" t="s">
        <v>15</v>
      </c>
      <c r="H574" s="122">
        <v>10.199999999999999</v>
      </c>
      <c r="I574" s="90"/>
      <c r="J574" s="90" t="s">
        <v>1373</v>
      </c>
      <c r="K574" s="318">
        <f t="shared" si="8"/>
        <v>0</v>
      </c>
      <c r="L574" s="278" t="s">
        <v>1132</v>
      </c>
      <c r="M574" s="278" t="s">
        <v>223</v>
      </c>
      <c r="N574" s="275"/>
    </row>
    <row r="575" spans="1:31" ht="18.75" thickBot="1">
      <c r="A575" s="231"/>
      <c r="B575" s="91">
        <v>639</v>
      </c>
      <c r="C575" s="153" t="s">
        <v>701</v>
      </c>
      <c r="D575" s="90"/>
      <c r="E575" s="90"/>
      <c r="F575" s="68" t="s">
        <v>45</v>
      </c>
      <c r="G575" s="91" t="s">
        <v>15</v>
      </c>
      <c r="H575" s="122">
        <v>10.199999999999999</v>
      </c>
      <c r="I575" s="90"/>
      <c r="J575" s="90" t="s">
        <v>1374</v>
      </c>
      <c r="K575" s="318">
        <f t="shared" si="8"/>
        <v>0</v>
      </c>
      <c r="L575" s="278" t="s">
        <v>1133</v>
      </c>
      <c r="M575" s="278" t="s">
        <v>702</v>
      </c>
      <c r="N575" s="275"/>
    </row>
    <row r="576" spans="1:31" ht="18.75" thickBot="1">
      <c r="A576" s="231"/>
      <c r="B576" s="91">
        <v>1176</v>
      </c>
      <c r="C576" s="90" t="s">
        <v>669</v>
      </c>
      <c r="D576" s="90"/>
      <c r="E576" s="90"/>
      <c r="F576" s="68" t="s">
        <v>45</v>
      </c>
      <c r="G576" s="91" t="s">
        <v>15</v>
      </c>
      <c r="H576" s="122">
        <v>10.199999999999999</v>
      </c>
      <c r="I576" s="90"/>
      <c r="J576" s="90" t="s">
        <v>1367</v>
      </c>
      <c r="K576" s="318">
        <f t="shared" si="8"/>
        <v>0</v>
      </c>
      <c r="L576" s="278" t="s">
        <v>1134</v>
      </c>
      <c r="M576" s="278" t="s">
        <v>219</v>
      </c>
      <c r="N576" s="275"/>
    </row>
    <row r="577" spans="1:14" ht="18.75" thickBot="1">
      <c r="A577" s="231"/>
      <c r="B577" s="91">
        <v>496</v>
      </c>
      <c r="C577" s="153" t="s">
        <v>695</v>
      </c>
      <c r="D577" s="90"/>
      <c r="E577" s="90"/>
      <c r="F577" s="68" t="s">
        <v>45</v>
      </c>
      <c r="G577" s="91" t="s">
        <v>15</v>
      </c>
      <c r="H577" s="122">
        <v>10.199999999999999</v>
      </c>
      <c r="I577" s="90"/>
      <c r="J577" s="90" t="s">
        <v>1367</v>
      </c>
      <c r="K577" s="318">
        <f t="shared" si="8"/>
        <v>0</v>
      </c>
      <c r="L577" s="278" t="s">
        <v>1135</v>
      </c>
      <c r="M577" s="278" t="s">
        <v>696</v>
      </c>
      <c r="N577" s="275"/>
    </row>
    <row r="578" spans="1:14" ht="18.75" thickBot="1">
      <c r="A578" s="231"/>
      <c r="B578" s="91">
        <v>420</v>
      </c>
      <c r="C578" s="90" t="s">
        <v>699</v>
      </c>
      <c r="D578" s="90"/>
      <c r="E578" s="90"/>
      <c r="F578" s="68" t="s">
        <v>45</v>
      </c>
      <c r="G578" s="91" t="s">
        <v>15</v>
      </c>
      <c r="H578" s="122">
        <v>10.199999999999999</v>
      </c>
      <c r="I578" s="90"/>
      <c r="J578" s="90" t="s">
        <v>1365</v>
      </c>
      <c r="K578" s="318">
        <f t="shared" si="8"/>
        <v>0</v>
      </c>
      <c r="L578" s="278" t="s">
        <v>1136</v>
      </c>
      <c r="M578" s="278" t="s">
        <v>700</v>
      </c>
      <c r="N578" s="275"/>
    </row>
    <row r="579" spans="1:14" ht="18.75" thickBot="1">
      <c r="A579" s="231"/>
      <c r="B579" s="91">
        <v>612</v>
      </c>
      <c r="C579" s="90" t="s">
        <v>697</v>
      </c>
      <c r="D579" s="90"/>
      <c r="E579" s="90"/>
      <c r="F579" s="68" t="s">
        <v>45</v>
      </c>
      <c r="G579" s="91" t="s">
        <v>15</v>
      </c>
      <c r="H579" s="122">
        <v>10.199999999999999</v>
      </c>
      <c r="I579" s="90"/>
      <c r="J579" s="90" t="s">
        <v>2389</v>
      </c>
      <c r="K579" s="318">
        <f t="shared" si="8"/>
        <v>0</v>
      </c>
      <c r="L579" s="278" t="s">
        <v>1137</v>
      </c>
      <c r="M579" s="278" t="s">
        <v>698</v>
      </c>
      <c r="N579" s="275"/>
    </row>
    <row r="580" spans="1:14" ht="18.75" thickBot="1">
      <c r="A580" s="231"/>
      <c r="B580" s="91">
        <v>460</v>
      </c>
      <c r="C580" s="153" t="s">
        <v>683</v>
      </c>
      <c r="D580" s="90"/>
      <c r="E580" s="90"/>
      <c r="F580" s="68" t="s">
        <v>45</v>
      </c>
      <c r="G580" s="91" t="s">
        <v>15</v>
      </c>
      <c r="H580" s="122">
        <v>10.199999999999999</v>
      </c>
      <c r="I580" s="90"/>
      <c r="J580" s="90" t="s">
        <v>1367</v>
      </c>
      <c r="K580" s="318">
        <f t="shared" si="8"/>
        <v>0</v>
      </c>
      <c r="L580" s="278" t="s">
        <v>1138</v>
      </c>
      <c r="M580" s="278" t="s">
        <v>684</v>
      </c>
      <c r="N580" s="275"/>
    </row>
    <row r="581" spans="1:14" ht="18.75" thickBot="1">
      <c r="A581" s="231"/>
      <c r="B581" s="91">
        <v>778</v>
      </c>
      <c r="C581" s="90" t="s">
        <v>691</v>
      </c>
      <c r="D581" s="90"/>
      <c r="E581" s="90"/>
      <c r="F581" s="68" t="s">
        <v>45</v>
      </c>
      <c r="G581" s="91" t="s">
        <v>15</v>
      </c>
      <c r="H581" s="122">
        <v>10.199999999999999</v>
      </c>
      <c r="I581" s="90"/>
      <c r="J581" s="90" t="s">
        <v>2492</v>
      </c>
      <c r="K581" s="318">
        <f t="shared" si="8"/>
        <v>0</v>
      </c>
      <c r="L581" s="278" t="s">
        <v>1139</v>
      </c>
      <c r="M581" s="278" t="s">
        <v>692</v>
      </c>
      <c r="N581" s="275"/>
    </row>
    <row r="582" spans="1:14" ht="18.75" thickBot="1">
      <c r="A582" s="231"/>
      <c r="B582" s="91">
        <v>700</v>
      </c>
      <c r="C582" s="90" t="s">
        <v>693</v>
      </c>
      <c r="D582" s="90"/>
      <c r="E582" s="90"/>
      <c r="F582" s="68" t="s">
        <v>45</v>
      </c>
      <c r="G582" s="91" t="s">
        <v>18</v>
      </c>
      <c r="H582" s="122">
        <v>8.3000000000000007</v>
      </c>
      <c r="I582" s="90"/>
      <c r="J582" s="90" t="s">
        <v>1365</v>
      </c>
      <c r="K582" s="318">
        <f t="shared" si="8"/>
        <v>0</v>
      </c>
      <c r="L582" s="278" t="s">
        <v>1140</v>
      </c>
      <c r="M582" s="278" t="s">
        <v>694</v>
      </c>
      <c r="N582" s="275"/>
    </row>
    <row r="583" spans="1:14" ht="18.75" thickBot="1">
      <c r="A583" s="231"/>
      <c r="B583" s="91">
        <v>503</v>
      </c>
      <c r="C583" s="90" t="s">
        <v>703</v>
      </c>
      <c r="D583" s="90"/>
      <c r="E583" s="90"/>
      <c r="F583" s="68" t="s">
        <v>45</v>
      </c>
      <c r="G583" s="91" t="s">
        <v>18</v>
      </c>
      <c r="H583" s="122">
        <v>8.3000000000000007</v>
      </c>
      <c r="I583" s="90"/>
      <c r="J583" s="90" t="s">
        <v>1367</v>
      </c>
      <c r="K583" s="318">
        <f t="shared" si="8"/>
        <v>0</v>
      </c>
      <c r="L583" s="278" t="s">
        <v>1141</v>
      </c>
      <c r="M583" s="278" t="s">
        <v>704</v>
      </c>
      <c r="N583" s="275"/>
    </row>
    <row r="584" spans="1:14" ht="18.75" thickBot="1">
      <c r="A584" s="231"/>
      <c r="B584" s="91">
        <v>248</v>
      </c>
      <c r="C584" s="90" t="s">
        <v>1792</v>
      </c>
      <c r="D584" s="90"/>
      <c r="E584" s="90"/>
      <c r="F584" s="68" t="s">
        <v>45</v>
      </c>
      <c r="G584" s="91" t="s">
        <v>15</v>
      </c>
      <c r="H584" s="122">
        <v>10.199999999999999</v>
      </c>
      <c r="I584" s="90"/>
      <c r="J584" s="90" t="s">
        <v>1373</v>
      </c>
      <c r="K584" s="318">
        <f t="shared" si="8"/>
        <v>0</v>
      </c>
      <c r="L584" s="278" t="s">
        <v>1793</v>
      </c>
      <c r="M584" s="278" t="s">
        <v>1794</v>
      </c>
      <c r="N584" s="275"/>
    </row>
    <row r="585" spans="1:14" ht="18.75" thickBot="1">
      <c r="A585" s="231"/>
      <c r="B585" s="91">
        <v>35</v>
      </c>
      <c r="C585" s="90" t="s">
        <v>2493</v>
      </c>
      <c r="D585" s="90"/>
      <c r="E585" s="90"/>
      <c r="F585" s="68"/>
      <c r="G585" s="91" t="s">
        <v>15</v>
      </c>
      <c r="H585" s="122">
        <v>8.3000000000000007</v>
      </c>
      <c r="I585" s="90"/>
      <c r="J585" s="90" t="s">
        <v>1367</v>
      </c>
      <c r="K585" s="318">
        <f t="shared" si="8"/>
        <v>0</v>
      </c>
      <c r="L585" s="278" t="s">
        <v>2494</v>
      </c>
      <c r="M585" s="278" t="s">
        <v>2495</v>
      </c>
      <c r="N585" s="275"/>
    </row>
    <row r="586" spans="1:14" ht="18.75" thickBot="1">
      <c r="A586" s="231"/>
      <c r="B586" s="91">
        <v>469</v>
      </c>
      <c r="C586" s="90" t="s">
        <v>1414</v>
      </c>
      <c r="D586" s="90"/>
      <c r="E586" s="90"/>
      <c r="F586" s="68"/>
      <c r="G586" s="91" t="s">
        <v>15</v>
      </c>
      <c r="H586" s="122">
        <v>8.4</v>
      </c>
      <c r="I586" s="90"/>
      <c r="J586" s="90" t="s">
        <v>1367</v>
      </c>
      <c r="K586" s="318">
        <f t="shared" si="8"/>
        <v>0</v>
      </c>
      <c r="L586" s="278" t="s">
        <v>1415</v>
      </c>
      <c r="M586" s="278" t="s">
        <v>1416</v>
      </c>
      <c r="N586" s="275"/>
    </row>
    <row r="587" spans="1:14" ht="18.75" thickBot="1">
      <c r="A587" s="231"/>
      <c r="B587" s="91">
        <v>104</v>
      </c>
      <c r="C587" s="90" t="s">
        <v>705</v>
      </c>
      <c r="D587" s="90"/>
      <c r="E587" s="90"/>
      <c r="F587" s="68"/>
      <c r="G587" s="91" t="s">
        <v>15</v>
      </c>
      <c r="H587" s="122">
        <v>9.3000000000000007</v>
      </c>
      <c r="I587" s="90"/>
      <c r="J587" s="90" t="s">
        <v>1374</v>
      </c>
      <c r="K587" s="318">
        <f t="shared" si="8"/>
        <v>0</v>
      </c>
      <c r="L587" s="278" t="s">
        <v>1142</v>
      </c>
      <c r="M587" s="278" t="s">
        <v>706</v>
      </c>
      <c r="N587" s="275"/>
    </row>
    <row r="588" spans="1:14" ht="18.75" thickBot="1">
      <c r="A588" s="231"/>
      <c r="B588" s="91">
        <v>299</v>
      </c>
      <c r="C588" s="90" t="s">
        <v>1417</v>
      </c>
      <c r="D588" s="90"/>
      <c r="E588" s="90"/>
      <c r="F588" s="68"/>
      <c r="G588" s="91" t="s">
        <v>15</v>
      </c>
      <c r="H588" s="122">
        <v>9.3000000000000007</v>
      </c>
      <c r="I588" s="90"/>
      <c r="J588" s="90" t="s">
        <v>1367</v>
      </c>
      <c r="K588" s="318">
        <f t="shared" si="8"/>
        <v>0</v>
      </c>
      <c r="L588" s="278" t="s">
        <v>1418</v>
      </c>
      <c r="M588" s="278" t="s">
        <v>1419</v>
      </c>
      <c r="N588" s="275"/>
    </row>
    <row r="589" spans="1:14" ht="18.75" thickBot="1">
      <c r="A589" s="231"/>
      <c r="B589" s="91">
        <v>586</v>
      </c>
      <c r="C589" s="90" t="s">
        <v>707</v>
      </c>
      <c r="D589" s="90"/>
      <c r="E589" s="90"/>
      <c r="F589" s="68"/>
      <c r="G589" s="91" t="s">
        <v>15</v>
      </c>
      <c r="H589" s="122">
        <v>8.4</v>
      </c>
      <c r="I589" s="90"/>
      <c r="J589" s="90" t="s">
        <v>1367</v>
      </c>
      <c r="K589" s="318">
        <f t="shared" si="8"/>
        <v>0</v>
      </c>
      <c r="L589" s="278" t="s">
        <v>1143</v>
      </c>
      <c r="M589" s="278" t="s">
        <v>103</v>
      </c>
      <c r="N589" s="275"/>
    </row>
    <row r="590" spans="1:14" ht="18.75" thickBot="1">
      <c r="A590" s="231"/>
      <c r="B590" s="91">
        <v>237</v>
      </c>
      <c r="C590" s="90" t="s">
        <v>662</v>
      </c>
      <c r="D590" s="90"/>
      <c r="E590" s="90"/>
      <c r="F590" s="68"/>
      <c r="G590" s="91" t="s">
        <v>15</v>
      </c>
      <c r="H590" s="122">
        <v>8.4</v>
      </c>
      <c r="I590" s="90"/>
      <c r="J590" s="90" t="s">
        <v>1367</v>
      </c>
      <c r="K590" s="318">
        <f t="shared" si="8"/>
        <v>0</v>
      </c>
      <c r="L590" s="278" t="s">
        <v>1144</v>
      </c>
      <c r="M590" s="278" t="s">
        <v>96</v>
      </c>
      <c r="N590" s="275"/>
    </row>
    <row r="591" spans="1:14" ht="18.75" thickBot="1">
      <c r="A591" s="231"/>
      <c r="B591" s="91">
        <v>952</v>
      </c>
      <c r="C591" s="90" t="s">
        <v>663</v>
      </c>
      <c r="D591" s="90"/>
      <c r="E591" s="90"/>
      <c r="F591" s="68"/>
      <c r="G591" s="91" t="s">
        <v>18</v>
      </c>
      <c r="H591" s="122">
        <v>6.1</v>
      </c>
      <c r="I591" s="90"/>
      <c r="J591" s="90" t="s">
        <v>1371</v>
      </c>
      <c r="K591" s="318">
        <f t="shared" si="8"/>
        <v>0</v>
      </c>
      <c r="L591" s="278" t="s">
        <v>1145</v>
      </c>
      <c r="M591" s="278" t="s">
        <v>217</v>
      </c>
      <c r="N591" s="275"/>
    </row>
    <row r="592" spans="1:14" ht="18.75" thickBot="1">
      <c r="A592" s="231"/>
      <c r="B592" s="91">
        <v>1611</v>
      </c>
      <c r="C592" s="153" t="s">
        <v>664</v>
      </c>
      <c r="D592" s="90"/>
      <c r="E592" s="90"/>
      <c r="F592" s="68"/>
      <c r="G592" s="91" t="s">
        <v>18</v>
      </c>
      <c r="H592" s="122">
        <v>6.1</v>
      </c>
      <c r="I592" s="90"/>
      <c r="J592" s="90" t="s">
        <v>1367</v>
      </c>
      <c r="K592" s="318">
        <f t="shared" si="8"/>
        <v>0</v>
      </c>
      <c r="L592" s="278" t="s">
        <v>1147</v>
      </c>
      <c r="M592" s="278" t="s">
        <v>344</v>
      </c>
      <c r="N592" s="275"/>
    </row>
    <row r="593" spans="1:14" ht="18.75" thickBot="1">
      <c r="A593" s="231"/>
      <c r="B593" s="91">
        <v>4720</v>
      </c>
      <c r="C593" s="153" t="s">
        <v>664</v>
      </c>
      <c r="D593" s="90"/>
      <c r="E593" s="90"/>
      <c r="F593" s="68"/>
      <c r="G593" s="91" t="s">
        <v>15</v>
      </c>
      <c r="H593" s="122">
        <v>8.4</v>
      </c>
      <c r="I593" s="90"/>
      <c r="J593" s="90" t="s">
        <v>1367</v>
      </c>
      <c r="K593" s="318">
        <f t="shared" si="8"/>
        <v>0</v>
      </c>
      <c r="L593" s="278" t="s">
        <v>1146</v>
      </c>
      <c r="M593" s="278" t="s">
        <v>218</v>
      </c>
      <c r="N593" s="275"/>
    </row>
    <row r="594" spans="1:14" ht="18.75" thickBot="1">
      <c r="A594" s="231"/>
      <c r="B594" s="91">
        <v>64</v>
      </c>
      <c r="C594" s="90" t="s">
        <v>2496</v>
      </c>
      <c r="D594" s="90"/>
      <c r="E594" s="90"/>
      <c r="F594" s="68"/>
      <c r="G594" s="91" t="s">
        <v>15</v>
      </c>
      <c r="H594" s="122">
        <v>8.4</v>
      </c>
      <c r="I594" s="90"/>
      <c r="J594" s="90" t="s">
        <v>1367</v>
      </c>
      <c r="K594" s="318">
        <f t="shared" si="8"/>
        <v>0</v>
      </c>
      <c r="L594" s="278" t="s">
        <v>2497</v>
      </c>
      <c r="M594" s="278" t="s">
        <v>2498</v>
      </c>
      <c r="N594" s="275"/>
    </row>
    <row r="595" spans="1:14" ht="18.75" thickBot="1">
      <c r="A595" s="231"/>
      <c r="B595" s="91">
        <v>190</v>
      </c>
      <c r="C595" s="90" t="s">
        <v>2499</v>
      </c>
      <c r="D595" s="90"/>
      <c r="E595" s="90"/>
      <c r="F595" s="68"/>
      <c r="G595" s="91" t="s">
        <v>18</v>
      </c>
      <c r="H595" s="122">
        <v>6.1</v>
      </c>
      <c r="I595" s="90"/>
      <c r="J595" s="90" t="s">
        <v>1367</v>
      </c>
      <c r="K595" s="318">
        <f t="shared" si="8"/>
        <v>0</v>
      </c>
      <c r="L595" s="278" t="s">
        <v>2500</v>
      </c>
      <c r="M595" s="278" t="s">
        <v>2501</v>
      </c>
      <c r="N595" s="275"/>
    </row>
    <row r="596" spans="1:14" ht="18.75" thickBot="1">
      <c r="A596" s="231"/>
      <c r="B596" s="91">
        <v>120</v>
      </c>
      <c r="C596" s="90" t="s">
        <v>2499</v>
      </c>
      <c r="D596" s="90"/>
      <c r="E596" s="90"/>
      <c r="F596" s="68"/>
      <c r="G596" s="91" t="s">
        <v>15</v>
      </c>
      <c r="H596" s="122">
        <v>8.4</v>
      </c>
      <c r="I596" s="90"/>
      <c r="J596" s="90" t="s">
        <v>1367</v>
      </c>
      <c r="K596" s="318">
        <f t="shared" si="8"/>
        <v>0</v>
      </c>
      <c r="L596" s="278" t="s">
        <v>2502</v>
      </c>
      <c r="M596" s="278" t="s">
        <v>2503</v>
      </c>
      <c r="N596" s="275"/>
    </row>
    <row r="597" spans="1:14" ht="18.75" thickBot="1">
      <c r="A597" s="231"/>
      <c r="B597" s="91">
        <v>45</v>
      </c>
      <c r="C597" s="90" t="s">
        <v>2504</v>
      </c>
      <c r="D597" s="90"/>
      <c r="E597" s="90"/>
      <c r="F597" s="68"/>
      <c r="G597" s="91" t="s">
        <v>15</v>
      </c>
      <c r="H597" s="122">
        <v>9.1999999999999993</v>
      </c>
      <c r="I597" s="90"/>
      <c r="J597" s="90" t="s">
        <v>1375</v>
      </c>
      <c r="K597" s="318">
        <f t="shared" si="8"/>
        <v>0</v>
      </c>
      <c r="L597" s="278" t="s">
        <v>2505</v>
      </c>
      <c r="M597" s="278" t="s">
        <v>2506</v>
      </c>
      <c r="N597" s="275"/>
    </row>
    <row r="598" spans="1:14" ht="18.75" thickBot="1">
      <c r="A598" s="231"/>
      <c r="B598" s="91">
        <v>259</v>
      </c>
      <c r="C598" s="90" t="s">
        <v>708</v>
      </c>
      <c r="D598" s="90"/>
      <c r="E598" s="90"/>
      <c r="F598" s="68"/>
      <c r="G598" s="91" t="s">
        <v>15</v>
      </c>
      <c r="H598" s="122">
        <v>9.1999999999999993</v>
      </c>
      <c r="I598" s="90"/>
      <c r="J598" s="90" t="s">
        <v>1375</v>
      </c>
      <c r="K598" s="318">
        <f t="shared" si="8"/>
        <v>0</v>
      </c>
      <c r="L598" s="278" t="s">
        <v>1148</v>
      </c>
      <c r="M598" s="278" t="s">
        <v>709</v>
      </c>
      <c r="N598" s="275"/>
    </row>
    <row r="599" spans="1:14" ht="18.75" thickBot="1">
      <c r="A599" s="231"/>
      <c r="B599" s="91">
        <v>331</v>
      </c>
      <c r="C599" s="90" t="s">
        <v>224</v>
      </c>
      <c r="D599" s="90"/>
      <c r="E599" s="90"/>
      <c r="F599" s="68"/>
      <c r="G599" s="91" t="s">
        <v>15</v>
      </c>
      <c r="H599" s="122">
        <v>9.1999999999999993</v>
      </c>
      <c r="I599" s="90"/>
      <c r="J599" s="90" t="s">
        <v>1374</v>
      </c>
      <c r="K599" s="318">
        <f t="shared" si="8"/>
        <v>0</v>
      </c>
      <c r="L599" s="278" t="s">
        <v>1149</v>
      </c>
      <c r="M599" s="278" t="s">
        <v>225</v>
      </c>
      <c r="N599" s="275"/>
    </row>
    <row r="600" spans="1:14" ht="18.75" thickBot="1">
      <c r="A600" s="231"/>
      <c r="B600" s="91">
        <v>283</v>
      </c>
      <c r="C600" s="90" t="s">
        <v>710</v>
      </c>
      <c r="D600" s="90"/>
      <c r="E600" s="90"/>
      <c r="F600" s="68"/>
      <c r="G600" s="91" t="s">
        <v>15</v>
      </c>
      <c r="H600" s="122">
        <v>9.1999999999999993</v>
      </c>
      <c r="I600" s="90"/>
      <c r="J600" s="90" t="s">
        <v>1374</v>
      </c>
      <c r="K600" s="318">
        <f t="shared" si="8"/>
        <v>0</v>
      </c>
      <c r="L600" s="278" t="s">
        <v>1150</v>
      </c>
      <c r="M600" s="278" t="s">
        <v>711</v>
      </c>
      <c r="N600" s="275"/>
    </row>
    <row r="601" spans="1:14" ht="18.75" thickBot="1">
      <c r="A601" s="231"/>
      <c r="B601" s="91">
        <v>134</v>
      </c>
      <c r="C601" s="90" t="s">
        <v>345</v>
      </c>
      <c r="D601" s="90"/>
      <c r="E601" s="90"/>
      <c r="F601" s="68"/>
      <c r="G601" s="91" t="s">
        <v>15</v>
      </c>
      <c r="H601" s="122">
        <v>9.1999999999999993</v>
      </c>
      <c r="I601" s="90"/>
      <c r="J601" s="90" t="s">
        <v>1372</v>
      </c>
      <c r="K601" s="318">
        <f t="shared" si="8"/>
        <v>0</v>
      </c>
      <c r="L601" s="278" t="s">
        <v>1151</v>
      </c>
      <c r="M601" s="278" t="s">
        <v>346</v>
      </c>
      <c r="N601" s="275"/>
    </row>
    <row r="602" spans="1:14" ht="18.75" thickBot="1">
      <c r="A602" s="231"/>
      <c r="B602" s="91">
        <v>40</v>
      </c>
      <c r="C602" s="90" t="s">
        <v>712</v>
      </c>
      <c r="D602" s="90"/>
      <c r="E602" s="90"/>
      <c r="F602" s="68"/>
      <c r="G602" s="91" t="s">
        <v>15</v>
      </c>
      <c r="H602" s="122">
        <v>9.1999999999999993</v>
      </c>
      <c r="I602" s="90"/>
      <c r="J602" s="90" t="s">
        <v>1374</v>
      </c>
      <c r="K602" s="318">
        <f t="shared" si="8"/>
        <v>0</v>
      </c>
      <c r="L602" s="278" t="s">
        <v>1152</v>
      </c>
      <c r="M602" s="278" t="s">
        <v>713</v>
      </c>
      <c r="N602" s="275"/>
    </row>
    <row r="603" spans="1:14" ht="18.75" thickBot="1">
      <c r="A603" s="231"/>
      <c r="B603" s="91">
        <v>167</v>
      </c>
      <c r="C603" s="90" t="s">
        <v>714</v>
      </c>
      <c r="D603" s="90"/>
      <c r="E603" s="90"/>
      <c r="F603" s="68"/>
      <c r="G603" s="91" t="s">
        <v>15</v>
      </c>
      <c r="H603" s="122">
        <v>8.1</v>
      </c>
      <c r="I603" s="90"/>
      <c r="J603" s="90" t="s">
        <v>1367</v>
      </c>
      <c r="K603" s="318">
        <f t="shared" si="8"/>
        <v>0</v>
      </c>
      <c r="L603" s="278" t="s">
        <v>1153</v>
      </c>
      <c r="M603" s="278" t="s">
        <v>715</v>
      </c>
      <c r="N603" s="275"/>
    </row>
    <row r="604" spans="1:14" ht="18.75" thickBot="1">
      <c r="A604" s="231"/>
      <c r="B604" s="91">
        <v>38</v>
      </c>
      <c r="C604" s="90" t="s">
        <v>2507</v>
      </c>
      <c r="D604" s="90"/>
      <c r="E604" s="90"/>
      <c r="F604" s="68"/>
      <c r="G604" s="91" t="s">
        <v>15</v>
      </c>
      <c r="H604" s="122">
        <v>8.1</v>
      </c>
      <c r="I604" s="90"/>
      <c r="J604" s="90" t="s">
        <v>1367</v>
      </c>
      <c r="K604" s="318">
        <f t="shared" si="8"/>
        <v>0</v>
      </c>
      <c r="L604" s="278" t="s">
        <v>2508</v>
      </c>
      <c r="M604" s="278" t="s">
        <v>2509</v>
      </c>
      <c r="N604" s="275"/>
    </row>
    <row r="605" spans="1:14" ht="18.75" thickBot="1">
      <c r="A605" s="231"/>
      <c r="B605" s="91">
        <v>36</v>
      </c>
      <c r="C605" s="90" t="s">
        <v>2510</v>
      </c>
      <c r="D605" s="90"/>
      <c r="E605" s="90"/>
      <c r="F605" s="68" t="s">
        <v>45</v>
      </c>
      <c r="G605" s="91" t="s">
        <v>15</v>
      </c>
      <c r="H605" s="122">
        <v>8.6</v>
      </c>
      <c r="I605" s="90"/>
      <c r="J605" s="90" t="s">
        <v>1367</v>
      </c>
      <c r="K605" s="318">
        <f t="shared" si="8"/>
        <v>0</v>
      </c>
      <c r="L605" s="278" t="s">
        <v>2511</v>
      </c>
      <c r="M605" s="278" t="s">
        <v>2512</v>
      </c>
      <c r="N605" s="275"/>
    </row>
    <row r="606" spans="1:14" ht="18.75" thickBot="1">
      <c r="A606" s="231"/>
      <c r="B606" s="91">
        <v>58</v>
      </c>
      <c r="C606" s="90" t="s">
        <v>2513</v>
      </c>
      <c r="D606" s="90"/>
      <c r="E606" s="90"/>
      <c r="F606" s="68"/>
      <c r="G606" s="91" t="s">
        <v>15</v>
      </c>
      <c r="H606" s="122">
        <v>8.1</v>
      </c>
      <c r="I606" s="90"/>
      <c r="J606" s="90" t="s">
        <v>1367</v>
      </c>
      <c r="K606" s="318">
        <f t="shared" si="8"/>
        <v>0</v>
      </c>
      <c r="L606" s="278" t="s">
        <v>2514</v>
      </c>
      <c r="M606" s="278" t="s">
        <v>2515</v>
      </c>
      <c r="N606" s="275"/>
    </row>
    <row r="607" spans="1:14" ht="18.75" thickBot="1">
      <c r="A607" s="231"/>
      <c r="B607" s="91">
        <v>74</v>
      </c>
      <c r="C607" s="90" t="s">
        <v>2516</v>
      </c>
      <c r="D607" s="90"/>
      <c r="E607" s="90"/>
      <c r="F607" s="68"/>
      <c r="G607" s="91" t="s">
        <v>15</v>
      </c>
      <c r="H607" s="122">
        <v>8.1</v>
      </c>
      <c r="I607" s="90"/>
      <c r="J607" s="90" t="s">
        <v>1375</v>
      </c>
      <c r="K607" s="318">
        <f t="shared" si="8"/>
        <v>0</v>
      </c>
      <c r="L607" s="278" t="s">
        <v>2517</v>
      </c>
      <c r="M607" s="278" t="s">
        <v>2518</v>
      </c>
      <c r="N607" s="275"/>
    </row>
    <row r="608" spans="1:14" ht="18.75" thickBot="1">
      <c r="A608" s="231"/>
      <c r="B608" s="91">
        <v>687</v>
      </c>
      <c r="C608" s="90" t="s">
        <v>41</v>
      </c>
      <c r="D608" s="90"/>
      <c r="E608" s="90"/>
      <c r="F608" s="68"/>
      <c r="G608" s="91" t="s">
        <v>18</v>
      </c>
      <c r="H608" s="122">
        <v>6.1</v>
      </c>
      <c r="I608" s="90"/>
      <c r="J608" s="90" t="s">
        <v>1374</v>
      </c>
      <c r="K608" s="318">
        <f t="shared" si="8"/>
        <v>0</v>
      </c>
      <c r="L608" s="278" t="s">
        <v>1154</v>
      </c>
      <c r="M608" s="278" t="s">
        <v>111</v>
      </c>
      <c r="N608" s="275"/>
    </row>
    <row r="609" spans="1:14" ht="18.75" thickBot="1">
      <c r="A609" s="231"/>
      <c r="B609" s="91">
        <v>483</v>
      </c>
      <c r="C609" s="90" t="s">
        <v>233</v>
      </c>
      <c r="D609" s="90"/>
      <c r="E609" s="90"/>
      <c r="F609" s="68"/>
      <c r="G609" s="91" t="s">
        <v>18</v>
      </c>
      <c r="H609" s="122">
        <v>6.1</v>
      </c>
      <c r="I609" s="90"/>
      <c r="J609" s="90" t="s">
        <v>1368</v>
      </c>
      <c r="K609" s="318">
        <f t="shared" si="8"/>
        <v>0</v>
      </c>
      <c r="L609" s="278" t="s">
        <v>1155</v>
      </c>
      <c r="M609" s="278" t="s">
        <v>234</v>
      </c>
      <c r="N609" s="275"/>
    </row>
    <row r="610" spans="1:14" ht="18.75" thickBot="1">
      <c r="A610" s="231"/>
      <c r="B610" s="91">
        <v>1057</v>
      </c>
      <c r="C610" s="90" t="s">
        <v>1529</v>
      </c>
      <c r="D610" s="90"/>
      <c r="E610" s="90"/>
      <c r="F610" s="68"/>
      <c r="G610" s="91" t="s">
        <v>18</v>
      </c>
      <c r="H610" s="122">
        <v>8.1</v>
      </c>
      <c r="I610" s="90"/>
      <c r="J610" s="90" t="s">
        <v>1374</v>
      </c>
      <c r="K610" s="318">
        <f t="shared" si="8"/>
        <v>0</v>
      </c>
      <c r="L610" s="278" t="s">
        <v>1530</v>
      </c>
      <c r="M610" s="278" t="s">
        <v>1531</v>
      </c>
      <c r="N610" s="275"/>
    </row>
    <row r="611" spans="1:14" ht="18.75" thickBot="1">
      <c r="A611" s="231"/>
      <c r="B611" s="91">
        <v>1221</v>
      </c>
      <c r="C611" s="153" t="s">
        <v>54</v>
      </c>
      <c r="D611" s="90"/>
      <c r="E611" s="90"/>
      <c r="F611" s="68" t="s">
        <v>45</v>
      </c>
      <c r="G611" s="91" t="s">
        <v>18</v>
      </c>
      <c r="H611" s="122">
        <v>8.6</v>
      </c>
      <c r="I611" s="90"/>
      <c r="J611" s="90" t="s">
        <v>1430</v>
      </c>
      <c r="K611" s="318">
        <f t="shared" si="8"/>
        <v>0</v>
      </c>
      <c r="L611" s="278" t="s">
        <v>1156</v>
      </c>
      <c r="M611" s="278" t="s">
        <v>55</v>
      </c>
      <c r="N611" s="275"/>
    </row>
    <row r="612" spans="1:14" ht="18.75" thickBot="1">
      <c r="A612" s="231"/>
      <c r="B612" s="91">
        <v>2682</v>
      </c>
      <c r="C612" s="90" t="s">
        <v>2519</v>
      </c>
      <c r="D612" s="90"/>
      <c r="E612" s="90"/>
      <c r="F612" s="68"/>
      <c r="G612" s="91" t="s">
        <v>18</v>
      </c>
      <c r="H612" s="122">
        <v>8.1</v>
      </c>
      <c r="I612" s="90"/>
      <c r="J612" s="90" t="s">
        <v>1371</v>
      </c>
      <c r="K612" s="318">
        <f t="shared" si="8"/>
        <v>0</v>
      </c>
      <c r="L612" s="278" t="s">
        <v>2520</v>
      </c>
      <c r="M612" s="278" t="s">
        <v>2521</v>
      </c>
      <c r="N612" s="275"/>
    </row>
    <row r="613" spans="1:14" ht="18.75" thickBot="1">
      <c r="A613" s="231"/>
      <c r="B613" s="91">
        <v>376</v>
      </c>
      <c r="C613" s="90" t="s">
        <v>1532</v>
      </c>
      <c r="D613" s="90"/>
      <c r="E613" s="90"/>
      <c r="F613" s="68"/>
      <c r="G613" s="91" t="s">
        <v>18</v>
      </c>
      <c r="H613" s="122">
        <v>8.1</v>
      </c>
      <c r="I613" s="90"/>
      <c r="J613" s="90" t="s">
        <v>1374</v>
      </c>
      <c r="K613" s="318">
        <f t="shared" si="8"/>
        <v>0</v>
      </c>
      <c r="L613" s="278" t="s">
        <v>1533</v>
      </c>
      <c r="M613" s="278" t="s">
        <v>1534</v>
      </c>
      <c r="N613" s="275"/>
    </row>
    <row r="614" spans="1:14" ht="18.75" thickBot="1">
      <c r="A614" s="231"/>
      <c r="B614" s="91">
        <v>967</v>
      </c>
      <c r="C614" s="90" t="s">
        <v>1949</v>
      </c>
      <c r="D614" s="90"/>
      <c r="E614" s="90"/>
      <c r="F614" s="68"/>
      <c r="G614" s="91" t="s">
        <v>18</v>
      </c>
      <c r="H614" s="122">
        <v>8.1</v>
      </c>
      <c r="I614" s="90"/>
      <c r="J614" s="90" t="s">
        <v>1373</v>
      </c>
      <c r="K614" s="318">
        <f t="shared" si="8"/>
        <v>0</v>
      </c>
      <c r="L614" s="278" t="s">
        <v>1950</v>
      </c>
      <c r="M614" s="278" t="s">
        <v>1951</v>
      </c>
      <c r="N614" s="275"/>
    </row>
    <row r="615" spans="1:14" ht="18.75" thickBot="1">
      <c r="A615" s="231"/>
      <c r="B615" s="91">
        <v>328</v>
      </c>
      <c r="C615" s="90" t="s">
        <v>728</v>
      </c>
      <c r="D615" s="90"/>
      <c r="E615" s="90"/>
      <c r="F615" s="68"/>
      <c r="G615" s="91" t="s">
        <v>15</v>
      </c>
      <c r="H615" s="122">
        <v>8.1999999999999993</v>
      </c>
      <c r="I615" s="90"/>
      <c r="J615" s="90" t="s">
        <v>1367</v>
      </c>
      <c r="K615" s="318">
        <f t="shared" si="8"/>
        <v>0</v>
      </c>
      <c r="L615" s="278" t="s">
        <v>1157</v>
      </c>
      <c r="M615" s="278" t="s">
        <v>349</v>
      </c>
      <c r="N615" s="275"/>
    </row>
    <row r="616" spans="1:14" ht="18.75" thickBot="1">
      <c r="A616" s="231"/>
      <c r="B616" s="91">
        <v>381</v>
      </c>
      <c r="C616" s="90" t="s">
        <v>730</v>
      </c>
      <c r="D616" s="90"/>
      <c r="E616" s="90"/>
      <c r="F616" s="68"/>
      <c r="G616" s="91" t="s">
        <v>15</v>
      </c>
      <c r="H616" s="122">
        <v>8.4</v>
      </c>
      <c r="I616" s="90"/>
      <c r="J616" s="90" t="s">
        <v>1375</v>
      </c>
      <c r="K616" s="318">
        <f t="shared" si="8"/>
        <v>0</v>
      </c>
      <c r="L616" s="278" t="s">
        <v>1158</v>
      </c>
      <c r="M616" s="278" t="s">
        <v>731</v>
      </c>
      <c r="N616" s="275"/>
    </row>
    <row r="617" spans="1:14" ht="18.75" thickBot="1">
      <c r="A617" s="231"/>
      <c r="B617" s="91">
        <v>1424</v>
      </c>
      <c r="C617" s="90" t="s">
        <v>729</v>
      </c>
      <c r="D617" s="90"/>
      <c r="E617" s="90"/>
      <c r="F617" s="68"/>
      <c r="G617" s="91" t="s">
        <v>15</v>
      </c>
      <c r="H617" s="122">
        <v>8.4</v>
      </c>
      <c r="I617" s="90"/>
      <c r="J617" s="90" t="s">
        <v>1375</v>
      </c>
      <c r="K617" s="318">
        <f t="shared" si="8"/>
        <v>0</v>
      </c>
      <c r="L617" s="278" t="s">
        <v>1159</v>
      </c>
      <c r="M617" s="278" t="s">
        <v>107</v>
      </c>
      <c r="N617" s="275"/>
    </row>
    <row r="618" spans="1:14" ht="18.75" thickBot="1">
      <c r="A618" s="231"/>
      <c r="B618" s="91">
        <v>138</v>
      </c>
      <c r="C618" s="127" t="s">
        <v>737</v>
      </c>
      <c r="D618" s="90"/>
      <c r="E618" s="90"/>
      <c r="F618" s="68" t="s">
        <v>45</v>
      </c>
      <c r="G618" s="91" t="s">
        <v>15</v>
      </c>
      <c r="H618" s="122">
        <v>8.8000000000000007</v>
      </c>
      <c r="I618" s="90"/>
      <c r="J618" s="90" t="s">
        <v>1373</v>
      </c>
      <c r="K618" s="318">
        <f t="shared" si="8"/>
        <v>0</v>
      </c>
      <c r="L618" s="278" t="s">
        <v>1160</v>
      </c>
      <c r="M618" s="278" t="s">
        <v>738</v>
      </c>
      <c r="N618" s="275"/>
    </row>
    <row r="619" spans="1:14" ht="18.75" thickBot="1">
      <c r="A619" s="231"/>
      <c r="B619" s="91">
        <v>244</v>
      </c>
      <c r="C619" s="127" t="s">
        <v>732</v>
      </c>
      <c r="D619" s="90"/>
      <c r="E619" s="90"/>
      <c r="F619" s="68" t="s">
        <v>45</v>
      </c>
      <c r="G619" s="91" t="s">
        <v>15</v>
      </c>
      <c r="H619" s="122">
        <v>8.8000000000000007</v>
      </c>
      <c r="I619" s="90"/>
      <c r="J619" s="90" t="s">
        <v>1374</v>
      </c>
      <c r="K619" s="318">
        <f t="shared" si="8"/>
        <v>0</v>
      </c>
      <c r="L619" s="278" t="s">
        <v>1161</v>
      </c>
      <c r="M619" s="278" t="s">
        <v>733</v>
      </c>
      <c r="N619" s="275"/>
    </row>
    <row r="620" spans="1:14" ht="18.75" thickBot="1">
      <c r="A620" s="231"/>
      <c r="B620" s="91">
        <v>796</v>
      </c>
      <c r="C620" s="127" t="s">
        <v>2803</v>
      </c>
      <c r="D620" s="90"/>
      <c r="E620" s="90"/>
      <c r="F620" s="68" t="s">
        <v>45</v>
      </c>
      <c r="G620" s="91" t="s">
        <v>15</v>
      </c>
      <c r="H620" s="122">
        <v>8.8000000000000007</v>
      </c>
      <c r="I620" s="90"/>
      <c r="J620" s="90" t="s">
        <v>1374</v>
      </c>
      <c r="K620" s="318">
        <f t="shared" si="8"/>
        <v>0</v>
      </c>
      <c r="L620" s="278" t="s">
        <v>1162</v>
      </c>
      <c r="M620" s="278" t="s">
        <v>734</v>
      </c>
      <c r="N620" s="275"/>
    </row>
    <row r="621" spans="1:14" ht="18.75" thickBot="1">
      <c r="A621" s="231"/>
      <c r="B621" s="91">
        <v>152</v>
      </c>
      <c r="C621" s="127" t="s">
        <v>735</v>
      </c>
      <c r="D621" s="90"/>
      <c r="E621" s="90"/>
      <c r="F621" s="68" t="s">
        <v>45</v>
      </c>
      <c r="G621" s="91" t="s">
        <v>15</v>
      </c>
      <c r="H621" s="122">
        <v>8.8000000000000007</v>
      </c>
      <c r="I621" s="90"/>
      <c r="J621" s="90" t="s">
        <v>1373</v>
      </c>
      <c r="K621" s="318">
        <f t="shared" si="8"/>
        <v>0</v>
      </c>
      <c r="L621" s="278" t="s">
        <v>1163</v>
      </c>
      <c r="M621" s="278" t="s">
        <v>736</v>
      </c>
      <c r="N621" s="275"/>
    </row>
    <row r="622" spans="1:14" ht="18.75" thickBot="1">
      <c r="A622" s="231"/>
      <c r="B622" s="91">
        <v>220</v>
      </c>
      <c r="C622" s="90" t="s">
        <v>741</v>
      </c>
      <c r="D622" s="90"/>
      <c r="E622" s="90"/>
      <c r="F622" s="68"/>
      <c r="G622" s="91" t="s">
        <v>18</v>
      </c>
      <c r="H622" s="122">
        <v>6.1</v>
      </c>
      <c r="I622" s="90"/>
      <c r="J622" s="90" t="s">
        <v>1374</v>
      </c>
      <c r="K622" s="318">
        <f t="shared" si="8"/>
        <v>0</v>
      </c>
      <c r="L622" s="278" t="s">
        <v>1164</v>
      </c>
      <c r="M622" s="278" t="s">
        <v>742</v>
      </c>
      <c r="N622" s="275"/>
    </row>
    <row r="623" spans="1:14" ht="18.75" thickBot="1">
      <c r="A623" s="231"/>
      <c r="B623" s="91">
        <v>347</v>
      </c>
      <c r="C623" s="90" t="s">
        <v>743</v>
      </c>
      <c r="D623" s="90"/>
      <c r="E623" s="90"/>
      <c r="F623" s="68"/>
      <c r="G623" s="91" t="s">
        <v>18</v>
      </c>
      <c r="H623" s="122">
        <v>6.1</v>
      </c>
      <c r="I623" s="90"/>
      <c r="J623" s="90" t="s">
        <v>1374</v>
      </c>
      <c r="K623" s="318">
        <f t="shared" si="8"/>
        <v>0</v>
      </c>
      <c r="L623" s="278" t="s">
        <v>1165</v>
      </c>
      <c r="M623" s="278" t="s">
        <v>744</v>
      </c>
      <c r="N623" s="275"/>
    </row>
    <row r="624" spans="1:14" ht="18.75" thickBot="1">
      <c r="A624" s="231"/>
      <c r="B624" s="91">
        <v>317</v>
      </c>
      <c r="C624" s="90" t="s">
        <v>739</v>
      </c>
      <c r="D624" s="90"/>
      <c r="E624" s="90"/>
      <c r="F624" s="68"/>
      <c r="G624" s="91" t="s">
        <v>18</v>
      </c>
      <c r="H624" s="122">
        <v>6.1</v>
      </c>
      <c r="I624" s="90"/>
      <c r="J624" s="90" t="s">
        <v>1374</v>
      </c>
      <c r="K624" s="318">
        <f t="shared" si="8"/>
        <v>0</v>
      </c>
      <c r="L624" s="278" t="s">
        <v>1166</v>
      </c>
      <c r="M624" s="278" t="s">
        <v>740</v>
      </c>
      <c r="N624" s="275"/>
    </row>
    <row r="625" spans="1:14" ht="18.75" thickBot="1">
      <c r="A625" s="231"/>
      <c r="B625" s="91">
        <v>400</v>
      </c>
      <c r="C625" s="90" t="s">
        <v>716</v>
      </c>
      <c r="D625" s="90"/>
      <c r="E625" s="90"/>
      <c r="F625" s="68"/>
      <c r="G625" s="91" t="s">
        <v>18</v>
      </c>
      <c r="H625" s="122">
        <v>6.1</v>
      </c>
      <c r="I625" s="90"/>
      <c r="J625" s="90" t="s">
        <v>1374</v>
      </c>
      <c r="K625" s="318">
        <f t="shared" si="8"/>
        <v>0</v>
      </c>
      <c r="L625" s="278" t="s">
        <v>1167</v>
      </c>
      <c r="M625" s="278" t="s">
        <v>717</v>
      </c>
      <c r="N625" s="275"/>
    </row>
    <row r="626" spans="1:14" ht="18.75" thickBot="1">
      <c r="A626" s="231"/>
      <c r="B626" s="91">
        <v>1398</v>
      </c>
      <c r="C626" s="90" t="s">
        <v>24</v>
      </c>
      <c r="D626" s="90"/>
      <c r="E626" s="90"/>
      <c r="F626" s="68"/>
      <c r="G626" s="91" t="s">
        <v>18</v>
      </c>
      <c r="H626" s="122">
        <v>6.1</v>
      </c>
      <c r="I626" s="90"/>
      <c r="J626" s="90" t="s">
        <v>1367</v>
      </c>
      <c r="K626" s="318">
        <f t="shared" si="8"/>
        <v>0</v>
      </c>
      <c r="L626" s="278" t="s">
        <v>1168</v>
      </c>
      <c r="M626" s="278" t="s">
        <v>104</v>
      </c>
      <c r="N626" s="275"/>
    </row>
    <row r="627" spans="1:14" ht="18.75" thickBot="1">
      <c r="A627" s="231"/>
      <c r="B627" s="91">
        <v>1485</v>
      </c>
      <c r="C627" s="90" t="s">
        <v>24</v>
      </c>
      <c r="D627" s="90"/>
      <c r="E627" s="90"/>
      <c r="F627" s="68"/>
      <c r="G627" s="91" t="s">
        <v>15</v>
      </c>
      <c r="H627" s="122">
        <v>8.1</v>
      </c>
      <c r="I627" s="90"/>
      <c r="J627" s="90" t="s">
        <v>1368</v>
      </c>
      <c r="K627" s="318">
        <f t="shared" si="8"/>
        <v>0</v>
      </c>
      <c r="L627" s="278" t="s">
        <v>1169</v>
      </c>
      <c r="M627" s="278" t="s">
        <v>105</v>
      </c>
      <c r="N627" s="275"/>
    </row>
    <row r="628" spans="1:14" ht="18.75" thickBot="1">
      <c r="A628" s="231"/>
      <c r="B628" s="91">
        <v>228</v>
      </c>
      <c r="C628" s="90" t="s">
        <v>718</v>
      </c>
      <c r="D628" s="90"/>
      <c r="E628" s="90"/>
      <c r="F628" s="68"/>
      <c r="G628" s="91" t="s">
        <v>15</v>
      </c>
      <c r="H628" s="122">
        <v>8.1</v>
      </c>
      <c r="I628" s="90"/>
      <c r="J628" s="90" t="s">
        <v>1374</v>
      </c>
      <c r="K628" s="318">
        <f t="shared" si="8"/>
        <v>0</v>
      </c>
      <c r="L628" s="278" t="s">
        <v>1170</v>
      </c>
      <c r="M628" s="278" t="s">
        <v>719</v>
      </c>
      <c r="N628" s="275"/>
    </row>
    <row r="629" spans="1:14" ht="18.75" thickBot="1">
      <c r="A629" s="231"/>
      <c r="B629" s="91">
        <v>450</v>
      </c>
      <c r="C629" s="90" t="s">
        <v>347</v>
      </c>
      <c r="D629" s="90"/>
      <c r="E629" s="90"/>
      <c r="F629" s="68"/>
      <c r="G629" s="91" t="s">
        <v>18</v>
      </c>
      <c r="H629" s="122">
        <v>6.1</v>
      </c>
      <c r="I629" s="90"/>
      <c r="J629" s="90" t="s">
        <v>1374</v>
      </c>
      <c r="K629" s="318">
        <f t="shared" ref="K629:K692" si="9">A629*H629</f>
        <v>0</v>
      </c>
      <c r="L629" s="278" t="s">
        <v>1171</v>
      </c>
      <c r="M629" s="278" t="s">
        <v>348</v>
      </c>
      <c r="N629" s="275"/>
    </row>
    <row r="630" spans="1:14" ht="18.75" thickBot="1">
      <c r="A630" s="231"/>
      <c r="B630" s="91">
        <v>204</v>
      </c>
      <c r="C630" s="90" t="s">
        <v>720</v>
      </c>
      <c r="D630" s="90"/>
      <c r="E630" s="90"/>
      <c r="F630" s="68"/>
      <c r="G630" s="91" t="s">
        <v>15</v>
      </c>
      <c r="H630" s="122">
        <v>8.1</v>
      </c>
      <c r="I630" s="90"/>
      <c r="J630" s="90" t="s">
        <v>1373</v>
      </c>
      <c r="K630" s="318">
        <f t="shared" si="9"/>
        <v>0</v>
      </c>
      <c r="L630" s="278" t="s">
        <v>1172</v>
      </c>
      <c r="M630" s="278" t="s">
        <v>721</v>
      </c>
      <c r="N630" s="275"/>
    </row>
    <row r="631" spans="1:14" ht="18.75" thickBot="1">
      <c r="A631" s="231"/>
      <c r="B631" s="91">
        <v>405</v>
      </c>
      <c r="C631" s="90" t="s">
        <v>722</v>
      </c>
      <c r="D631" s="90"/>
      <c r="E631" s="90"/>
      <c r="F631" s="68"/>
      <c r="G631" s="91" t="s">
        <v>18</v>
      </c>
      <c r="H631" s="122">
        <v>6.1</v>
      </c>
      <c r="I631" s="90"/>
      <c r="J631" s="90" t="s">
        <v>1374</v>
      </c>
      <c r="K631" s="318">
        <f t="shared" si="9"/>
        <v>0</v>
      </c>
      <c r="L631" s="278" t="s">
        <v>1173</v>
      </c>
      <c r="M631" s="278" t="s">
        <v>723</v>
      </c>
      <c r="N631" s="275"/>
    </row>
    <row r="632" spans="1:14" ht="18.75" thickBot="1">
      <c r="A632" s="231"/>
      <c r="B632" s="91">
        <v>573</v>
      </c>
      <c r="C632" s="90" t="s">
        <v>40</v>
      </c>
      <c r="D632" s="90"/>
      <c r="E632" s="90"/>
      <c r="F632" s="68"/>
      <c r="G632" s="91" t="s">
        <v>18</v>
      </c>
      <c r="H632" s="122">
        <v>7.4</v>
      </c>
      <c r="I632" s="90"/>
      <c r="J632" s="90" t="s">
        <v>1373</v>
      </c>
      <c r="K632" s="318">
        <f t="shared" si="9"/>
        <v>0</v>
      </c>
      <c r="L632" s="278" t="s">
        <v>1174</v>
      </c>
      <c r="M632" s="278" t="s">
        <v>106</v>
      </c>
      <c r="N632" s="275"/>
    </row>
    <row r="633" spans="1:14" ht="18.75" thickBot="1">
      <c r="A633" s="231"/>
      <c r="B633" s="91">
        <v>209</v>
      </c>
      <c r="C633" s="90" t="s">
        <v>724</v>
      </c>
      <c r="D633" s="90"/>
      <c r="E633" s="90"/>
      <c r="F633" s="68"/>
      <c r="G633" s="91" t="s">
        <v>15</v>
      </c>
      <c r="H633" s="122">
        <v>8.4</v>
      </c>
      <c r="I633" s="90"/>
      <c r="J633" s="90" t="s">
        <v>1374</v>
      </c>
      <c r="K633" s="318">
        <f t="shared" si="9"/>
        <v>0</v>
      </c>
      <c r="L633" s="278" t="s">
        <v>1175</v>
      </c>
      <c r="M633" s="278" t="s">
        <v>725</v>
      </c>
      <c r="N633" s="275"/>
    </row>
    <row r="634" spans="1:14" ht="18.75" thickBot="1">
      <c r="A634" s="231"/>
      <c r="B634" s="91">
        <v>127</v>
      </c>
      <c r="C634" s="90" t="s">
        <v>726</v>
      </c>
      <c r="D634" s="90"/>
      <c r="E634" s="90"/>
      <c r="F634" s="68"/>
      <c r="G634" s="91" t="s">
        <v>15</v>
      </c>
      <c r="H634" s="122">
        <v>8.4</v>
      </c>
      <c r="I634" s="90"/>
      <c r="J634" s="90" t="s">
        <v>1374</v>
      </c>
      <c r="K634" s="318">
        <f t="shared" si="9"/>
        <v>0</v>
      </c>
      <c r="L634" s="278" t="s">
        <v>1176</v>
      </c>
      <c r="M634" s="278" t="s">
        <v>727</v>
      </c>
      <c r="N634" s="275"/>
    </row>
    <row r="635" spans="1:14" ht="18.75" thickBot="1">
      <c r="A635" s="231"/>
      <c r="B635" s="91">
        <v>1166</v>
      </c>
      <c r="C635" s="90" t="s">
        <v>25</v>
      </c>
      <c r="D635" s="90"/>
      <c r="E635" s="90"/>
      <c r="F635" s="68"/>
      <c r="G635" s="91" t="s">
        <v>18</v>
      </c>
      <c r="H635" s="122">
        <v>6.1</v>
      </c>
      <c r="I635" s="90"/>
      <c r="J635" s="90" t="s">
        <v>1367</v>
      </c>
      <c r="K635" s="318">
        <f t="shared" si="9"/>
        <v>0</v>
      </c>
      <c r="L635" s="278" t="s">
        <v>1177</v>
      </c>
      <c r="M635" s="278" t="s">
        <v>108</v>
      </c>
      <c r="N635" s="275"/>
    </row>
    <row r="636" spans="1:14" ht="18.75" thickBot="1">
      <c r="A636" s="231"/>
      <c r="B636" s="91">
        <v>1599</v>
      </c>
      <c r="C636" s="153" t="s">
        <v>25</v>
      </c>
      <c r="D636" s="90"/>
      <c r="E636" s="90"/>
      <c r="F636" s="68"/>
      <c r="G636" s="91" t="s">
        <v>15</v>
      </c>
      <c r="H636" s="122">
        <v>8.1</v>
      </c>
      <c r="I636" s="90"/>
      <c r="J636" s="90" t="s">
        <v>1367</v>
      </c>
      <c r="K636" s="318">
        <f t="shared" si="9"/>
        <v>0</v>
      </c>
      <c r="L636" s="278" t="s">
        <v>1178</v>
      </c>
      <c r="M636" s="278" t="s">
        <v>109</v>
      </c>
      <c r="N636" s="275"/>
    </row>
    <row r="637" spans="1:14" ht="18.75" thickBot="1">
      <c r="A637" s="231"/>
      <c r="B637" s="91">
        <v>42</v>
      </c>
      <c r="C637" s="90" t="s">
        <v>226</v>
      </c>
      <c r="D637" s="90"/>
      <c r="E637" s="90"/>
      <c r="F637" s="68"/>
      <c r="G637" s="91" t="s">
        <v>18</v>
      </c>
      <c r="H637" s="122">
        <v>6.1</v>
      </c>
      <c r="I637" s="90"/>
      <c r="J637" s="90" t="s">
        <v>1374</v>
      </c>
      <c r="K637" s="318">
        <f t="shared" si="9"/>
        <v>0</v>
      </c>
      <c r="L637" s="278" t="s">
        <v>1179</v>
      </c>
      <c r="M637" s="278" t="s">
        <v>227</v>
      </c>
      <c r="N637" s="275"/>
    </row>
    <row r="638" spans="1:14" ht="18.75" thickBot="1">
      <c r="A638" s="231"/>
      <c r="B638" s="91">
        <v>128</v>
      </c>
      <c r="C638" s="90" t="s">
        <v>1795</v>
      </c>
      <c r="D638" s="90"/>
      <c r="E638" s="90"/>
      <c r="F638" s="68"/>
      <c r="G638" s="91" t="s">
        <v>15</v>
      </c>
      <c r="H638" s="122">
        <v>8.1999999999999993</v>
      </c>
      <c r="I638" s="90"/>
      <c r="J638" s="90" t="s">
        <v>1375</v>
      </c>
      <c r="K638" s="318">
        <f t="shared" si="9"/>
        <v>0</v>
      </c>
      <c r="L638" s="278" t="s">
        <v>1796</v>
      </c>
      <c r="M638" s="278" t="s">
        <v>1797</v>
      </c>
      <c r="N638" s="275"/>
    </row>
    <row r="639" spans="1:14" ht="18.75" thickBot="1">
      <c r="A639" s="231"/>
      <c r="B639" s="91">
        <v>721</v>
      </c>
      <c r="C639" s="90" t="s">
        <v>1952</v>
      </c>
      <c r="D639" s="90"/>
      <c r="E639" s="90"/>
      <c r="F639" s="68"/>
      <c r="G639" s="91" t="s">
        <v>15</v>
      </c>
      <c r="H639" s="122">
        <v>8.1999999999999993</v>
      </c>
      <c r="I639" s="90"/>
      <c r="J639" s="90" t="s">
        <v>1375</v>
      </c>
      <c r="K639" s="318">
        <f t="shared" si="9"/>
        <v>0</v>
      </c>
      <c r="L639" s="278" t="s">
        <v>1953</v>
      </c>
      <c r="M639" s="278" t="s">
        <v>1954</v>
      </c>
      <c r="N639" s="275"/>
    </row>
    <row r="640" spans="1:14" ht="18.75" thickBot="1">
      <c r="A640" s="231"/>
      <c r="B640" s="91">
        <v>575</v>
      </c>
      <c r="C640" s="90" t="s">
        <v>228</v>
      </c>
      <c r="D640" s="90"/>
      <c r="E640" s="90"/>
      <c r="F640" s="68" t="s">
        <v>45</v>
      </c>
      <c r="G640" s="91" t="s">
        <v>15</v>
      </c>
      <c r="H640" s="122">
        <v>11.5</v>
      </c>
      <c r="I640" s="90"/>
      <c r="J640" s="90" t="s">
        <v>1373</v>
      </c>
      <c r="K640" s="318">
        <f t="shared" si="9"/>
        <v>0</v>
      </c>
      <c r="L640" s="278" t="s">
        <v>1180</v>
      </c>
      <c r="M640" s="278" t="s">
        <v>229</v>
      </c>
      <c r="N640" s="275"/>
    </row>
    <row r="641" spans="1:151" ht="18.75" thickBot="1">
      <c r="A641" s="231"/>
      <c r="B641" s="91">
        <v>203</v>
      </c>
      <c r="C641" s="90" t="s">
        <v>1632</v>
      </c>
      <c r="D641" s="90"/>
      <c r="E641" s="90"/>
      <c r="F641" s="68"/>
      <c r="G641" s="91" t="s">
        <v>15</v>
      </c>
      <c r="H641" s="122">
        <v>10.5</v>
      </c>
      <c r="I641" s="90"/>
      <c r="J641" s="90" t="s">
        <v>1366</v>
      </c>
      <c r="K641" s="318">
        <f t="shared" si="9"/>
        <v>0</v>
      </c>
      <c r="L641" s="278" t="s">
        <v>1633</v>
      </c>
      <c r="M641" s="278" t="s">
        <v>1634</v>
      </c>
      <c r="N641" s="275"/>
    </row>
    <row r="642" spans="1:151" ht="18.75" thickBot="1">
      <c r="A642" s="231"/>
      <c r="B642" s="91">
        <v>30</v>
      </c>
      <c r="C642" s="90" t="s">
        <v>2731</v>
      </c>
      <c r="D642" s="90"/>
      <c r="E642" s="90"/>
      <c r="F642" s="68"/>
      <c r="G642" s="91" t="s">
        <v>15</v>
      </c>
      <c r="H642" s="122">
        <v>7.9</v>
      </c>
      <c r="I642" s="90"/>
      <c r="J642" s="90" t="s">
        <v>1373</v>
      </c>
      <c r="K642" s="318">
        <f t="shared" si="9"/>
        <v>0</v>
      </c>
      <c r="L642" s="278" t="s">
        <v>2732</v>
      </c>
      <c r="M642" s="278" t="s">
        <v>2733</v>
      </c>
      <c r="N642" s="275"/>
    </row>
    <row r="643" spans="1:151" ht="18.75" thickBot="1">
      <c r="A643" s="231"/>
      <c r="B643" s="91">
        <v>46</v>
      </c>
      <c r="C643" s="90" t="s">
        <v>2522</v>
      </c>
      <c r="D643" s="90"/>
      <c r="E643" s="90"/>
      <c r="F643" s="68"/>
      <c r="G643" s="91" t="s">
        <v>18</v>
      </c>
      <c r="H643" s="122">
        <v>6.3</v>
      </c>
      <c r="I643" s="90"/>
      <c r="J643" s="90" t="s">
        <v>1373</v>
      </c>
      <c r="K643" s="318">
        <f t="shared" si="9"/>
        <v>0</v>
      </c>
      <c r="L643" s="278" t="s">
        <v>2523</v>
      </c>
      <c r="M643" s="278" t="s">
        <v>2524</v>
      </c>
      <c r="N643" s="275"/>
    </row>
    <row r="644" spans="1:151" ht="18.75" thickBot="1">
      <c r="A644" s="231"/>
      <c r="B644" s="91">
        <v>83</v>
      </c>
      <c r="C644" s="153" t="s">
        <v>2525</v>
      </c>
      <c r="D644" s="90"/>
      <c r="E644" s="90"/>
      <c r="F644" s="68"/>
      <c r="G644" s="91" t="s">
        <v>18</v>
      </c>
      <c r="H644" s="122">
        <v>6.3</v>
      </c>
      <c r="I644" s="90"/>
      <c r="J644" s="90" t="s">
        <v>1373</v>
      </c>
      <c r="K644" s="318">
        <f t="shared" si="9"/>
        <v>0</v>
      </c>
      <c r="L644" s="278" t="s">
        <v>2526</v>
      </c>
      <c r="M644" s="278" t="s">
        <v>2527</v>
      </c>
      <c r="N644" s="275"/>
    </row>
    <row r="645" spans="1:151" ht="18.75" thickBot="1">
      <c r="A645" s="231"/>
      <c r="B645" s="91">
        <v>637</v>
      </c>
      <c r="C645" s="153" t="s">
        <v>230</v>
      </c>
      <c r="D645" s="90"/>
      <c r="E645" s="90"/>
      <c r="F645" s="68"/>
      <c r="G645" s="91" t="s">
        <v>18</v>
      </c>
      <c r="H645" s="122">
        <v>6.3</v>
      </c>
      <c r="I645" s="90"/>
      <c r="J645" s="90" t="s">
        <v>1375</v>
      </c>
      <c r="K645" s="318">
        <f t="shared" si="9"/>
        <v>0</v>
      </c>
      <c r="L645" s="278" t="s">
        <v>1181</v>
      </c>
      <c r="M645" s="278" t="s">
        <v>110</v>
      </c>
      <c r="N645" s="275"/>
    </row>
    <row r="646" spans="1:151" ht="18.75" thickBot="1">
      <c r="A646" s="231"/>
      <c r="B646" s="91">
        <v>111</v>
      </c>
      <c r="C646" s="153" t="s">
        <v>753</v>
      </c>
      <c r="D646" s="90"/>
      <c r="E646" s="90"/>
      <c r="F646" s="68"/>
      <c r="G646" s="91" t="s">
        <v>18</v>
      </c>
      <c r="H646" s="122">
        <v>6.3</v>
      </c>
      <c r="I646" s="90"/>
      <c r="J646" s="90" t="s">
        <v>1373</v>
      </c>
      <c r="K646" s="318">
        <f t="shared" si="9"/>
        <v>0</v>
      </c>
      <c r="L646" s="278" t="s">
        <v>1182</v>
      </c>
      <c r="M646" s="278" t="s">
        <v>754</v>
      </c>
      <c r="N646" s="275"/>
    </row>
    <row r="647" spans="1:151" ht="18.75" thickBot="1">
      <c r="A647" s="231"/>
      <c r="B647" s="91">
        <v>626</v>
      </c>
      <c r="C647" s="90" t="s">
        <v>52</v>
      </c>
      <c r="D647" s="90"/>
      <c r="E647" s="90"/>
      <c r="F647" s="68"/>
      <c r="G647" s="91" t="s">
        <v>18</v>
      </c>
      <c r="H647" s="122">
        <v>6.3</v>
      </c>
      <c r="I647" s="90"/>
      <c r="J647" s="90" t="s">
        <v>1373</v>
      </c>
      <c r="K647" s="318">
        <f t="shared" si="9"/>
        <v>0</v>
      </c>
      <c r="L647" s="278" t="s">
        <v>1183</v>
      </c>
      <c r="M647" s="278" t="s">
        <v>53</v>
      </c>
      <c r="N647" s="275"/>
    </row>
    <row r="648" spans="1:151" ht="18.75" thickBot="1">
      <c r="A648" s="231"/>
      <c r="B648" s="91">
        <v>327</v>
      </c>
      <c r="C648" s="90" t="s">
        <v>751</v>
      </c>
      <c r="D648" s="90"/>
      <c r="E648" s="90"/>
      <c r="F648" s="68"/>
      <c r="G648" s="91" t="s">
        <v>18</v>
      </c>
      <c r="H648" s="122">
        <v>6.3</v>
      </c>
      <c r="I648" s="90"/>
      <c r="J648" s="90" t="s">
        <v>1373</v>
      </c>
      <c r="K648" s="318">
        <f t="shared" si="9"/>
        <v>0</v>
      </c>
      <c r="L648" s="278" t="s">
        <v>1184</v>
      </c>
      <c r="M648" s="278" t="s">
        <v>752</v>
      </c>
      <c r="N648" s="275"/>
    </row>
    <row r="649" spans="1:151" ht="18.75" thickBot="1">
      <c r="A649" s="231"/>
      <c r="B649" s="373">
        <v>450</v>
      </c>
      <c r="C649" s="278" t="s">
        <v>2784</v>
      </c>
      <c r="D649" s="278"/>
      <c r="E649" s="278"/>
      <c r="F649" s="278"/>
      <c r="G649" s="373" t="s">
        <v>18</v>
      </c>
      <c r="H649" s="279">
        <v>6.3</v>
      </c>
      <c r="I649" s="374" t="s">
        <v>2010</v>
      </c>
      <c r="J649" s="278" t="s">
        <v>1373</v>
      </c>
      <c r="K649" s="318">
        <f t="shared" si="9"/>
        <v>0</v>
      </c>
      <c r="L649" s="278"/>
      <c r="M649" s="278" t="s">
        <v>2785</v>
      </c>
      <c r="N649" s="326"/>
      <c r="O649" s="327"/>
      <c r="P649" s="327"/>
      <c r="Q649" s="327"/>
      <c r="R649" s="327"/>
      <c r="S649" s="327"/>
      <c r="T649" s="327"/>
      <c r="U649" s="327"/>
      <c r="V649" s="327"/>
      <c r="W649" s="327"/>
      <c r="X649" s="327"/>
      <c r="Y649" s="327"/>
      <c r="Z649" s="327"/>
      <c r="AA649" s="327"/>
      <c r="AB649" s="327"/>
      <c r="AC649" s="327"/>
      <c r="AD649" s="327"/>
      <c r="AE649" s="327"/>
      <c r="AF649" s="328"/>
      <c r="AG649" s="328"/>
      <c r="AH649" s="328"/>
      <c r="AI649" s="328"/>
      <c r="AJ649" s="328"/>
      <c r="AK649" s="328"/>
      <c r="AL649" s="328"/>
      <c r="AM649" s="328"/>
      <c r="AN649" s="328"/>
      <c r="AO649" s="328"/>
      <c r="AP649" s="328"/>
      <c r="AQ649" s="328"/>
      <c r="AR649" s="328"/>
      <c r="AS649" s="328"/>
      <c r="AT649" s="328"/>
      <c r="AU649" s="328"/>
      <c r="AV649" s="328"/>
      <c r="AW649" s="328"/>
      <c r="AX649" s="328"/>
      <c r="AY649" s="328"/>
      <c r="AZ649" s="328"/>
      <c r="BA649" s="328"/>
      <c r="BB649" s="328"/>
      <c r="BC649" s="328"/>
      <c r="BD649" s="328"/>
      <c r="BE649" s="328"/>
      <c r="BF649" s="328"/>
      <c r="BG649" s="328"/>
      <c r="BH649" s="328"/>
      <c r="BI649" s="328"/>
      <c r="BJ649" s="328"/>
      <c r="BK649" s="328"/>
      <c r="BL649" s="328"/>
      <c r="BM649" s="328"/>
      <c r="BN649" s="328"/>
      <c r="BO649" s="328"/>
      <c r="BP649" s="328"/>
      <c r="BQ649" s="328"/>
      <c r="BR649" s="328"/>
      <c r="BS649" s="328"/>
      <c r="BT649" s="328"/>
      <c r="BU649" s="328"/>
      <c r="BV649" s="328"/>
      <c r="BW649" s="328"/>
      <c r="BX649" s="328"/>
      <c r="BY649" s="328"/>
      <c r="BZ649" s="328"/>
      <c r="CA649" s="328"/>
      <c r="CB649" s="328"/>
      <c r="CC649" s="328"/>
      <c r="CD649" s="328"/>
      <c r="CE649" s="328"/>
      <c r="CF649" s="328"/>
      <c r="CG649" s="328"/>
      <c r="CH649" s="328"/>
      <c r="CI649" s="328"/>
      <c r="CJ649" s="328"/>
      <c r="CK649" s="328"/>
      <c r="CL649" s="328"/>
      <c r="CM649" s="328"/>
      <c r="CN649" s="328"/>
      <c r="CO649" s="328"/>
      <c r="CP649" s="328"/>
      <c r="CQ649" s="328"/>
      <c r="CR649" s="328"/>
      <c r="CS649" s="328"/>
      <c r="CT649" s="328"/>
      <c r="CU649" s="328"/>
      <c r="CV649" s="328"/>
      <c r="CW649" s="328"/>
      <c r="CX649" s="328"/>
      <c r="CY649" s="328"/>
      <c r="CZ649" s="328"/>
      <c r="DA649" s="328"/>
      <c r="DB649" s="328"/>
      <c r="DC649" s="328"/>
      <c r="DD649" s="328"/>
      <c r="DE649" s="328"/>
      <c r="DF649" s="328"/>
      <c r="DG649" s="328"/>
      <c r="DH649" s="328"/>
      <c r="DI649" s="328"/>
      <c r="DJ649" s="328"/>
      <c r="DK649" s="328"/>
      <c r="DL649" s="328"/>
      <c r="DM649" s="328"/>
      <c r="DN649" s="328"/>
      <c r="DO649" s="328"/>
      <c r="DP649" s="328"/>
      <c r="DQ649" s="328"/>
      <c r="DR649" s="328"/>
      <c r="DS649" s="328"/>
      <c r="DT649" s="328"/>
      <c r="DU649" s="328"/>
      <c r="DV649" s="328"/>
      <c r="DW649" s="328"/>
      <c r="DX649" s="328"/>
      <c r="DY649" s="328"/>
      <c r="DZ649" s="328"/>
      <c r="EA649" s="328"/>
      <c r="EB649" s="328"/>
      <c r="EC649" s="328"/>
      <c r="ED649" s="328"/>
      <c r="EE649" s="328"/>
      <c r="EF649" s="328"/>
      <c r="EG649" s="328"/>
      <c r="EH649" s="328"/>
      <c r="EI649" s="328"/>
      <c r="EJ649" s="328"/>
      <c r="EK649" s="328"/>
      <c r="EL649" s="328"/>
      <c r="EM649" s="328"/>
      <c r="EN649" s="328"/>
      <c r="EO649" s="328"/>
      <c r="EP649" s="328"/>
      <c r="EQ649" s="328"/>
      <c r="ER649" s="328"/>
      <c r="ES649" s="328"/>
      <c r="ET649" s="328"/>
      <c r="EU649" s="328"/>
    </row>
    <row r="650" spans="1:151" ht="18.75" thickBot="1">
      <c r="A650" s="231"/>
      <c r="B650" s="91">
        <v>297</v>
      </c>
      <c r="C650" s="153" t="s">
        <v>231</v>
      </c>
      <c r="D650" s="90"/>
      <c r="E650" s="90"/>
      <c r="F650" s="68"/>
      <c r="G650" s="91" t="s">
        <v>18</v>
      </c>
      <c r="H650" s="122">
        <v>6.3</v>
      </c>
      <c r="I650" s="90"/>
      <c r="J650" s="90" t="s">
        <v>1373</v>
      </c>
      <c r="K650" s="318">
        <f t="shared" si="9"/>
        <v>0</v>
      </c>
      <c r="L650" s="278" t="s">
        <v>1185</v>
      </c>
      <c r="M650" s="278" t="s">
        <v>232</v>
      </c>
      <c r="N650" s="275"/>
    </row>
    <row r="651" spans="1:151" ht="18.75" thickBot="1">
      <c r="A651" s="231"/>
      <c r="B651" s="91">
        <v>74</v>
      </c>
      <c r="C651" s="90" t="s">
        <v>2528</v>
      </c>
      <c r="D651" s="90"/>
      <c r="E651" s="90"/>
      <c r="F651" s="68"/>
      <c r="G651" s="91" t="s">
        <v>18</v>
      </c>
      <c r="H651" s="122">
        <v>6.3</v>
      </c>
      <c r="I651" s="90"/>
      <c r="J651" s="90" t="s">
        <v>1373</v>
      </c>
      <c r="K651" s="318">
        <f t="shared" si="9"/>
        <v>0</v>
      </c>
      <c r="L651" s="278" t="s">
        <v>2529</v>
      </c>
      <c r="M651" s="278" t="s">
        <v>2530</v>
      </c>
      <c r="N651" s="275"/>
    </row>
    <row r="652" spans="1:151" ht="18.75" thickBot="1">
      <c r="A652" s="231"/>
      <c r="B652" s="91">
        <v>94</v>
      </c>
      <c r="C652" s="90" t="s">
        <v>1451</v>
      </c>
      <c r="D652" s="90"/>
      <c r="E652" s="90"/>
      <c r="F652" s="68"/>
      <c r="G652" s="91" t="s">
        <v>18</v>
      </c>
      <c r="H652" s="122">
        <v>6.3</v>
      </c>
      <c r="I652" s="90"/>
      <c r="J652" s="90" t="s">
        <v>1375</v>
      </c>
      <c r="K652" s="318">
        <f t="shared" si="9"/>
        <v>0</v>
      </c>
      <c r="L652" s="278" t="s">
        <v>1452</v>
      </c>
      <c r="M652" s="278" t="s">
        <v>1453</v>
      </c>
      <c r="N652" s="275"/>
    </row>
    <row r="653" spans="1:151" ht="18.75" thickBot="1">
      <c r="A653" s="231"/>
      <c r="B653" s="91">
        <v>87</v>
      </c>
      <c r="C653" s="153" t="s">
        <v>745</v>
      </c>
      <c r="D653" s="90"/>
      <c r="E653" s="90"/>
      <c r="F653" s="68"/>
      <c r="G653" s="91" t="s">
        <v>18</v>
      </c>
      <c r="H653" s="122">
        <v>6.3</v>
      </c>
      <c r="I653" s="90"/>
      <c r="J653" s="90" t="s">
        <v>1367</v>
      </c>
      <c r="K653" s="318">
        <f t="shared" si="9"/>
        <v>0</v>
      </c>
      <c r="L653" s="278" t="s">
        <v>1186</v>
      </c>
      <c r="M653" s="278" t="s">
        <v>746</v>
      </c>
      <c r="N653" s="275"/>
    </row>
    <row r="654" spans="1:151" ht="18.75" thickBot="1">
      <c r="A654" s="231"/>
      <c r="B654" s="91">
        <v>190</v>
      </c>
      <c r="C654" s="153" t="s">
        <v>749</v>
      </c>
      <c r="D654" s="90"/>
      <c r="E654" s="90"/>
      <c r="F654" s="68"/>
      <c r="G654" s="91" t="s">
        <v>18</v>
      </c>
      <c r="H654" s="122">
        <v>6.3</v>
      </c>
      <c r="I654" s="90"/>
      <c r="J654" s="90" t="s">
        <v>1367</v>
      </c>
      <c r="K654" s="318">
        <f t="shared" si="9"/>
        <v>0</v>
      </c>
      <c r="L654" s="278" t="s">
        <v>1187</v>
      </c>
      <c r="M654" s="278" t="s">
        <v>750</v>
      </c>
      <c r="N654" s="275"/>
    </row>
    <row r="655" spans="1:151" ht="18.75" thickBot="1">
      <c r="A655" s="231"/>
      <c r="B655" s="91">
        <v>1137</v>
      </c>
      <c r="C655" s="153" t="s">
        <v>747</v>
      </c>
      <c r="D655" s="90"/>
      <c r="E655" s="90"/>
      <c r="F655" s="68"/>
      <c r="G655" s="91" t="s">
        <v>18</v>
      </c>
      <c r="H655" s="122">
        <v>6.3</v>
      </c>
      <c r="I655" s="90"/>
      <c r="J655" s="90" t="s">
        <v>1367</v>
      </c>
      <c r="K655" s="318">
        <f t="shared" si="9"/>
        <v>0</v>
      </c>
      <c r="L655" s="278" t="s">
        <v>1188</v>
      </c>
      <c r="M655" s="278" t="s">
        <v>748</v>
      </c>
      <c r="N655" s="275"/>
    </row>
    <row r="656" spans="1:151" ht="18.75" thickBot="1">
      <c r="A656" s="231"/>
      <c r="B656" s="91">
        <v>407</v>
      </c>
      <c r="C656" s="90" t="s">
        <v>350</v>
      </c>
      <c r="D656" s="90"/>
      <c r="E656" s="90"/>
      <c r="F656" s="68"/>
      <c r="G656" s="91" t="s">
        <v>15</v>
      </c>
      <c r="H656" s="122">
        <v>7.9</v>
      </c>
      <c r="I656" s="90"/>
      <c r="J656" s="90" t="s">
        <v>1374</v>
      </c>
      <c r="K656" s="318">
        <f t="shared" si="9"/>
        <v>0</v>
      </c>
      <c r="L656" s="278" t="s">
        <v>1189</v>
      </c>
      <c r="M656" s="278" t="s">
        <v>351</v>
      </c>
      <c r="N656" s="275"/>
    </row>
    <row r="657" spans="1:151" ht="18.75" thickBot="1">
      <c r="A657" s="231"/>
      <c r="B657" s="91">
        <v>3898</v>
      </c>
      <c r="C657" s="90" t="s">
        <v>34</v>
      </c>
      <c r="D657" s="90"/>
      <c r="E657" s="90"/>
      <c r="F657" s="68"/>
      <c r="G657" s="91" t="s">
        <v>18</v>
      </c>
      <c r="H657" s="122">
        <v>6.1</v>
      </c>
      <c r="I657" s="90"/>
      <c r="J657" s="90" t="s">
        <v>1367</v>
      </c>
      <c r="K657" s="318">
        <f t="shared" si="9"/>
        <v>0</v>
      </c>
      <c r="L657" s="278" t="s">
        <v>1190</v>
      </c>
      <c r="M657" s="278" t="s">
        <v>112</v>
      </c>
      <c r="N657" s="275"/>
    </row>
    <row r="658" spans="1:151" ht="18.75" thickBot="1">
      <c r="A658" s="231"/>
      <c r="B658" s="91">
        <v>1100</v>
      </c>
      <c r="C658" s="90" t="s">
        <v>235</v>
      </c>
      <c r="D658" s="90"/>
      <c r="E658" s="90"/>
      <c r="F658" s="68"/>
      <c r="G658" s="91" t="s">
        <v>18</v>
      </c>
      <c r="H658" s="122">
        <v>6.2</v>
      </c>
      <c r="I658" s="90"/>
      <c r="J658" s="90" t="s">
        <v>1371</v>
      </c>
      <c r="K658" s="318">
        <f t="shared" si="9"/>
        <v>0</v>
      </c>
      <c r="L658" s="278" t="s">
        <v>1191</v>
      </c>
      <c r="M658" s="278" t="s">
        <v>236</v>
      </c>
      <c r="N658" s="275"/>
    </row>
    <row r="659" spans="1:151" ht="18.75" thickBot="1">
      <c r="A659" s="231"/>
      <c r="B659" s="91">
        <v>42</v>
      </c>
      <c r="C659" s="90" t="s">
        <v>2531</v>
      </c>
      <c r="D659" s="90"/>
      <c r="E659" s="90"/>
      <c r="F659" s="68"/>
      <c r="G659" s="91" t="s">
        <v>18</v>
      </c>
      <c r="H659" s="122">
        <v>6.1</v>
      </c>
      <c r="I659" s="90"/>
      <c r="J659" s="90" t="s">
        <v>1369</v>
      </c>
      <c r="K659" s="318">
        <f t="shared" si="9"/>
        <v>0</v>
      </c>
      <c r="L659" s="278" t="s">
        <v>2532</v>
      </c>
      <c r="M659" s="278" t="s">
        <v>2533</v>
      </c>
      <c r="N659" s="275"/>
    </row>
    <row r="660" spans="1:151" ht="18.75" thickBot="1">
      <c r="A660" s="231"/>
      <c r="B660" s="91">
        <v>264</v>
      </c>
      <c r="C660" s="90" t="s">
        <v>762</v>
      </c>
      <c r="D660" s="90"/>
      <c r="E660" s="90"/>
      <c r="F660" s="68"/>
      <c r="G660" s="91" t="s">
        <v>18</v>
      </c>
      <c r="H660" s="122">
        <v>7.8</v>
      </c>
      <c r="I660" s="90"/>
      <c r="J660" s="90" t="s">
        <v>1374</v>
      </c>
      <c r="K660" s="318">
        <f t="shared" si="9"/>
        <v>0</v>
      </c>
      <c r="L660" s="278" t="s">
        <v>1192</v>
      </c>
      <c r="M660" s="278" t="s">
        <v>763</v>
      </c>
      <c r="N660" s="275"/>
    </row>
    <row r="661" spans="1:151" ht="18.75" thickBot="1">
      <c r="A661" s="231"/>
      <c r="B661" s="91">
        <v>276</v>
      </c>
      <c r="C661" s="90" t="s">
        <v>764</v>
      </c>
      <c r="D661" s="90"/>
      <c r="E661" s="90"/>
      <c r="F661" s="68"/>
      <c r="G661" s="91" t="s">
        <v>18</v>
      </c>
      <c r="H661" s="122">
        <v>7.8</v>
      </c>
      <c r="I661" s="90"/>
      <c r="J661" s="90" t="s">
        <v>1374</v>
      </c>
      <c r="K661" s="318">
        <f t="shared" si="9"/>
        <v>0</v>
      </c>
      <c r="L661" s="278" t="s">
        <v>1193</v>
      </c>
      <c r="M661" s="278" t="s">
        <v>765</v>
      </c>
      <c r="N661" s="275"/>
    </row>
    <row r="662" spans="1:151" ht="18.75" thickBot="1">
      <c r="A662" s="231"/>
      <c r="B662" s="91">
        <v>156</v>
      </c>
      <c r="C662" s="90" t="s">
        <v>245</v>
      </c>
      <c r="D662" s="90"/>
      <c r="E662" s="90"/>
      <c r="F662" s="68"/>
      <c r="G662" s="91" t="s">
        <v>18</v>
      </c>
      <c r="H662" s="122">
        <v>7.8</v>
      </c>
      <c r="I662" s="90"/>
      <c r="J662" s="90" t="s">
        <v>1375</v>
      </c>
      <c r="K662" s="318">
        <f t="shared" si="9"/>
        <v>0</v>
      </c>
      <c r="L662" s="278" t="s">
        <v>1194</v>
      </c>
      <c r="M662" s="278" t="s">
        <v>246</v>
      </c>
      <c r="N662" s="275"/>
    </row>
    <row r="663" spans="1:151" ht="18.75" thickBot="1">
      <c r="A663" s="231"/>
      <c r="B663" s="91">
        <v>170</v>
      </c>
      <c r="C663" s="90" t="s">
        <v>247</v>
      </c>
      <c r="D663" s="90"/>
      <c r="E663" s="90"/>
      <c r="F663" s="68"/>
      <c r="G663" s="91" t="s">
        <v>18</v>
      </c>
      <c r="H663" s="122">
        <v>7.8</v>
      </c>
      <c r="I663" s="90"/>
      <c r="J663" s="90" t="s">
        <v>1375</v>
      </c>
      <c r="K663" s="318">
        <f t="shared" si="9"/>
        <v>0</v>
      </c>
      <c r="L663" s="278" t="s">
        <v>1195</v>
      </c>
      <c r="M663" s="278" t="s">
        <v>248</v>
      </c>
      <c r="N663" s="275"/>
    </row>
    <row r="664" spans="1:151" ht="18.75" thickBot="1">
      <c r="A664" s="231"/>
      <c r="B664" s="91">
        <v>95</v>
      </c>
      <c r="C664" s="90" t="s">
        <v>249</v>
      </c>
      <c r="D664" s="90"/>
      <c r="E664" s="90"/>
      <c r="F664" s="68"/>
      <c r="G664" s="91" t="s">
        <v>18</v>
      </c>
      <c r="H664" s="122">
        <v>7.4</v>
      </c>
      <c r="I664" s="90"/>
      <c r="J664" s="90" t="s">
        <v>1375</v>
      </c>
      <c r="K664" s="318">
        <f t="shared" si="9"/>
        <v>0</v>
      </c>
      <c r="L664" s="278" t="s">
        <v>1196</v>
      </c>
      <c r="M664" s="278" t="s">
        <v>250</v>
      </c>
      <c r="N664" s="275"/>
    </row>
    <row r="665" spans="1:151" ht="18.75" thickBot="1">
      <c r="A665" s="231"/>
      <c r="B665" s="91">
        <v>283</v>
      </c>
      <c r="C665" s="90" t="s">
        <v>770</v>
      </c>
      <c r="D665" s="90"/>
      <c r="E665" s="90"/>
      <c r="F665" s="68" t="s">
        <v>45</v>
      </c>
      <c r="G665" s="91" t="s">
        <v>18</v>
      </c>
      <c r="H665" s="122">
        <v>8.1999999999999993</v>
      </c>
      <c r="I665" s="90"/>
      <c r="J665" s="90" t="s">
        <v>1374</v>
      </c>
      <c r="K665" s="318">
        <f t="shared" si="9"/>
        <v>0</v>
      </c>
      <c r="L665" s="278" t="s">
        <v>1197</v>
      </c>
      <c r="M665" s="278" t="s">
        <v>771</v>
      </c>
      <c r="N665" s="275"/>
    </row>
    <row r="666" spans="1:151" ht="18.75" thickBot="1">
      <c r="A666" s="231"/>
      <c r="B666" s="91">
        <v>200</v>
      </c>
      <c r="C666" s="90" t="s">
        <v>768</v>
      </c>
      <c r="D666" s="90"/>
      <c r="E666" s="90"/>
      <c r="F666" s="68" t="s">
        <v>45</v>
      </c>
      <c r="G666" s="91" t="s">
        <v>18</v>
      </c>
      <c r="H666" s="122">
        <v>8.1999999999999993</v>
      </c>
      <c r="I666" s="90"/>
      <c r="J666" s="90" t="s">
        <v>1374</v>
      </c>
      <c r="K666" s="318">
        <f t="shared" si="9"/>
        <v>0</v>
      </c>
      <c r="L666" s="278" t="s">
        <v>1198</v>
      </c>
      <c r="M666" s="278" t="s">
        <v>769</v>
      </c>
      <c r="N666" s="275"/>
    </row>
    <row r="667" spans="1:151" ht="18.75" thickBot="1">
      <c r="A667" s="231"/>
      <c r="B667" s="91">
        <v>107</v>
      </c>
      <c r="C667" s="90" t="s">
        <v>766</v>
      </c>
      <c r="D667" s="90"/>
      <c r="E667" s="90"/>
      <c r="F667" s="68" t="s">
        <v>45</v>
      </c>
      <c r="G667" s="91" t="s">
        <v>18</v>
      </c>
      <c r="H667" s="122">
        <v>8.1999999999999993</v>
      </c>
      <c r="I667" s="90"/>
      <c r="J667" s="90" t="s">
        <v>1374</v>
      </c>
      <c r="K667" s="318">
        <f t="shared" si="9"/>
        <v>0</v>
      </c>
      <c r="L667" s="278" t="s">
        <v>1199</v>
      </c>
      <c r="M667" s="278" t="s">
        <v>767</v>
      </c>
      <c r="N667" s="275"/>
    </row>
    <row r="668" spans="1:151" ht="18.75" thickBot="1">
      <c r="A668" s="231"/>
      <c r="B668" s="91">
        <v>49</v>
      </c>
      <c r="C668" s="90" t="s">
        <v>772</v>
      </c>
      <c r="D668" s="90"/>
      <c r="E668" s="90"/>
      <c r="F668" s="68"/>
      <c r="G668" s="91" t="s">
        <v>18</v>
      </c>
      <c r="H668" s="122">
        <v>8.1999999999999993</v>
      </c>
      <c r="I668" s="90"/>
      <c r="J668" s="90" t="s">
        <v>1374</v>
      </c>
      <c r="K668" s="318">
        <f t="shared" si="9"/>
        <v>0</v>
      </c>
      <c r="L668" s="278" t="s">
        <v>1200</v>
      </c>
      <c r="M668" s="278" t="s">
        <v>773</v>
      </c>
      <c r="N668" s="275"/>
    </row>
    <row r="669" spans="1:151" ht="18.75" thickBot="1">
      <c r="A669" s="231"/>
      <c r="B669" s="373">
        <v>68</v>
      </c>
      <c r="C669" s="278" t="s">
        <v>2770</v>
      </c>
      <c r="D669" s="278"/>
      <c r="E669" s="278"/>
      <c r="F669" s="278"/>
      <c r="G669" s="373" t="s">
        <v>18</v>
      </c>
      <c r="H669" s="279">
        <v>8.1999999999999993</v>
      </c>
      <c r="I669" s="374"/>
      <c r="J669" s="278" t="s">
        <v>1368</v>
      </c>
      <c r="K669" s="318">
        <f t="shared" si="9"/>
        <v>0</v>
      </c>
      <c r="L669" s="278" t="s">
        <v>2771</v>
      </c>
      <c r="M669" s="278" t="s">
        <v>2772</v>
      </c>
      <c r="N669" s="326"/>
      <c r="O669" s="327"/>
      <c r="P669" s="327"/>
      <c r="Q669" s="327"/>
      <c r="R669" s="327"/>
      <c r="S669" s="327"/>
      <c r="T669" s="327"/>
      <c r="U669" s="327"/>
      <c r="V669" s="327"/>
      <c r="W669" s="327"/>
      <c r="X669" s="327"/>
      <c r="Y669" s="327"/>
      <c r="Z669" s="327"/>
      <c r="AA669" s="327"/>
      <c r="AB669" s="327"/>
      <c r="AC669" s="327"/>
      <c r="AD669" s="327"/>
      <c r="AE669" s="327"/>
      <c r="AF669" s="328"/>
      <c r="AG669" s="328"/>
      <c r="AH669" s="328"/>
      <c r="AI669" s="328"/>
      <c r="AJ669" s="328"/>
      <c r="AK669" s="328"/>
      <c r="AL669" s="328"/>
      <c r="AM669" s="328"/>
      <c r="AN669" s="328"/>
      <c r="AO669" s="328"/>
      <c r="AP669" s="328"/>
      <c r="AQ669" s="328"/>
      <c r="AR669" s="328"/>
      <c r="AS669" s="328"/>
      <c r="AT669" s="328"/>
      <c r="AU669" s="328"/>
      <c r="AV669" s="328"/>
      <c r="AW669" s="328"/>
      <c r="AX669" s="328"/>
      <c r="AY669" s="328"/>
      <c r="AZ669" s="328"/>
      <c r="BA669" s="328"/>
      <c r="BB669" s="328"/>
      <c r="BC669" s="328"/>
      <c r="BD669" s="328"/>
      <c r="BE669" s="328"/>
      <c r="BF669" s="328"/>
      <c r="BG669" s="328"/>
      <c r="BH669" s="328"/>
      <c r="BI669" s="328"/>
      <c r="BJ669" s="328"/>
      <c r="BK669" s="328"/>
      <c r="BL669" s="328"/>
      <c r="BM669" s="328"/>
      <c r="BN669" s="328"/>
      <c r="BO669" s="328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8"/>
      <c r="CG669" s="328"/>
      <c r="CH669" s="328"/>
      <c r="CI669" s="328"/>
      <c r="CJ669" s="328"/>
      <c r="CK669" s="328"/>
      <c r="CL669" s="328"/>
      <c r="CM669" s="328"/>
      <c r="CN669" s="328"/>
      <c r="CO669" s="328"/>
      <c r="CP669" s="328"/>
      <c r="CQ669" s="328"/>
      <c r="CR669" s="328"/>
      <c r="CS669" s="328"/>
      <c r="CT669" s="328"/>
      <c r="CU669" s="328"/>
      <c r="CV669" s="328"/>
      <c r="CW669" s="328"/>
      <c r="CX669" s="328"/>
      <c r="CY669" s="328"/>
      <c r="CZ669" s="328"/>
      <c r="DA669" s="328"/>
      <c r="DB669" s="328"/>
      <c r="DC669" s="328"/>
      <c r="DD669" s="328"/>
      <c r="DE669" s="328"/>
      <c r="DF669" s="328"/>
      <c r="DG669" s="328"/>
      <c r="DH669" s="328"/>
      <c r="DI669" s="328"/>
      <c r="DJ669" s="328"/>
      <c r="DK669" s="328"/>
      <c r="DL669" s="328"/>
      <c r="DM669" s="328"/>
      <c r="DN669" s="328"/>
      <c r="DO669" s="328"/>
      <c r="DP669" s="328"/>
      <c r="DQ669" s="328"/>
      <c r="DR669" s="328"/>
      <c r="DS669" s="328"/>
      <c r="DT669" s="328"/>
      <c r="DU669" s="328"/>
      <c r="DV669" s="328"/>
      <c r="DW669" s="328"/>
      <c r="DX669" s="328"/>
      <c r="DY669" s="328"/>
      <c r="DZ669" s="328"/>
      <c r="EA669" s="328"/>
      <c r="EB669" s="328"/>
      <c r="EC669" s="328"/>
      <c r="ED669" s="328"/>
      <c r="EE669" s="328"/>
      <c r="EF669" s="328"/>
      <c r="EG669" s="328"/>
      <c r="EH669" s="328"/>
      <c r="EI669" s="328"/>
      <c r="EJ669" s="328"/>
      <c r="EK669" s="328"/>
      <c r="EL669" s="328"/>
      <c r="EM669" s="328"/>
      <c r="EN669" s="328"/>
      <c r="EO669" s="328"/>
      <c r="EP669" s="328"/>
      <c r="EQ669" s="328"/>
      <c r="ER669" s="328"/>
      <c r="ES669" s="328"/>
      <c r="ET669" s="328"/>
      <c r="EU669" s="328"/>
    </row>
    <row r="670" spans="1:151" ht="18.75" thickBot="1">
      <c r="A670" s="231"/>
      <c r="B670" s="91">
        <v>71</v>
      </c>
      <c r="C670" s="90" t="s">
        <v>2534</v>
      </c>
      <c r="D670" s="90"/>
      <c r="E670" s="90"/>
      <c r="F670" s="68"/>
      <c r="G670" s="91" t="s">
        <v>18</v>
      </c>
      <c r="H670" s="122">
        <v>8.1999999999999993</v>
      </c>
      <c r="I670" s="90"/>
      <c r="J670" s="90" t="s">
        <v>1374</v>
      </c>
      <c r="K670" s="318">
        <f t="shared" si="9"/>
        <v>0</v>
      </c>
      <c r="L670" s="278" t="s">
        <v>2535</v>
      </c>
      <c r="M670" s="278" t="s">
        <v>2536</v>
      </c>
      <c r="N670" s="275"/>
    </row>
    <row r="671" spans="1:151" ht="18.75" thickBot="1">
      <c r="A671" s="231"/>
      <c r="B671" s="91">
        <v>709</v>
      </c>
      <c r="C671" s="90" t="s">
        <v>237</v>
      </c>
      <c r="D671" s="90"/>
      <c r="E671" s="90"/>
      <c r="F671" s="68"/>
      <c r="G671" s="91" t="s">
        <v>18</v>
      </c>
      <c r="H671" s="122">
        <v>7.4</v>
      </c>
      <c r="I671" s="90"/>
      <c r="J671" s="90" t="s">
        <v>1373</v>
      </c>
      <c r="K671" s="318">
        <f t="shared" si="9"/>
        <v>0</v>
      </c>
      <c r="L671" s="278" t="s">
        <v>1201</v>
      </c>
      <c r="M671" s="278" t="s">
        <v>238</v>
      </c>
      <c r="N671" s="275"/>
    </row>
    <row r="672" spans="1:151" ht="18.75" thickBot="1">
      <c r="A672" s="231"/>
      <c r="B672" s="91">
        <v>84</v>
      </c>
      <c r="C672" s="90" t="s">
        <v>242</v>
      </c>
      <c r="D672" s="90"/>
      <c r="E672" s="90"/>
      <c r="F672" s="68" t="s">
        <v>45</v>
      </c>
      <c r="G672" s="91" t="s">
        <v>18</v>
      </c>
      <c r="H672" s="122">
        <v>8.4</v>
      </c>
      <c r="I672" s="90"/>
      <c r="J672" s="90" t="s">
        <v>1373</v>
      </c>
      <c r="K672" s="318">
        <f t="shared" si="9"/>
        <v>0</v>
      </c>
      <c r="L672" s="278" t="s">
        <v>1202</v>
      </c>
      <c r="M672" s="278" t="s">
        <v>243</v>
      </c>
      <c r="N672" s="275"/>
    </row>
    <row r="673" spans="1:14" ht="18.75" thickBot="1">
      <c r="A673" s="231"/>
      <c r="B673" s="91">
        <v>46</v>
      </c>
      <c r="C673" s="90" t="s">
        <v>756</v>
      </c>
      <c r="D673" s="90"/>
      <c r="E673" s="90"/>
      <c r="F673" s="68" t="s">
        <v>45</v>
      </c>
      <c r="G673" s="91" t="s">
        <v>18</v>
      </c>
      <c r="H673" s="122">
        <v>8.4</v>
      </c>
      <c r="I673" s="90"/>
      <c r="J673" s="90" t="s">
        <v>1373</v>
      </c>
      <c r="K673" s="318">
        <f t="shared" si="9"/>
        <v>0</v>
      </c>
      <c r="L673" s="278" t="s">
        <v>1203</v>
      </c>
      <c r="M673" s="278" t="s">
        <v>757</v>
      </c>
      <c r="N673" s="275"/>
    </row>
    <row r="674" spans="1:14" ht="18.75" thickBot="1">
      <c r="A674" s="231"/>
      <c r="B674" s="91">
        <v>211</v>
      </c>
      <c r="C674" s="90" t="s">
        <v>240</v>
      </c>
      <c r="D674" s="90"/>
      <c r="E674" s="90"/>
      <c r="F674" s="68" t="s">
        <v>45</v>
      </c>
      <c r="G674" s="91" t="s">
        <v>18</v>
      </c>
      <c r="H674" s="122">
        <v>8.4</v>
      </c>
      <c r="I674" s="90"/>
      <c r="J674" s="90" t="s">
        <v>1375</v>
      </c>
      <c r="K674" s="318">
        <f t="shared" si="9"/>
        <v>0</v>
      </c>
      <c r="L674" s="278" t="s">
        <v>1204</v>
      </c>
      <c r="M674" s="278" t="s">
        <v>241</v>
      </c>
      <c r="N674" s="275"/>
    </row>
    <row r="675" spans="1:14" ht="18.75" thickBot="1">
      <c r="A675" s="231"/>
      <c r="B675" s="91">
        <v>766</v>
      </c>
      <c r="C675" s="153" t="s">
        <v>244</v>
      </c>
      <c r="D675" s="90"/>
      <c r="E675" s="90"/>
      <c r="F675" s="68"/>
      <c r="G675" s="91" t="s">
        <v>18</v>
      </c>
      <c r="H675" s="122">
        <v>7.4</v>
      </c>
      <c r="I675" s="90"/>
      <c r="J675" s="90" t="s">
        <v>1373</v>
      </c>
      <c r="K675" s="318">
        <f t="shared" si="9"/>
        <v>0</v>
      </c>
      <c r="L675" s="278" t="s">
        <v>1205</v>
      </c>
      <c r="M675" s="278" t="s">
        <v>113</v>
      </c>
      <c r="N675" s="275"/>
    </row>
    <row r="676" spans="1:14" ht="18.75" thickBot="1">
      <c r="A676" s="231"/>
      <c r="B676" s="91">
        <v>167</v>
      </c>
      <c r="C676" s="90" t="s">
        <v>755</v>
      </c>
      <c r="D676" s="90"/>
      <c r="E676" s="90"/>
      <c r="F676" s="68"/>
      <c r="G676" s="91" t="s">
        <v>18</v>
      </c>
      <c r="H676" s="122">
        <v>7.8</v>
      </c>
      <c r="I676" s="90"/>
      <c r="J676" s="90" t="s">
        <v>1374</v>
      </c>
      <c r="K676" s="318">
        <f t="shared" si="9"/>
        <v>0</v>
      </c>
      <c r="L676" s="278" t="s">
        <v>1206</v>
      </c>
      <c r="M676" s="278" t="s">
        <v>239</v>
      </c>
      <c r="N676" s="275"/>
    </row>
    <row r="677" spans="1:14" ht="18.75" thickBot="1">
      <c r="A677" s="231"/>
      <c r="B677" s="91">
        <v>518</v>
      </c>
      <c r="C677" s="90" t="s">
        <v>1798</v>
      </c>
      <c r="D677" s="90"/>
      <c r="E677" s="90"/>
      <c r="F677" s="68"/>
      <c r="G677" s="91" t="s">
        <v>18</v>
      </c>
      <c r="H677" s="122">
        <v>7.8</v>
      </c>
      <c r="I677" s="90"/>
      <c r="J677" s="90" t="s">
        <v>1374</v>
      </c>
      <c r="K677" s="318">
        <f t="shared" si="9"/>
        <v>0</v>
      </c>
      <c r="L677" s="278" t="s">
        <v>1799</v>
      </c>
      <c r="M677" s="278" t="s">
        <v>1800</v>
      </c>
      <c r="N677" s="275"/>
    </row>
    <row r="678" spans="1:14" ht="18.75" thickBot="1">
      <c r="A678" s="231"/>
      <c r="B678" s="91">
        <v>66</v>
      </c>
      <c r="C678" s="90" t="s">
        <v>758</v>
      </c>
      <c r="D678" s="90"/>
      <c r="E678" s="90"/>
      <c r="F678" s="68"/>
      <c r="G678" s="91" t="s">
        <v>18</v>
      </c>
      <c r="H678" s="122">
        <v>7.8</v>
      </c>
      <c r="I678" s="90"/>
      <c r="J678" s="90" t="s">
        <v>1374</v>
      </c>
      <c r="K678" s="318">
        <f t="shared" si="9"/>
        <v>0</v>
      </c>
      <c r="L678" s="278" t="s">
        <v>1207</v>
      </c>
      <c r="M678" s="278" t="s">
        <v>759</v>
      </c>
      <c r="N678" s="275"/>
    </row>
    <row r="679" spans="1:14" ht="18.75" thickBot="1">
      <c r="A679" s="231"/>
      <c r="B679" s="91">
        <v>42</v>
      </c>
      <c r="C679" s="90" t="s">
        <v>2537</v>
      </c>
      <c r="D679" s="90"/>
      <c r="E679" s="90"/>
      <c r="F679" s="68"/>
      <c r="G679" s="91" t="s">
        <v>18</v>
      </c>
      <c r="H679" s="122">
        <v>7.8</v>
      </c>
      <c r="I679" s="90"/>
      <c r="J679" s="90" t="s">
        <v>1375</v>
      </c>
      <c r="K679" s="318">
        <f t="shared" si="9"/>
        <v>0</v>
      </c>
      <c r="L679" s="278" t="s">
        <v>2538</v>
      </c>
      <c r="M679" s="278" t="s">
        <v>2539</v>
      </c>
      <c r="N679" s="275"/>
    </row>
    <row r="680" spans="1:14" ht="18.75" thickBot="1">
      <c r="A680" s="231"/>
      <c r="B680" s="91">
        <v>45</v>
      </c>
      <c r="C680" s="90" t="s">
        <v>1801</v>
      </c>
      <c r="D680" s="90"/>
      <c r="E680" s="90"/>
      <c r="F680" s="68"/>
      <c r="G680" s="91" t="s">
        <v>18</v>
      </c>
      <c r="H680" s="122">
        <v>7.8</v>
      </c>
      <c r="I680" s="90"/>
      <c r="J680" s="90" t="s">
        <v>1374</v>
      </c>
      <c r="K680" s="318">
        <f t="shared" si="9"/>
        <v>0</v>
      </c>
      <c r="L680" s="278" t="s">
        <v>1802</v>
      </c>
      <c r="M680" s="278" t="s">
        <v>1803</v>
      </c>
      <c r="N680" s="275"/>
    </row>
    <row r="681" spans="1:14" ht="18.75" thickBot="1">
      <c r="A681" s="231"/>
      <c r="B681" s="91">
        <v>57</v>
      </c>
      <c r="C681" s="90" t="s">
        <v>2540</v>
      </c>
      <c r="D681" s="90"/>
      <c r="E681" s="90"/>
      <c r="F681" s="68"/>
      <c r="G681" s="91" t="s">
        <v>18</v>
      </c>
      <c r="H681" s="122">
        <v>7.8</v>
      </c>
      <c r="I681" s="90"/>
      <c r="J681" s="90" t="s">
        <v>1374</v>
      </c>
      <c r="K681" s="318">
        <f t="shared" si="9"/>
        <v>0</v>
      </c>
      <c r="L681" s="278" t="s">
        <v>2541</v>
      </c>
      <c r="M681" s="278" t="s">
        <v>2542</v>
      </c>
      <c r="N681" s="275"/>
    </row>
    <row r="682" spans="1:14" ht="18.75" thickBot="1">
      <c r="A682" s="231"/>
      <c r="B682" s="91">
        <v>260</v>
      </c>
      <c r="C682" s="90" t="s">
        <v>760</v>
      </c>
      <c r="D682" s="90"/>
      <c r="E682" s="90"/>
      <c r="F682" s="68"/>
      <c r="G682" s="91" t="s">
        <v>18</v>
      </c>
      <c r="H682" s="122">
        <v>7.8</v>
      </c>
      <c r="I682" s="90"/>
      <c r="J682" s="90" t="s">
        <v>1374</v>
      </c>
      <c r="K682" s="318">
        <f t="shared" si="9"/>
        <v>0</v>
      </c>
      <c r="L682" s="278" t="s">
        <v>1208</v>
      </c>
      <c r="M682" s="278" t="s">
        <v>761</v>
      </c>
      <c r="N682" s="275"/>
    </row>
    <row r="683" spans="1:14" ht="18.75" thickBot="1">
      <c r="A683" s="231"/>
      <c r="B683" s="91">
        <v>231</v>
      </c>
      <c r="C683" s="90" t="s">
        <v>774</v>
      </c>
      <c r="D683" s="90"/>
      <c r="E683" s="90"/>
      <c r="F683" s="68"/>
      <c r="G683" s="91" t="s">
        <v>18</v>
      </c>
      <c r="H683" s="122">
        <v>6.6</v>
      </c>
      <c r="I683" s="90"/>
      <c r="J683" s="90" t="s">
        <v>1374</v>
      </c>
      <c r="K683" s="318">
        <f t="shared" si="9"/>
        <v>0</v>
      </c>
      <c r="L683" s="278" t="s">
        <v>1209</v>
      </c>
      <c r="M683" s="278" t="s">
        <v>775</v>
      </c>
      <c r="N683" s="275"/>
    </row>
    <row r="684" spans="1:14" ht="18.75" thickBot="1">
      <c r="A684" s="231"/>
      <c r="B684" s="91">
        <v>304</v>
      </c>
      <c r="C684" s="90" t="s">
        <v>776</v>
      </c>
      <c r="D684" s="90"/>
      <c r="E684" s="90"/>
      <c r="F684" s="68"/>
      <c r="G684" s="91" t="s">
        <v>18</v>
      </c>
      <c r="H684" s="122">
        <v>6.6</v>
      </c>
      <c r="I684" s="90"/>
      <c r="J684" s="90" t="s">
        <v>1374</v>
      </c>
      <c r="K684" s="318">
        <f t="shared" si="9"/>
        <v>0</v>
      </c>
      <c r="L684" s="278" t="s">
        <v>1210</v>
      </c>
      <c r="M684" s="278" t="s">
        <v>777</v>
      </c>
      <c r="N684" s="275"/>
    </row>
    <row r="685" spans="1:14" ht="18.75" thickBot="1">
      <c r="A685" s="231"/>
      <c r="B685" s="91">
        <v>358</v>
      </c>
      <c r="C685" s="90" t="s">
        <v>1635</v>
      </c>
      <c r="D685" s="90"/>
      <c r="E685" s="90"/>
      <c r="F685" s="68"/>
      <c r="G685" s="91" t="s">
        <v>18</v>
      </c>
      <c r="H685" s="122">
        <v>6.6</v>
      </c>
      <c r="I685" s="90"/>
      <c r="J685" s="90" t="s">
        <v>1374</v>
      </c>
      <c r="K685" s="318">
        <f t="shared" si="9"/>
        <v>0</v>
      </c>
      <c r="L685" s="278" t="s">
        <v>1636</v>
      </c>
      <c r="M685" s="278" t="s">
        <v>1637</v>
      </c>
      <c r="N685" s="275"/>
    </row>
    <row r="686" spans="1:14" ht="18.75" thickBot="1">
      <c r="A686" s="231"/>
      <c r="B686" s="91">
        <v>929</v>
      </c>
      <c r="C686" s="90" t="s">
        <v>251</v>
      </c>
      <c r="D686" s="90"/>
      <c r="E686" s="90"/>
      <c r="F686" s="68" t="s">
        <v>45</v>
      </c>
      <c r="G686" s="91" t="s">
        <v>18</v>
      </c>
      <c r="H686" s="122">
        <v>7.4</v>
      </c>
      <c r="I686" s="90"/>
      <c r="J686" s="90" t="s">
        <v>1374</v>
      </c>
      <c r="K686" s="318">
        <f t="shared" si="9"/>
        <v>0</v>
      </c>
      <c r="L686" s="278" t="s">
        <v>1211</v>
      </c>
      <c r="M686" s="278" t="s">
        <v>114</v>
      </c>
      <c r="N686" s="275"/>
    </row>
    <row r="687" spans="1:14" ht="18.75" thickBot="1">
      <c r="A687" s="231"/>
      <c r="B687" s="91">
        <v>908</v>
      </c>
      <c r="C687" s="90" t="s">
        <v>1535</v>
      </c>
      <c r="D687" s="90"/>
      <c r="E687" s="90"/>
      <c r="F687" s="68"/>
      <c r="G687" s="91" t="s">
        <v>18</v>
      </c>
      <c r="H687" s="122">
        <v>6.2</v>
      </c>
      <c r="I687" s="90"/>
      <c r="J687" s="90" t="s">
        <v>2012</v>
      </c>
      <c r="K687" s="318">
        <f t="shared" si="9"/>
        <v>0</v>
      </c>
      <c r="L687" s="278" t="s">
        <v>1536</v>
      </c>
      <c r="M687" s="278" t="s">
        <v>1537</v>
      </c>
      <c r="N687" s="275"/>
    </row>
    <row r="688" spans="1:14" ht="18.75" thickBot="1">
      <c r="A688" s="231"/>
      <c r="B688" s="91">
        <v>1318</v>
      </c>
      <c r="C688" s="90" t="s">
        <v>1535</v>
      </c>
      <c r="D688" s="90"/>
      <c r="E688" s="90"/>
      <c r="F688" s="68"/>
      <c r="G688" s="91" t="s">
        <v>15</v>
      </c>
      <c r="H688" s="122">
        <v>8.1999999999999993</v>
      </c>
      <c r="I688" s="90"/>
      <c r="J688" s="90" t="s">
        <v>1373</v>
      </c>
      <c r="K688" s="318">
        <f t="shared" si="9"/>
        <v>0</v>
      </c>
      <c r="L688" s="278" t="s">
        <v>2543</v>
      </c>
      <c r="M688" s="278" t="s">
        <v>2544</v>
      </c>
      <c r="N688" s="275"/>
    </row>
    <row r="689" spans="1:151" ht="18.75" thickBot="1">
      <c r="A689" s="231"/>
      <c r="B689" s="91">
        <v>369</v>
      </c>
      <c r="C689" s="90" t="s">
        <v>26</v>
      </c>
      <c r="D689" s="90"/>
      <c r="E689" s="90"/>
      <c r="F689" s="68"/>
      <c r="G689" s="91" t="s">
        <v>15</v>
      </c>
      <c r="H689" s="122">
        <v>8.1999999999999993</v>
      </c>
      <c r="I689" s="90"/>
      <c r="J689" s="90" t="s">
        <v>1375</v>
      </c>
      <c r="K689" s="318">
        <f t="shared" si="9"/>
        <v>0</v>
      </c>
      <c r="L689" s="278" t="s">
        <v>1212</v>
      </c>
      <c r="M689" s="278" t="s">
        <v>115</v>
      </c>
      <c r="N689" s="275"/>
    </row>
    <row r="690" spans="1:151" ht="18.75" thickBot="1">
      <c r="A690" s="231"/>
      <c r="B690" s="91">
        <v>210</v>
      </c>
      <c r="C690" s="90" t="s">
        <v>2545</v>
      </c>
      <c r="D690" s="90"/>
      <c r="E690" s="90"/>
      <c r="F690" s="68"/>
      <c r="G690" s="91" t="s">
        <v>15</v>
      </c>
      <c r="H690" s="122">
        <v>8.1999999999999993</v>
      </c>
      <c r="I690" s="90"/>
      <c r="J690" s="90" t="s">
        <v>1374</v>
      </c>
      <c r="K690" s="318">
        <f t="shared" si="9"/>
        <v>0</v>
      </c>
      <c r="L690" s="278" t="s">
        <v>2546</v>
      </c>
      <c r="M690" s="278" t="s">
        <v>2547</v>
      </c>
      <c r="N690" s="275"/>
    </row>
    <row r="691" spans="1:151" ht="18.75" thickBot="1">
      <c r="A691" s="231"/>
      <c r="B691" s="91">
        <v>1598</v>
      </c>
      <c r="C691" s="90" t="s">
        <v>1538</v>
      </c>
      <c r="D691" s="90"/>
      <c r="E691" s="90"/>
      <c r="F691" s="68"/>
      <c r="G691" s="91" t="s">
        <v>18</v>
      </c>
      <c r="H691" s="122">
        <v>6.2</v>
      </c>
      <c r="I691" s="90"/>
      <c r="J691" s="90" t="s">
        <v>1368</v>
      </c>
      <c r="K691" s="318">
        <f t="shared" si="9"/>
        <v>0</v>
      </c>
      <c r="L691" s="278" t="s">
        <v>2548</v>
      </c>
      <c r="M691" s="278" t="s">
        <v>2549</v>
      </c>
      <c r="N691" s="275"/>
    </row>
    <row r="692" spans="1:151" ht="18.75" thickBot="1">
      <c r="A692" s="231"/>
      <c r="B692" s="91">
        <v>942</v>
      </c>
      <c r="C692" s="90" t="s">
        <v>1538</v>
      </c>
      <c r="D692" s="90"/>
      <c r="E692" s="90"/>
      <c r="F692" s="68"/>
      <c r="G692" s="91" t="s">
        <v>15</v>
      </c>
      <c r="H692" s="122">
        <v>8.1999999999999993</v>
      </c>
      <c r="I692" s="90"/>
      <c r="J692" s="90" t="s">
        <v>1654</v>
      </c>
      <c r="K692" s="318">
        <f t="shared" si="9"/>
        <v>0</v>
      </c>
      <c r="L692" s="278" t="s">
        <v>1539</v>
      </c>
      <c r="M692" s="278" t="s">
        <v>1540</v>
      </c>
      <c r="N692" s="275"/>
    </row>
    <row r="693" spans="1:151" ht="18.75" thickBot="1">
      <c r="A693" s="231"/>
      <c r="B693" s="91">
        <v>75</v>
      </c>
      <c r="C693" s="90" t="s">
        <v>2550</v>
      </c>
      <c r="D693" s="90"/>
      <c r="E693" s="90"/>
      <c r="F693" s="68"/>
      <c r="G693" s="91" t="s">
        <v>15</v>
      </c>
      <c r="H693" s="122">
        <v>8.1</v>
      </c>
      <c r="I693" s="90"/>
      <c r="J693" s="90" t="s">
        <v>1367</v>
      </c>
      <c r="K693" s="318">
        <f t="shared" ref="K693:K756" si="10">A693*H693</f>
        <v>0</v>
      </c>
      <c r="L693" s="278" t="s">
        <v>2551</v>
      </c>
      <c r="M693" s="278" t="s">
        <v>2552</v>
      </c>
      <c r="N693" s="275"/>
    </row>
    <row r="694" spans="1:151" ht="18.75" thickBot="1">
      <c r="A694" s="231"/>
      <c r="B694" s="91">
        <v>63</v>
      </c>
      <c r="C694" s="90" t="s">
        <v>2553</v>
      </c>
      <c r="D694" s="90"/>
      <c r="E694" s="90"/>
      <c r="F694" s="68"/>
      <c r="G694" s="91" t="s">
        <v>15</v>
      </c>
      <c r="H694" s="122">
        <v>13.9</v>
      </c>
      <c r="I694" s="90"/>
      <c r="J694" s="90" t="s">
        <v>1654</v>
      </c>
      <c r="K694" s="318">
        <f t="shared" si="10"/>
        <v>0</v>
      </c>
      <c r="L694" s="278" t="s">
        <v>2554</v>
      </c>
      <c r="M694" s="278" t="s">
        <v>2555</v>
      </c>
      <c r="N694" s="275"/>
    </row>
    <row r="695" spans="1:151" ht="18.75" thickBot="1">
      <c r="A695" s="231"/>
      <c r="B695" s="91">
        <v>36</v>
      </c>
      <c r="C695" s="90" t="s">
        <v>2556</v>
      </c>
      <c r="D695" s="90"/>
      <c r="E695" s="90"/>
      <c r="F695" s="68"/>
      <c r="G695" s="91" t="s">
        <v>15</v>
      </c>
      <c r="H695" s="122">
        <v>7.6</v>
      </c>
      <c r="I695" s="90"/>
      <c r="J695" s="90" t="s">
        <v>1374</v>
      </c>
      <c r="K695" s="318">
        <f t="shared" si="10"/>
        <v>0</v>
      </c>
      <c r="L695" s="278" t="s">
        <v>2557</v>
      </c>
      <c r="M695" s="278" t="s">
        <v>2558</v>
      </c>
      <c r="N695" s="275"/>
    </row>
    <row r="696" spans="1:151" ht="18.75" thickBot="1">
      <c r="A696" s="231"/>
      <c r="B696" s="91">
        <v>3943</v>
      </c>
      <c r="C696" s="90" t="s">
        <v>361</v>
      </c>
      <c r="D696" s="90"/>
      <c r="E696" s="90"/>
      <c r="F696" s="68"/>
      <c r="G696" s="91" t="s">
        <v>15</v>
      </c>
      <c r="H696" s="122">
        <v>8.1</v>
      </c>
      <c r="I696" s="90"/>
      <c r="J696" s="90" t="s">
        <v>1367</v>
      </c>
      <c r="K696" s="318">
        <f t="shared" si="10"/>
        <v>0</v>
      </c>
      <c r="L696" s="278" t="s">
        <v>1214</v>
      </c>
      <c r="M696" s="278" t="s">
        <v>362</v>
      </c>
      <c r="N696" s="275"/>
    </row>
    <row r="697" spans="1:151" ht="18.75" thickBot="1">
      <c r="A697" s="231"/>
      <c r="B697" s="91">
        <v>3118</v>
      </c>
      <c r="C697" s="90" t="s">
        <v>358</v>
      </c>
      <c r="D697" s="90"/>
      <c r="E697" s="90"/>
      <c r="F697" s="68"/>
      <c r="G697" s="91" t="s">
        <v>18</v>
      </c>
      <c r="H697" s="122">
        <v>6.1</v>
      </c>
      <c r="I697" s="90"/>
      <c r="J697" s="90" t="s">
        <v>1367</v>
      </c>
      <c r="K697" s="318">
        <f t="shared" si="10"/>
        <v>0</v>
      </c>
      <c r="L697" s="278" t="s">
        <v>1216</v>
      </c>
      <c r="M697" s="278" t="s">
        <v>359</v>
      </c>
      <c r="N697" s="275"/>
    </row>
    <row r="698" spans="1:151" ht="18.75" thickBot="1">
      <c r="A698" s="231"/>
      <c r="B698" s="91">
        <v>3984</v>
      </c>
      <c r="C698" s="90" t="s">
        <v>358</v>
      </c>
      <c r="D698" s="90"/>
      <c r="E698" s="90"/>
      <c r="F698" s="68"/>
      <c r="G698" s="91" t="s">
        <v>15</v>
      </c>
      <c r="H698" s="122">
        <v>8.1</v>
      </c>
      <c r="I698" s="90"/>
      <c r="J698" s="90" t="s">
        <v>1367</v>
      </c>
      <c r="K698" s="318">
        <f t="shared" si="10"/>
        <v>0</v>
      </c>
      <c r="L698" s="278" t="s">
        <v>1215</v>
      </c>
      <c r="M698" s="278" t="s">
        <v>360</v>
      </c>
      <c r="N698" s="275"/>
    </row>
    <row r="699" spans="1:151" ht="18.75" thickBot="1">
      <c r="A699" s="231"/>
      <c r="B699" s="91">
        <v>926</v>
      </c>
      <c r="C699" s="90" t="s">
        <v>1638</v>
      </c>
      <c r="D699" s="90"/>
      <c r="E699" s="90"/>
      <c r="F699" s="68"/>
      <c r="G699" s="91" t="s">
        <v>15</v>
      </c>
      <c r="H699" s="122">
        <v>8.4</v>
      </c>
      <c r="I699" s="90"/>
      <c r="J699" s="90" t="s">
        <v>1367</v>
      </c>
      <c r="K699" s="318">
        <f t="shared" si="10"/>
        <v>0</v>
      </c>
      <c r="L699" s="278" t="s">
        <v>1639</v>
      </c>
      <c r="M699" s="278" t="s">
        <v>1640</v>
      </c>
      <c r="N699" s="275"/>
    </row>
    <row r="700" spans="1:151" ht="18.75" thickBot="1">
      <c r="A700" s="231"/>
      <c r="B700" s="91">
        <v>631</v>
      </c>
      <c r="C700" s="90" t="s">
        <v>1541</v>
      </c>
      <c r="D700" s="90"/>
      <c r="E700" s="90"/>
      <c r="F700" s="68"/>
      <c r="G700" s="91" t="s">
        <v>15</v>
      </c>
      <c r="H700" s="122">
        <v>8.4</v>
      </c>
      <c r="I700" s="90"/>
      <c r="J700" s="90" t="s">
        <v>1367</v>
      </c>
      <c r="K700" s="318">
        <f t="shared" si="10"/>
        <v>0</v>
      </c>
      <c r="L700" s="278" t="s">
        <v>1542</v>
      </c>
      <c r="M700" s="278" t="s">
        <v>1543</v>
      </c>
      <c r="N700" s="275"/>
    </row>
    <row r="701" spans="1:151" ht="18.75" thickBot="1">
      <c r="A701" s="231"/>
      <c r="B701" s="91">
        <v>61</v>
      </c>
      <c r="C701" s="90" t="s">
        <v>2559</v>
      </c>
      <c r="D701" s="90"/>
      <c r="E701" s="90"/>
      <c r="F701" s="68" t="s">
        <v>45</v>
      </c>
      <c r="G701" s="91" t="s">
        <v>18</v>
      </c>
      <c r="H701" s="122">
        <v>7.4</v>
      </c>
      <c r="I701" s="90"/>
      <c r="J701" s="90" t="s">
        <v>1365</v>
      </c>
      <c r="K701" s="318">
        <f t="shared" si="10"/>
        <v>0</v>
      </c>
      <c r="L701" s="278" t="s">
        <v>2560</v>
      </c>
      <c r="M701" s="278" t="s">
        <v>2561</v>
      </c>
      <c r="N701" s="275"/>
    </row>
    <row r="702" spans="1:151" ht="18.75" thickBot="1">
      <c r="A702" s="231"/>
      <c r="B702" s="91">
        <v>362</v>
      </c>
      <c r="C702" s="90" t="s">
        <v>790</v>
      </c>
      <c r="D702" s="90"/>
      <c r="E702" s="90"/>
      <c r="F702" s="68"/>
      <c r="G702" s="91" t="s">
        <v>18</v>
      </c>
      <c r="H702" s="122">
        <v>6.1</v>
      </c>
      <c r="I702" s="90"/>
      <c r="J702" s="90" t="s">
        <v>1373</v>
      </c>
      <c r="K702" s="318">
        <f t="shared" si="10"/>
        <v>0</v>
      </c>
      <c r="L702" s="278" t="s">
        <v>1217</v>
      </c>
      <c r="M702" s="278" t="s">
        <v>791</v>
      </c>
      <c r="N702" s="275"/>
    </row>
    <row r="703" spans="1:151" ht="18.75" thickBot="1">
      <c r="A703" s="231"/>
      <c r="B703" s="373">
        <v>317</v>
      </c>
      <c r="C703" s="278" t="s">
        <v>2773</v>
      </c>
      <c r="D703" s="278"/>
      <c r="E703" s="278"/>
      <c r="F703" s="278"/>
      <c r="G703" s="373" t="s">
        <v>15</v>
      </c>
      <c r="H703" s="279">
        <v>8.4</v>
      </c>
      <c r="I703" s="374" t="s">
        <v>2010</v>
      </c>
      <c r="J703" s="278" t="s">
        <v>1371</v>
      </c>
      <c r="K703" s="318">
        <f t="shared" si="10"/>
        <v>0</v>
      </c>
      <c r="L703" s="278" t="s">
        <v>2774</v>
      </c>
      <c r="M703" s="278" t="s">
        <v>2775</v>
      </c>
      <c r="N703" s="326"/>
      <c r="O703" s="327"/>
      <c r="P703" s="327"/>
      <c r="Q703" s="327"/>
      <c r="R703" s="327"/>
      <c r="S703" s="327"/>
      <c r="T703" s="327"/>
      <c r="U703" s="327"/>
      <c r="V703" s="327"/>
      <c r="W703" s="327"/>
      <c r="X703" s="327"/>
      <c r="Y703" s="327"/>
      <c r="Z703" s="327"/>
      <c r="AA703" s="327"/>
      <c r="AB703" s="327"/>
      <c r="AC703" s="327"/>
      <c r="AD703" s="327"/>
      <c r="AE703" s="327"/>
      <c r="AF703" s="328"/>
      <c r="AG703" s="328"/>
      <c r="AH703" s="328"/>
      <c r="AI703" s="328"/>
      <c r="AJ703" s="328"/>
      <c r="AK703" s="328"/>
      <c r="AL703" s="328"/>
      <c r="AM703" s="328"/>
      <c r="AN703" s="328"/>
      <c r="AO703" s="328"/>
      <c r="AP703" s="328"/>
      <c r="AQ703" s="328"/>
      <c r="AR703" s="328"/>
      <c r="AS703" s="328"/>
      <c r="AT703" s="328"/>
      <c r="AU703" s="328"/>
      <c r="AV703" s="328"/>
      <c r="AW703" s="328"/>
      <c r="AX703" s="328"/>
      <c r="AY703" s="328"/>
      <c r="AZ703" s="328"/>
      <c r="BA703" s="328"/>
      <c r="BB703" s="328"/>
      <c r="BC703" s="328"/>
      <c r="BD703" s="328"/>
      <c r="BE703" s="328"/>
      <c r="BF703" s="328"/>
      <c r="BG703" s="328"/>
      <c r="BH703" s="328"/>
      <c r="BI703" s="328"/>
      <c r="BJ703" s="328"/>
      <c r="BK703" s="328"/>
      <c r="BL703" s="328"/>
      <c r="BM703" s="328"/>
      <c r="BN703" s="328"/>
      <c r="BO703" s="328"/>
      <c r="BP703" s="328"/>
      <c r="BQ703" s="328"/>
      <c r="BR703" s="328"/>
      <c r="BS703" s="328"/>
      <c r="BT703" s="328"/>
      <c r="BU703" s="328"/>
      <c r="BV703" s="328"/>
      <c r="BW703" s="328"/>
      <c r="BX703" s="328"/>
      <c r="BY703" s="328"/>
      <c r="BZ703" s="328"/>
      <c r="CA703" s="328"/>
      <c r="CB703" s="328"/>
      <c r="CC703" s="328"/>
      <c r="CD703" s="328"/>
      <c r="CE703" s="328"/>
      <c r="CF703" s="328"/>
      <c r="CG703" s="328"/>
      <c r="CH703" s="328"/>
      <c r="CI703" s="328"/>
      <c r="CJ703" s="328"/>
      <c r="CK703" s="328"/>
      <c r="CL703" s="328"/>
      <c r="CM703" s="328"/>
      <c r="CN703" s="328"/>
      <c r="CO703" s="328"/>
      <c r="CP703" s="328"/>
      <c r="CQ703" s="328"/>
      <c r="CR703" s="328"/>
      <c r="CS703" s="328"/>
      <c r="CT703" s="328"/>
      <c r="CU703" s="328"/>
      <c r="CV703" s="328"/>
      <c r="CW703" s="328"/>
      <c r="CX703" s="328"/>
      <c r="CY703" s="328"/>
      <c r="CZ703" s="328"/>
      <c r="DA703" s="328"/>
      <c r="DB703" s="328"/>
      <c r="DC703" s="328"/>
      <c r="DD703" s="328"/>
      <c r="DE703" s="328"/>
      <c r="DF703" s="328"/>
      <c r="DG703" s="328"/>
      <c r="DH703" s="328"/>
      <c r="DI703" s="328"/>
      <c r="DJ703" s="328"/>
      <c r="DK703" s="328"/>
      <c r="DL703" s="328"/>
      <c r="DM703" s="328"/>
      <c r="DN703" s="328"/>
      <c r="DO703" s="328"/>
      <c r="DP703" s="328"/>
      <c r="DQ703" s="328"/>
      <c r="DR703" s="328"/>
      <c r="DS703" s="328"/>
      <c r="DT703" s="328"/>
      <c r="DU703" s="328"/>
      <c r="DV703" s="328"/>
      <c r="DW703" s="328"/>
      <c r="DX703" s="328"/>
      <c r="DY703" s="328"/>
      <c r="DZ703" s="328"/>
      <c r="EA703" s="328"/>
      <c r="EB703" s="328"/>
      <c r="EC703" s="328"/>
      <c r="ED703" s="328"/>
      <c r="EE703" s="328"/>
      <c r="EF703" s="328"/>
      <c r="EG703" s="328"/>
      <c r="EH703" s="328"/>
      <c r="EI703" s="328"/>
      <c r="EJ703" s="328"/>
      <c r="EK703" s="328"/>
      <c r="EL703" s="328"/>
      <c r="EM703" s="328"/>
      <c r="EN703" s="328"/>
      <c r="EO703" s="328"/>
      <c r="EP703" s="328"/>
      <c r="EQ703" s="328"/>
      <c r="ER703" s="328"/>
      <c r="ES703" s="328"/>
      <c r="ET703" s="328"/>
      <c r="EU703" s="328"/>
    </row>
    <row r="704" spans="1:151" ht="18.75" thickBot="1">
      <c r="A704" s="231"/>
      <c r="B704" s="91">
        <v>120</v>
      </c>
      <c r="C704" s="90" t="s">
        <v>792</v>
      </c>
      <c r="D704" s="90"/>
      <c r="E704" s="90"/>
      <c r="F704" s="68"/>
      <c r="G704" s="91" t="s">
        <v>15</v>
      </c>
      <c r="H704" s="122">
        <v>8.4</v>
      </c>
      <c r="I704" s="90"/>
      <c r="J704" s="90" t="s">
        <v>1375</v>
      </c>
      <c r="K704" s="318">
        <f t="shared" si="10"/>
        <v>0</v>
      </c>
      <c r="L704" s="278" t="s">
        <v>1218</v>
      </c>
      <c r="M704" s="278" t="s">
        <v>793</v>
      </c>
      <c r="N704" s="275"/>
    </row>
    <row r="705" spans="1:14" ht="18.75" thickBot="1">
      <c r="A705" s="231"/>
      <c r="B705" s="91">
        <v>1337</v>
      </c>
      <c r="C705" s="153" t="s">
        <v>794</v>
      </c>
      <c r="D705" s="90"/>
      <c r="E705" s="90"/>
      <c r="F705" s="68" t="s">
        <v>45</v>
      </c>
      <c r="G705" s="91" t="s">
        <v>15</v>
      </c>
      <c r="H705" s="122">
        <v>9.6</v>
      </c>
      <c r="I705" s="90"/>
      <c r="J705" s="90" t="s">
        <v>1367</v>
      </c>
      <c r="K705" s="318">
        <f t="shared" si="10"/>
        <v>0</v>
      </c>
      <c r="L705" s="278" t="s">
        <v>1219</v>
      </c>
      <c r="M705" s="278" t="s">
        <v>795</v>
      </c>
      <c r="N705" s="275"/>
    </row>
    <row r="706" spans="1:14" ht="18.75" thickBot="1">
      <c r="A706" s="231"/>
      <c r="B706" s="91">
        <v>52</v>
      </c>
      <c r="C706" s="90" t="s">
        <v>2562</v>
      </c>
      <c r="D706" s="90"/>
      <c r="E706" s="90"/>
      <c r="F706" s="68"/>
      <c r="G706" s="91" t="s">
        <v>18</v>
      </c>
      <c r="H706" s="122">
        <v>7.9</v>
      </c>
      <c r="I706" s="90"/>
      <c r="J706" s="90" t="s">
        <v>1374</v>
      </c>
      <c r="K706" s="318">
        <f t="shared" si="10"/>
        <v>0</v>
      </c>
      <c r="L706" s="278" t="s">
        <v>2563</v>
      </c>
      <c r="M706" s="278" t="s">
        <v>2564</v>
      </c>
      <c r="N706" s="275"/>
    </row>
    <row r="707" spans="1:14" ht="18.75" thickBot="1">
      <c r="A707" s="231"/>
      <c r="B707" s="91">
        <v>105</v>
      </c>
      <c r="C707" s="90" t="s">
        <v>352</v>
      </c>
      <c r="D707" s="90"/>
      <c r="E707" s="90"/>
      <c r="F707" s="68"/>
      <c r="G707" s="91" t="s">
        <v>18</v>
      </c>
      <c r="H707" s="122">
        <v>7.9</v>
      </c>
      <c r="I707" s="90"/>
      <c r="J707" s="90" t="s">
        <v>1375</v>
      </c>
      <c r="K707" s="318">
        <f t="shared" si="10"/>
        <v>0</v>
      </c>
      <c r="L707" s="278" t="s">
        <v>1220</v>
      </c>
      <c r="M707" s="278" t="s">
        <v>353</v>
      </c>
      <c r="N707" s="275"/>
    </row>
    <row r="708" spans="1:14" ht="18.75" thickBot="1">
      <c r="A708" s="231"/>
      <c r="B708" s="91">
        <v>30</v>
      </c>
      <c r="C708" s="90" t="s">
        <v>2734</v>
      </c>
      <c r="D708" s="90"/>
      <c r="E708" s="90"/>
      <c r="F708" s="68"/>
      <c r="G708" s="91" t="s">
        <v>15</v>
      </c>
      <c r="H708" s="122">
        <v>8.6</v>
      </c>
      <c r="I708" s="90"/>
      <c r="J708" s="90" t="s">
        <v>1373</v>
      </c>
      <c r="K708" s="318">
        <f t="shared" si="10"/>
        <v>0</v>
      </c>
      <c r="L708" s="278" t="s">
        <v>2735</v>
      </c>
      <c r="M708" s="278" t="s">
        <v>2736</v>
      </c>
      <c r="N708" s="275"/>
    </row>
    <row r="709" spans="1:14" ht="18.75" thickBot="1">
      <c r="A709" s="231"/>
      <c r="B709" s="91">
        <v>498</v>
      </c>
      <c r="C709" s="90" t="s">
        <v>2565</v>
      </c>
      <c r="D709" s="90"/>
      <c r="E709" s="90"/>
      <c r="F709" s="68" t="s">
        <v>45</v>
      </c>
      <c r="G709" s="91" t="s">
        <v>18</v>
      </c>
      <c r="H709" s="122">
        <v>6.4</v>
      </c>
      <c r="I709" s="90"/>
      <c r="J709" s="90" t="s">
        <v>1365</v>
      </c>
      <c r="K709" s="318">
        <f t="shared" si="10"/>
        <v>0</v>
      </c>
      <c r="L709" s="278" t="s">
        <v>2566</v>
      </c>
      <c r="M709" s="278" t="s">
        <v>2567</v>
      </c>
      <c r="N709" s="275"/>
    </row>
    <row r="710" spans="1:14" ht="18.75" thickBot="1">
      <c r="A710" s="231"/>
      <c r="B710" s="91">
        <v>30</v>
      </c>
      <c r="C710" s="90" t="s">
        <v>354</v>
      </c>
      <c r="D710" s="90"/>
      <c r="E710" s="90"/>
      <c r="F710" s="68" t="s">
        <v>45</v>
      </c>
      <c r="G710" s="91" t="s">
        <v>15</v>
      </c>
      <c r="H710" s="122">
        <v>9.1999999999999993</v>
      </c>
      <c r="I710" s="90"/>
      <c r="J710" s="90" t="s">
        <v>1374</v>
      </c>
      <c r="K710" s="318">
        <f t="shared" si="10"/>
        <v>0</v>
      </c>
      <c r="L710" s="278" t="s">
        <v>1221</v>
      </c>
      <c r="M710" s="278" t="s">
        <v>355</v>
      </c>
      <c r="N710" s="275"/>
    </row>
    <row r="711" spans="1:14" ht="18.75" thickBot="1">
      <c r="A711" s="231"/>
      <c r="B711" s="91">
        <v>30</v>
      </c>
      <c r="C711" s="90" t="s">
        <v>1804</v>
      </c>
      <c r="D711" s="90"/>
      <c r="E711" s="90"/>
      <c r="F711" s="68" t="s">
        <v>45</v>
      </c>
      <c r="G711" s="91" t="s">
        <v>15</v>
      </c>
      <c r="H711" s="122">
        <v>9.1999999999999993</v>
      </c>
      <c r="I711" s="90"/>
      <c r="J711" s="90" t="s">
        <v>1374</v>
      </c>
      <c r="K711" s="318">
        <f t="shared" si="10"/>
        <v>0</v>
      </c>
      <c r="L711" s="278" t="s">
        <v>1805</v>
      </c>
      <c r="M711" s="278" t="s">
        <v>1806</v>
      </c>
      <c r="N711" s="275"/>
    </row>
    <row r="712" spans="1:14" ht="18.75" thickBot="1">
      <c r="A712" s="231"/>
      <c r="B712" s="91">
        <v>147</v>
      </c>
      <c r="C712" s="90" t="s">
        <v>1955</v>
      </c>
      <c r="D712" s="90"/>
      <c r="E712" s="90"/>
      <c r="F712" s="68" t="s">
        <v>45</v>
      </c>
      <c r="G712" s="91" t="s">
        <v>18</v>
      </c>
      <c r="H712" s="122">
        <v>6.4</v>
      </c>
      <c r="I712" s="90"/>
      <c r="J712" s="90" t="s">
        <v>1365</v>
      </c>
      <c r="K712" s="318">
        <f t="shared" si="10"/>
        <v>0</v>
      </c>
      <c r="L712" s="278" t="s">
        <v>1956</v>
      </c>
      <c r="M712" s="278" t="s">
        <v>1957</v>
      </c>
      <c r="N712" s="275"/>
    </row>
    <row r="713" spans="1:14" ht="18.75" thickBot="1">
      <c r="A713" s="231"/>
      <c r="B713" s="91">
        <v>68</v>
      </c>
      <c r="C713" s="90" t="s">
        <v>1958</v>
      </c>
      <c r="D713" s="90"/>
      <c r="E713" s="90"/>
      <c r="F713" s="68" t="s">
        <v>45</v>
      </c>
      <c r="G713" s="91" t="s">
        <v>18</v>
      </c>
      <c r="H713" s="122">
        <v>6.4</v>
      </c>
      <c r="I713" s="90"/>
      <c r="J713" s="90" t="s">
        <v>1365</v>
      </c>
      <c r="K713" s="318">
        <f t="shared" si="10"/>
        <v>0</v>
      </c>
      <c r="L713" s="278" t="s">
        <v>1959</v>
      </c>
      <c r="M713" s="278" t="s">
        <v>1960</v>
      </c>
      <c r="N713" s="275"/>
    </row>
    <row r="714" spans="1:14" ht="18.75" thickBot="1">
      <c r="A714" s="231"/>
      <c r="B714" s="91">
        <v>164</v>
      </c>
      <c r="C714" s="90" t="s">
        <v>252</v>
      </c>
      <c r="D714" s="90"/>
      <c r="E714" s="90"/>
      <c r="F714" s="68"/>
      <c r="G714" s="91" t="s">
        <v>18</v>
      </c>
      <c r="H714" s="122">
        <v>7.8</v>
      </c>
      <c r="I714" s="90"/>
      <c r="J714" s="90" t="s">
        <v>1375</v>
      </c>
      <c r="K714" s="318">
        <f t="shared" si="10"/>
        <v>0</v>
      </c>
      <c r="L714" s="278" t="s">
        <v>1222</v>
      </c>
      <c r="M714" s="278" t="s">
        <v>253</v>
      </c>
      <c r="N714" s="275"/>
    </row>
    <row r="715" spans="1:14" ht="18.75" thickBot="1">
      <c r="A715" s="231"/>
      <c r="B715" s="91">
        <v>272</v>
      </c>
      <c r="C715" s="90" t="s">
        <v>778</v>
      </c>
      <c r="D715" s="90"/>
      <c r="E715" s="90"/>
      <c r="F715" s="68"/>
      <c r="G715" s="91" t="s">
        <v>18</v>
      </c>
      <c r="H715" s="122">
        <v>7.8</v>
      </c>
      <c r="I715" s="90"/>
      <c r="J715" s="90" t="s">
        <v>1375</v>
      </c>
      <c r="K715" s="318">
        <f t="shared" si="10"/>
        <v>0</v>
      </c>
      <c r="L715" s="278" t="s">
        <v>1223</v>
      </c>
      <c r="M715" s="278" t="s">
        <v>779</v>
      </c>
      <c r="N715" s="275"/>
    </row>
    <row r="716" spans="1:14" ht="18.75" thickBot="1">
      <c r="A716" s="231"/>
      <c r="B716" s="91">
        <v>466</v>
      </c>
      <c r="C716" s="90" t="s">
        <v>780</v>
      </c>
      <c r="D716" s="90"/>
      <c r="E716" s="90"/>
      <c r="F716" s="68"/>
      <c r="G716" s="91" t="s">
        <v>18</v>
      </c>
      <c r="H716" s="122">
        <v>7.8</v>
      </c>
      <c r="I716" s="90"/>
      <c r="J716" s="90" t="s">
        <v>1367</v>
      </c>
      <c r="K716" s="318">
        <f t="shared" si="10"/>
        <v>0</v>
      </c>
      <c r="L716" s="278" t="s">
        <v>1224</v>
      </c>
      <c r="M716" s="278" t="s">
        <v>781</v>
      </c>
      <c r="N716" s="275"/>
    </row>
    <row r="717" spans="1:14" ht="18.75" thickBot="1">
      <c r="A717" s="231"/>
      <c r="B717" s="91">
        <v>45</v>
      </c>
      <c r="C717" s="90" t="s">
        <v>254</v>
      </c>
      <c r="D717" s="90"/>
      <c r="E717" s="90"/>
      <c r="F717" s="68"/>
      <c r="G717" s="91" t="s">
        <v>18</v>
      </c>
      <c r="H717" s="122">
        <v>7.8</v>
      </c>
      <c r="I717" s="90"/>
      <c r="J717" s="90" t="s">
        <v>1367</v>
      </c>
      <c r="K717" s="318">
        <f t="shared" si="10"/>
        <v>0</v>
      </c>
      <c r="L717" s="278" t="s">
        <v>1225</v>
      </c>
      <c r="M717" s="278" t="s">
        <v>116</v>
      </c>
      <c r="N717" s="275"/>
    </row>
    <row r="718" spans="1:14" ht="18.75" thickBot="1">
      <c r="A718" s="231"/>
      <c r="B718" s="91">
        <v>293</v>
      </c>
      <c r="C718" s="90" t="s">
        <v>255</v>
      </c>
      <c r="D718" s="90"/>
      <c r="E718" s="90"/>
      <c r="F718" s="68"/>
      <c r="G718" s="91" t="s">
        <v>18</v>
      </c>
      <c r="H718" s="122">
        <v>7.8</v>
      </c>
      <c r="I718" s="90"/>
      <c r="J718" s="90" t="s">
        <v>1375</v>
      </c>
      <c r="K718" s="318">
        <f t="shared" si="10"/>
        <v>0</v>
      </c>
      <c r="L718" s="278" t="s">
        <v>1226</v>
      </c>
      <c r="M718" s="278" t="s">
        <v>117</v>
      </c>
      <c r="N718" s="275"/>
    </row>
    <row r="719" spans="1:14" ht="18.75" thickBot="1">
      <c r="A719" s="231"/>
      <c r="B719" s="91">
        <v>57</v>
      </c>
      <c r="C719" s="90" t="s">
        <v>1227</v>
      </c>
      <c r="D719" s="90"/>
      <c r="E719" s="90"/>
      <c r="F719" s="68"/>
      <c r="G719" s="91" t="s">
        <v>18</v>
      </c>
      <c r="H719" s="122">
        <v>7.8</v>
      </c>
      <c r="I719" s="90"/>
      <c r="J719" s="90" t="s">
        <v>1375</v>
      </c>
      <c r="K719" s="318">
        <f t="shared" si="10"/>
        <v>0</v>
      </c>
      <c r="L719" s="278" t="s">
        <v>1228</v>
      </c>
      <c r="M719" s="278" t="s">
        <v>1229</v>
      </c>
      <c r="N719" s="275"/>
    </row>
    <row r="720" spans="1:14" ht="18.75" thickBot="1">
      <c r="A720" s="231"/>
      <c r="B720" s="91">
        <v>437</v>
      </c>
      <c r="C720" s="90" t="s">
        <v>782</v>
      </c>
      <c r="D720" s="90"/>
      <c r="E720" s="90"/>
      <c r="F720" s="68"/>
      <c r="G720" s="91" t="s">
        <v>18</v>
      </c>
      <c r="H720" s="122">
        <v>7.8</v>
      </c>
      <c r="I720" s="90"/>
      <c r="J720" s="90" t="s">
        <v>1375</v>
      </c>
      <c r="K720" s="318">
        <f t="shared" si="10"/>
        <v>0</v>
      </c>
      <c r="L720" s="278" t="s">
        <v>1230</v>
      </c>
      <c r="M720" s="278" t="s">
        <v>783</v>
      </c>
      <c r="N720" s="275"/>
    </row>
    <row r="721" spans="1:151" ht="18.75" thickBot="1">
      <c r="A721" s="231"/>
      <c r="B721" s="91">
        <v>303</v>
      </c>
      <c r="C721" s="90" t="s">
        <v>786</v>
      </c>
      <c r="D721" s="90"/>
      <c r="E721" s="90"/>
      <c r="F721" s="68"/>
      <c r="G721" s="91" t="s">
        <v>18</v>
      </c>
      <c r="H721" s="122">
        <v>7.8</v>
      </c>
      <c r="I721" s="90"/>
      <c r="J721" s="90" t="s">
        <v>1373</v>
      </c>
      <c r="K721" s="318">
        <f t="shared" si="10"/>
        <v>0</v>
      </c>
      <c r="L721" s="278" t="s">
        <v>1231</v>
      </c>
      <c r="M721" s="278" t="s">
        <v>787</v>
      </c>
      <c r="N721" s="275"/>
    </row>
    <row r="722" spans="1:151" ht="18.75" thickBot="1">
      <c r="A722" s="231"/>
      <c r="B722" s="91">
        <v>393</v>
      </c>
      <c r="C722" s="90" t="s">
        <v>784</v>
      </c>
      <c r="D722" s="90"/>
      <c r="E722" s="90"/>
      <c r="F722" s="68"/>
      <c r="G722" s="91" t="s">
        <v>18</v>
      </c>
      <c r="H722" s="122">
        <v>7.8</v>
      </c>
      <c r="I722" s="90"/>
      <c r="J722" s="90" t="s">
        <v>1367</v>
      </c>
      <c r="K722" s="318">
        <f t="shared" si="10"/>
        <v>0</v>
      </c>
      <c r="L722" s="278" t="s">
        <v>1232</v>
      </c>
      <c r="M722" s="278" t="s">
        <v>785</v>
      </c>
      <c r="N722" s="275"/>
    </row>
    <row r="723" spans="1:151" ht="18.75" thickBot="1">
      <c r="A723" s="231"/>
      <c r="B723" s="91">
        <v>362</v>
      </c>
      <c r="C723" s="90" t="s">
        <v>788</v>
      </c>
      <c r="D723" s="90"/>
      <c r="E723" s="90"/>
      <c r="F723" s="68"/>
      <c r="G723" s="91" t="s">
        <v>18</v>
      </c>
      <c r="H723" s="122">
        <v>7.8</v>
      </c>
      <c r="I723" s="90"/>
      <c r="J723" s="90" t="s">
        <v>1373</v>
      </c>
      <c r="K723" s="318">
        <f t="shared" si="10"/>
        <v>0</v>
      </c>
      <c r="L723" s="278" t="s">
        <v>1233</v>
      </c>
      <c r="M723" s="278" t="s">
        <v>789</v>
      </c>
      <c r="N723" s="275"/>
    </row>
    <row r="724" spans="1:151" ht="18.75" thickBot="1">
      <c r="A724" s="231"/>
      <c r="B724" s="91">
        <v>105</v>
      </c>
      <c r="C724" s="90" t="s">
        <v>2568</v>
      </c>
      <c r="D724" s="90"/>
      <c r="E724" s="90"/>
      <c r="F724" s="68"/>
      <c r="G724" s="91" t="s">
        <v>15</v>
      </c>
      <c r="H724" s="122">
        <v>8.6</v>
      </c>
      <c r="I724" s="90"/>
      <c r="J724" s="90" t="s">
        <v>1375</v>
      </c>
      <c r="K724" s="318">
        <f t="shared" si="10"/>
        <v>0</v>
      </c>
      <c r="L724" s="278" t="s">
        <v>2569</v>
      </c>
      <c r="M724" s="278" t="s">
        <v>2570</v>
      </c>
      <c r="N724" s="275"/>
    </row>
    <row r="725" spans="1:151" ht="18.75" thickBot="1">
      <c r="A725" s="231"/>
      <c r="B725" s="91">
        <v>450</v>
      </c>
      <c r="C725" s="90" t="s">
        <v>356</v>
      </c>
      <c r="D725" s="90"/>
      <c r="E725" s="90"/>
      <c r="F725" s="68"/>
      <c r="G725" s="91" t="s">
        <v>18</v>
      </c>
      <c r="H725" s="122">
        <v>6.3</v>
      </c>
      <c r="I725" s="90"/>
      <c r="J725" s="90" t="s">
        <v>1367</v>
      </c>
      <c r="K725" s="318">
        <f t="shared" si="10"/>
        <v>0</v>
      </c>
      <c r="L725" s="278" t="s">
        <v>1234</v>
      </c>
      <c r="M725" s="278" t="s">
        <v>357</v>
      </c>
      <c r="N725" s="275"/>
    </row>
    <row r="726" spans="1:151" ht="18.75" thickBot="1">
      <c r="A726" s="231"/>
      <c r="B726" s="373">
        <v>280</v>
      </c>
      <c r="C726" s="278" t="s">
        <v>2776</v>
      </c>
      <c r="D726" s="278"/>
      <c r="E726" s="278"/>
      <c r="F726" s="278"/>
      <c r="G726" s="373" t="s">
        <v>18</v>
      </c>
      <c r="H726" s="279">
        <v>6.3</v>
      </c>
      <c r="I726" s="374" t="s">
        <v>2010</v>
      </c>
      <c r="J726" s="278" t="s">
        <v>1368</v>
      </c>
      <c r="K726" s="318">
        <f t="shared" si="10"/>
        <v>0</v>
      </c>
      <c r="L726" s="278" t="s">
        <v>2777</v>
      </c>
      <c r="M726" s="278" t="s">
        <v>2778</v>
      </c>
      <c r="N726" s="326"/>
      <c r="O726" s="327"/>
      <c r="P726" s="327"/>
      <c r="Q726" s="327"/>
      <c r="R726" s="327"/>
      <c r="S726" s="327"/>
      <c r="T726" s="327"/>
      <c r="U726" s="327"/>
      <c r="V726" s="327"/>
      <c r="W726" s="327"/>
      <c r="X726" s="327"/>
      <c r="Y726" s="327"/>
      <c r="Z726" s="327"/>
      <c r="AA726" s="327"/>
      <c r="AB726" s="327"/>
      <c r="AC726" s="327"/>
      <c r="AD726" s="327"/>
      <c r="AE726" s="327"/>
      <c r="AF726" s="328"/>
      <c r="AG726" s="328"/>
      <c r="AH726" s="328"/>
      <c r="AI726" s="328"/>
      <c r="AJ726" s="328"/>
      <c r="AK726" s="328"/>
      <c r="AL726" s="328"/>
      <c r="AM726" s="328"/>
      <c r="AN726" s="328"/>
      <c r="AO726" s="328"/>
      <c r="AP726" s="328"/>
      <c r="AQ726" s="328"/>
      <c r="AR726" s="328"/>
      <c r="AS726" s="328"/>
      <c r="AT726" s="328"/>
      <c r="AU726" s="328"/>
      <c r="AV726" s="328"/>
      <c r="AW726" s="328"/>
      <c r="AX726" s="328"/>
      <c r="AY726" s="328"/>
      <c r="AZ726" s="328"/>
      <c r="BA726" s="328"/>
      <c r="BB726" s="328"/>
      <c r="BC726" s="328"/>
      <c r="BD726" s="328"/>
      <c r="BE726" s="328"/>
      <c r="BF726" s="328"/>
      <c r="BG726" s="328"/>
      <c r="BH726" s="328"/>
      <c r="BI726" s="328"/>
      <c r="BJ726" s="328"/>
      <c r="BK726" s="328"/>
      <c r="BL726" s="328"/>
      <c r="BM726" s="328"/>
      <c r="BN726" s="328"/>
      <c r="BO726" s="328"/>
      <c r="BP726" s="328"/>
      <c r="BQ726" s="328"/>
      <c r="BR726" s="328"/>
      <c r="BS726" s="328"/>
      <c r="BT726" s="328"/>
      <c r="BU726" s="328"/>
      <c r="BV726" s="328"/>
      <c r="BW726" s="328"/>
      <c r="BX726" s="328"/>
      <c r="BY726" s="328"/>
      <c r="BZ726" s="328"/>
      <c r="CA726" s="328"/>
      <c r="CB726" s="328"/>
      <c r="CC726" s="328"/>
      <c r="CD726" s="328"/>
      <c r="CE726" s="328"/>
      <c r="CF726" s="328"/>
      <c r="CG726" s="328"/>
      <c r="CH726" s="328"/>
      <c r="CI726" s="328"/>
      <c r="CJ726" s="328"/>
      <c r="CK726" s="328"/>
      <c r="CL726" s="328"/>
      <c r="CM726" s="328"/>
      <c r="CN726" s="328"/>
      <c r="CO726" s="328"/>
      <c r="CP726" s="328"/>
      <c r="CQ726" s="328"/>
      <c r="CR726" s="328"/>
      <c r="CS726" s="328"/>
      <c r="CT726" s="328"/>
      <c r="CU726" s="328"/>
      <c r="CV726" s="328"/>
      <c r="CW726" s="328"/>
      <c r="CX726" s="328"/>
      <c r="CY726" s="328"/>
      <c r="CZ726" s="328"/>
      <c r="DA726" s="328"/>
      <c r="DB726" s="328"/>
      <c r="DC726" s="328"/>
      <c r="DD726" s="328"/>
      <c r="DE726" s="328"/>
      <c r="DF726" s="328"/>
      <c r="DG726" s="328"/>
      <c r="DH726" s="328"/>
      <c r="DI726" s="328"/>
      <c r="DJ726" s="328"/>
      <c r="DK726" s="328"/>
      <c r="DL726" s="328"/>
      <c r="DM726" s="328"/>
      <c r="DN726" s="328"/>
      <c r="DO726" s="328"/>
      <c r="DP726" s="328"/>
      <c r="DQ726" s="328"/>
      <c r="DR726" s="328"/>
      <c r="DS726" s="328"/>
      <c r="DT726" s="328"/>
      <c r="DU726" s="328"/>
      <c r="DV726" s="328"/>
      <c r="DW726" s="328"/>
      <c r="DX726" s="328"/>
      <c r="DY726" s="328"/>
      <c r="DZ726" s="328"/>
      <c r="EA726" s="328"/>
      <c r="EB726" s="328"/>
      <c r="EC726" s="328"/>
      <c r="ED726" s="328"/>
      <c r="EE726" s="328"/>
      <c r="EF726" s="328"/>
      <c r="EG726" s="328"/>
      <c r="EH726" s="328"/>
      <c r="EI726" s="328"/>
      <c r="EJ726" s="328"/>
      <c r="EK726" s="328"/>
      <c r="EL726" s="328"/>
      <c r="EM726" s="328"/>
      <c r="EN726" s="328"/>
      <c r="EO726" s="328"/>
      <c r="EP726" s="328"/>
      <c r="EQ726" s="328"/>
      <c r="ER726" s="328"/>
      <c r="ES726" s="328"/>
      <c r="ET726" s="328"/>
      <c r="EU726" s="328"/>
    </row>
    <row r="727" spans="1:151" ht="18.75" thickBot="1">
      <c r="A727" s="231"/>
      <c r="B727" s="91">
        <v>863</v>
      </c>
      <c r="C727" s="90" t="s">
        <v>27</v>
      </c>
      <c r="D727" s="90"/>
      <c r="E727" s="90"/>
      <c r="F727" s="68"/>
      <c r="G727" s="91" t="s">
        <v>18</v>
      </c>
      <c r="H727" s="122">
        <v>6.1</v>
      </c>
      <c r="I727" s="90"/>
      <c r="J727" s="90" t="s">
        <v>1367</v>
      </c>
      <c r="K727" s="318">
        <f t="shared" si="10"/>
        <v>0</v>
      </c>
      <c r="L727" s="278" t="s">
        <v>1235</v>
      </c>
      <c r="M727" s="278" t="s">
        <v>118</v>
      </c>
      <c r="N727" s="275"/>
    </row>
    <row r="728" spans="1:151" ht="18.75" thickBot="1">
      <c r="A728" s="231"/>
      <c r="B728" s="91">
        <v>74</v>
      </c>
      <c r="C728" s="90" t="s">
        <v>2571</v>
      </c>
      <c r="D728" s="90"/>
      <c r="E728" s="90"/>
      <c r="F728" s="68"/>
      <c r="G728" s="91" t="s">
        <v>15</v>
      </c>
      <c r="H728" s="122">
        <v>7.9</v>
      </c>
      <c r="I728" s="90"/>
      <c r="J728" s="90" t="s">
        <v>1368</v>
      </c>
      <c r="K728" s="318">
        <f t="shared" si="10"/>
        <v>0</v>
      </c>
      <c r="L728" s="278" t="s">
        <v>2572</v>
      </c>
      <c r="M728" s="278" t="s">
        <v>2573</v>
      </c>
      <c r="N728" s="275"/>
    </row>
    <row r="729" spans="1:151" ht="18.75" thickBot="1">
      <c r="A729" s="231"/>
      <c r="B729" s="91">
        <v>20</v>
      </c>
      <c r="C729" s="90" t="s">
        <v>2574</v>
      </c>
      <c r="D729" s="90"/>
      <c r="E729" s="90"/>
      <c r="F729" s="68" t="s">
        <v>45</v>
      </c>
      <c r="G729" s="91" t="s">
        <v>18</v>
      </c>
      <c r="H729" s="122">
        <v>8.1999999999999993</v>
      </c>
      <c r="I729" s="90"/>
      <c r="J729" s="90" t="s">
        <v>1367</v>
      </c>
      <c r="K729" s="318">
        <f t="shared" si="10"/>
        <v>0</v>
      </c>
      <c r="L729" s="278" t="s">
        <v>2575</v>
      </c>
      <c r="M729" s="278" t="s">
        <v>2576</v>
      </c>
      <c r="N729" s="275"/>
    </row>
    <row r="730" spans="1:151" ht="18.75" thickBot="1">
      <c r="A730" s="231"/>
      <c r="B730" s="91">
        <v>20</v>
      </c>
      <c r="C730" s="90" t="s">
        <v>2577</v>
      </c>
      <c r="D730" s="90"/>
      <c r="E730" s="90"/>
      <c r="F730" s="68" t="s">
        <v>45</v>
      </c>
      <c r="G730" s="91" t="s">
        <v>18</v>
      </c>
      <c r="H730" s="122">
        <v>8.1999999999999993</v>
      </c>
      <c r="I730" s="90"/>
      <c r="J730" s="90" t="s">
        <v>1368</v>
      </c>
      <c r="K730" s="318">
        <f t="shared" si="10"/>
        <v>0</v>
      </c>
      <c r="L730" s="278" t="s">
        <v>2578</v>
      </c>
      <c r="M730" s="278" t="s">
        <v>2579</v>
      </c>
      <c r="N730" s="275"/>
    </row>
    <row r="731" spans="1:151" ht="18.75" thickBot="1">
      <c r="A731" s="231"/>
      <c r="B731" s="91">
        <v>20</v>
      </c>
      <c r="C731" s="90" t="s">
        <v>2580</v>
      </c>
      <c r="D731" s="90"/>
      <c r="E731" s="90"/>
      <c r="F731" s="68"/>
      <c r="G731" s="91" t="s">
        <v>18</v>
      </c>
      <c r="H731" s="122">
        <v>7.9</v>
      </c>
      <c r="I731" s="90"/>
      <c r="J731" s="90" t="s">
        <v>1367</v>
      </c>
      <c r="K731" s="318">
        <f t="shared" si="10"/>
        <v>0</v>
      </c>
      <c r="L731" s="278" t="s">
        <v>2581</v>
      </c>
      <c r="M731" s="278" t="s">
        <v>2582</v>
      </c>
      <c r="N731" s="275"/>
    </row>
    <row r="732" spans="1:151" ht="18.75" thickBot="1">
      <c r="A732" s="231"/>
      <c r="B732" s="91">
        <v>20</v>
      </c>
      <c r="C732" s="90" t="s">
        <v>2583</v>
      </c>
      <c r="D732" s="90"/>
      <c r="E732" s="90"/>
      <c r="F732" s="68"/>
      <c r="G732" s="91" t="s">
        <v>18</v>
      </c>
      <c r="H732" s="122">
        <v>7.9</v>
      </c>
      <c r="I732" s="90"/>
      <c r="J732" s="90" t="s">
        <v>1368</v>
      </c>
      <c r="K732" s="318">
        <f t="shared" si="10"/>
        <v>0</v>
      </c>
      <c r="L732" s="278" t="s">
        <v>2584</v>
      </c>
      <c r="M732" s="278" t="s">
        <v>2585</v>
      </c>
      <c r="N732" s="275"/>
    </row>
    <row r="733" spans="1:151" ht="18.75" thickBot="1">
      <c r="A733" s="231"/>
      <c r="B733" s="91">
        <v>50</v>
      </c>
      <c r="C733" s="90" t="s">
        <v>796</v>
      </c>
      <c r="D733" s="90"/>
      <c r="E733" s="90"/>
      <c r="F733" s="68" t="s">
        <v>45</v>
      </c>
      <c r="G733" s="91" t="s">
        <v>18</v>
      </c>
      <c r="H733" s="122">
        <v>8.1999999999999993</v>
      </c>
      <c r="I733" s="90"/>
      <c r="J733" s="90" t="s">
        <v>1368</v>
      </c>
      <c r="K733" s="318">
        <f t="shared" si="10"/>
        <v>0</v>
      </c>
      <c r="L733" s="278" t="s">
        <v>1236</v>
      </c>
      <c r="M733" s="278" t="s">
        <v>797</v>
      </c>
      <c r="N733" s="275"/>
    </row>
    <row r="734" spans="1:151" ht="18.75" thickBot="1">
      <c r="A734" s="231"/>
      <c r="B734" s="91">
        <v>230</v>
      </c>
      <c r="C734" s="90" t="s">
        <v>808</v>
      </c>
      <c r="D734" s="90"/>
      <c r="E734" s="90"/>
      <c r="F734" s="68"/>
      <c r="G734" s="91" t="s">
        <v>15</v>
      </c>
      <c r="H734" s="122">
        <v>7.6</v>
      </c>
      <c r="I734" s="90"/>
      <c r="J734" s="90" t="s">
        <v>1373</v>
      </c>
      <c r="K734" s="318">
        <f t="shared" si="10"/>
        <v>0</v>
      </c>
      <c r="L734" s="278" t="s">
        <v>1237</v>
      </c>
      <c r="M734" s="278" t="s">
        <v>809</v>
      </c>
      <c r="N734" s="275"/>
    </row>
    <row r="735" spans="1:151" ht="18.75" thickBot="1">
      <c r="A735" s="231"/>
      <c r="B735" s="91">
        <v>514</v>
      </c>
      <c r="C735" s="90" t="s">
        <v>798</v>
      </c>
      <c r="D735" s="90"/>
      <c r="E735" s="90"/>
      <c r="F735" s="68"/>
      <c r="G735" s="91" t="s">
        <v>15</v>
      </c>
      <c r="H735" s="122">
        <v>7.9</v>
      </c>
      <c r="I735" s="90"/>
      <c r="J735" s="90" t="s">
        <v>1375</v>
      </c>
      <c r="K735" s="318">
        <f t="shared" si="10"/>
        <v>0</v>
      </c>
      <c r="L735" s="278" t="s">
        <v>1238</v>
      </c>
      <c r="M735" s="278" t="s">
        <v>799</v>
      </c>
      <c r="N735" s="275"/>
    </row>
    <row r="736" spans="1:151" ht="18.75" thickBot="1">
      <c r="A736" s="231"/>
      <c r="B736" s="91">
        <v>241</v>
      </c>
      <c r="C736" s="90" t="s">
        <v>802</v>
      </c>
      <c r="D736" s="90"/>
      <c r="E736" s="90"/>
      <c r="F736" s="68"/>
      <c r="G736" s="91" t="s">
        <v>18</v>
      </c>
      <c r="H736" s="122">
        <v>6.8</v>
      </c>
      <c r="I736" s="90"/>
      <c r="J736" s="90" t="s">
        <v>1375</v>
      </c>
      <c r="K736" s="318">
        <f t="shared" si="10"/>
        <v>0</v>
      </c>
      <c r="L736" s="278" t="s">
        <v>1239</v>
      </c>
      <c r="M736" s="278" t="s">
        <v>803</v>
      </c>
      <c r="N736" s="275"/>
    </row>
    <row r="737" spans="1:14" ht="18.75" thickBot="1">
      <c r="A737" s="231"/>
      <c r="B737" s="91">
        <v>20</v>
      </c>
      <c r="C737" s="90" t="s">
        <v>806</v>
      </c>
      <c r="D737" s="90"/>
      <c r="E737" s="90"/>
      <c r="F737" s="68"/>
      <c r="G737" s="91" t="s">
        <v>18</v>
      </c>
      <c r="H737" s="122">
        <v>6.8</v>
      </c>
      <c r="I737" s="90"/>
      <c r="J737" s="90" t="s">
        <v>1374</v>
      </c>
      <c r="K737" s="318">
        <f t="shared" si="10"/>
        <v>0</v>
      </c>
      <c r="L737" s="278" t="s">
        <v>1240</v>
      </c>
      <c r="M737" s="278" t="s">
        <v>807</v>
      </c>
      <c r="N737" s="275"/>
    </row>
    <row r="738" spans="1:14" ht="18.75" thickBot="1">
      <c r="A738" s="231"/>
      <c r="B738" s="91">
        <v>20</v>
      </c>
      <c r="C738" s="90" t="s">
        <v>804</v>
      </c>
      <c r="D738" s="90"/>
      <c r="E738" s="90"/>
      <c r="F738" s="68"/>
      <c r="G738" s="91" t="s">
        <v>18</v>
      </c>
      <c r="H738" s="122">
        <v>6.8</v>
      </c>
      <c r="I738" s="90"/>
      <c r="J738" s="90" t="s">
        <v>1374</v>
      </c>
      <c r="K738" s="318">
        <f t="shared" si="10"/>
        <v>0</v>
      </c>
      <c r="L738" s="278" t="s">
        <v>1241</v>
      </c>
      <c r="M738" s="278" t="s">
        <v>805</v>
      </c>
      <c r="N738" s="275"/>
    </row>
    <row r="739" spans="1:14" ht="18.75" thickBot="1">
      <c r="A739" s="231"/>
      <c r="B739" s="91">
        <v>1705</v>
      </c>
      <c r="C739" s="90" t="s">
        <v>256</v>
      </c>
      <c r="D739" s="90"/>
      <c r="E739" s="90"/>
      <c r="F739" s="68"/>
      <c r="G739" s="91" t="s">
        <v>18</v>
      </c>
      <c r="H739" s="122">
        <v>6.8</v>
      </c>
      <c r="I739" s="90"/>
      <c r="J739" s="90" t="s">
        <v>1367</v>
      </c>
      <c r="K739" s="318">
        <f t="shared" si="10"/>
        <v>0</v>
      </c>
      <c r="L739" s="278" t="s">
        <v>1242</v>
      </c>
      <c r="M739" s="278" t="s">
        <v>119</v>
      </c>
      <c r="N739" s="275"/>
    </row>
    <row r="740" spans="1:14" ht="18.75" thickBot="1">
      <c r="A740" s="231"/>
      <c r="B740" s="91">
        <v>2333</v>
      </c>
      <c r="C740" s="90" t="s">
        <v>28</v>
      </c>
      <c r="D740" s="90"/>
      <c r="E740" s="90"/>
      <c r="F740" s="68"/>
      <c r="G740" s="91" t="s">
        <v>18</v>
      </c>
      <c r="H740" s="122">
        <v>6.1</v>
      </c>
      <c r="I740" s="90"/>
      <c r="J740" s="90" t="s">
        <v>1367</v>
      </c>
      <c r="K740" s="318">
        <f t="shared" si="10"/>
        <v>0</v>
      </c>
      <c r="L740" s="278" t="s">
        <v>1243</v>
      </c>
      <c r="M740" s="278" t="s">
        <v>120</v>
      </c>
      <c r="N740" s="275"/>
    </row>
    <row r="741" spans="1:14" ht="18.75" thickBot="1">
      <c r="A741" s="231"/>
      <c r="B741" s="91">
        <v>1749</v>
      </c>
      <c r="C741" s="90" t="s">
        <v>28</v>
      </c>
      <c r="D741" s="90"/>
      <c r="E741" s="90"/>
      <c r="F741" s="68"/>
      <c r="G741" s="91" t="s">
        <v>15</v>
      </c>
      <c r="H741" s="122">
        <v>8.1999999999999993</v>
      </c>
      <c r="I741" s="90"/>
      <c r="J741" s="90" t="s">
        <v>1375</v>
      </c>
      <c r="K741" s="318">
        <f t="shared" si="10"/>
        <v>0</v>
      </c>
      <c r="L741" s="278" t="s">
        <v>1244</v>
      </c>
      <c r="M741" s="278" t="s">
        <v>121</v>
      </c>
      <c r="N741" s="275"/>
    </row>
    <row r="742" spans="1:14" ht="18.75" thickBot="1">
      <c r="A742" s="231"/>
      <c r="B742" s="91">
        <v>271</v>
      </c>
      <c r="C742" s="90" t="s">
        <v>320</v>
      </c>
      <c r="D742" s="90"/>
      <c r="E742" s="90"/>
      <c r="F742" s="68"/>
      <c r="G742" s="91" t="s">
        <v>15</v>
      </c>
      <c r="H742" s="122">
        <v>8.1999999999999993</v>
      </c>
      <c r="I742" s="90"/>
      <c r="J742" s="90" t="s">
        <v>1375</v>
      </c>
      <c r="K742" s="318">
        <f t="shared" si="10"/>
        <v>0</v>
      </c>
      <c r="L742" s="278" t="s">
        <v>1245</v>
      </c>
      <c r="M742" s="278" t="s">
        <v>321</v>
      </c>
      <c r="N742" s="275"/>
    </row>
    <row r="743" spans="1:14" ht="18.75" thickBot="1">
      <c r="A743" s="231"/>
      <c r="B743" s="91">
        <v>160</v>
      </c>
      <c r="C743" s="90" t="s">
        <v>363</v>
      </c>
      <c r="D743" s="90"/>
      <c r="E743" s="90"/>
      <c r="F743" s="68"/>
      <c r="G743" s="91" t="s">
        <v>15</v>
      </c>
      <c r="H743" s="122">
        <v>8.1999999999999993</v>
      </c>
      <c r="I743" s="90"/>
      <c r="J743" s="90" t="s">
        <v>1373</v>
      </c>
      <c r="K743" s="318">
        <f t="shared" si="10"/>
        <v>0</v>
      </c>
      <c r="L743" s="278" t="s">
        <v>1246</v>
      </c>
      <c r="M743" s="278" t="s">
        <v>364</v>
      </c>
      <c r="N743" s="275"/>
    </row>
    <row r="744" spans="1:14" ht="18.75" thickBot="1">
      <c r="A744" s="231"/>
      <c r="B744" s="91">
        <v>198</v>
      </c>
      <c r="C744" s="90" t="s">
        <v>800</v>
      </c>
      <c r="D744" s="90"/>
      <c r="E744" s="90"/>
      <c r="F744" s="68"/>
      <c r="G744" s="91" t="s">
        <v>18</v>
      </c>
      <c r="H744" s="122">
        <v>6.8</v>
      </c>
      <c r="I744" s="90"/>
      <c r="J744" s="90" t="s">
        <v>1375</v>
      </c>
      <c r="K744" s="318">
        <f t="shared" si="10"/>
        <v>0</v>
      </c>
      <c r="L744" s="278" t="s">
        <v>1247</v>
      </c>
      <c r="M744" s="278" t="s">
        <v>801</v>
      </c>
      <c r="N744" s="275"/>
    </row>
    <row r="745" spans="1:14" ht="18.75" thickBot="1">
      <c r="A745" s="231"/>
      <c r="B745" s="91">
        <v>424</v>
      </c>
      <c r="C745" s="90" t="s">
        <v>836</v>
      </c>
      <c r="D745" s="90"/>
      <c r="E745" s="90"/>
      <c r="F745" s="68" t="s">
        <v>45</v>
      </c>
      <c r="G745" s="91" t="s">
        <v>18</v>
      </c>
      <c r="H745" s="122">
        <v>7.4</v>
      </c>
      <c r="I745" s="90"/>
      <c r="J745" s="90" t="s">
        <v>1516</v>
      </c>
      <c r="K745" s="318">
        <f t="shared" si="10"/>
        <v>0</v>
      </c>
      <c r="L745" s="278" t="s">
        <v>1248</v>
      </c>
      <c r="M745" s="278" t="s">
        <v>837</v>
      </c>
      <c r="N745" s="275"/>
    </row>
    <row r="746" spans="1:14" ht="18.75" thickBot="1">
      <c r="A746" s="231"/>
      <c r="B746" s="91">
        <v>210</v>
      </c>
      <c r="C746" s="90" t="s">
        <v>2586</v>
      </c>
      <c r="D746" s="90"/>
      <c r="E746" s="90"/>
      <c r="F746" s="68" t="s">
        <v>45</v>
      </c>
      <c r="G746" s="91" t="s">
        <v>15</v>
      </c>
      <c r="H746" s="122">
        <v>8.8000000000000007</v>
      </c>
      <c r="I746" s="90"/>
      <c r="J746" s="90" t="s">
        <v>1374</v>
      </c>
      <c r="K746" s="318">
        <f t="shared" si="10"/>
        <v>0</v>
      </c>
      <c r="L746" s="278" t="s">
        <v>2587</v>
      </c>
      <c r="M746" s="278" t="s">
        <v>2588</v>
      </c>
      <c r="N746" s="275"/>
    </row>
    <row r="747" spans="1:14" ht="18.75" thickBot="1">
      <c r="A747" s="231"/>
      <c r="B747" s="91">
        <v>251</v>
      </c>
      <c r="C747" s="90" t="s">
        <v>2589</v>
      </c>
      <c r="D747" s="90"/>
      <c r="E747" s="90"/>
      <c r="F747" s="68" t="s">
        <v>45</v>
      </c>
      <c r="G747" s="91" t="s">
        <v>15</v>
      </c>
      <c r="H747" s="122">
        <v>8.8000000000000007</v>
      </c>
      <c r="I747" s="90"/>
      <c r="J747" s="90" t="s">
        <v>1374</v>
      </c>
      <c r="K747" s="318">
        <f t="shared" si="10"/>
        <v>0</v>
      </c>
      <c r="L747" s="278" t="s">
        <v>2590</v>
      </c>
      <c r="M747" s="278" t="s">
        <v>2591</v>
      </c>
      <c r="N747" s="275"/>
    </row>
    <row r="748" spans="1:14" ht="18.75" thickBot="1">
      <c r="A748" s="231"/>
      <c r="B748" s="91">
        <v>296</v>
      </c>
      <c r="C748" s="90" t="s">
        <v>272</v>
      </c>
      <c r="D748" s="90"/>
      <c r="E748" s="90"/>
      <c r="F748" s="68" t="s">
        <v>45</v>
      </c>
      <c r="G748" s="91" t="s">
        <v>18</v>
      </c>
      <c r="H748" s="122">
        <v>7.4</v>
      </c>
      <c r="I748" s="90"/>
      <c r="J748" s="90" t="s">
        <v>1374</v>
      </c>
      <c r="K748" s="318">
        <f t="shared" si="10"/>
        <v>0</v>
      </c>
      <c r="L748" s="278" t="s">
        <v>1249</v>
      </c>
      <c r="M748" s="278" t="s">
        <v>56</v>
      </c>
      <c r="N748" s="275"/>
    </row>
    <row r="749" spans="1:14" ht="18.75" thickBot="1">
      <c r="A749" s="231"/>
      <c r="B749" s="91">
        <v>251</v>
      </c>
      <c r="C749" s="90" t="s">
        <v>2592</v>
      </c>
      <c r="D749" s="90"/>
      <c r="E749" s="90"/>
      <c r="F749" s="68" t="s">
        <v>45</v>
      </c>
      <c r="G749" s="91" t="s">
        <v>15</v>
      </c>
      <c r="H749" s="122">
        <v>8.8000000000000007</v>
      </c>
      <c r="I749" s="90"/>
      <c r="J749" s="90" t="s">
        <v>1374</v>
      </c>
      <c r="K749" s="318">
        <f t="shared" si="10"/>
        <v>0</v>
      </c>
      <c r="L749" s="278" t="s">
        <v>2593</v>
      </c>
      <c r="M749" s="278" t="s">
        <v>2594</v>
      </c>
      <c r="N749" s="275"/>
    </row>
    <row r="750" spans="1:14" ht="18.75" thickBot="1">
      <c r="A750" s="231"/>
      <c r="B750" s="91">
        <v>215</v>
      </c>
      <c r="C750" s="90" t="s">
        <v>838</v>
      </c>
      <c r="D750" s="90"/>
      <c r="E750" s="90"/>
      <c r="F750" s="68"/>
      <c r="G750" s="91" t="s">
        <v>18</v>
      </c>
      <c r="H750" s="122">
        <v>7.4</v>
      </c>
      <c r="I750" s="90"/>
      <c r="J750" s="90" t="s">
        <v>1374</v>
      </c>
      <c r="K750" s="318">
        <f t="shared" si="10"/>
        <v>0</v>
      </c>
      <c r="L750" s="278" t="s">
        <v>1250</v>
      </c>
      <c r="M750" s="278" t="s">
        <v>839</v>
      </c>
      <c r="N750" s="275"/>
    </row>
    <row r="751" spans="1:14" ht="18.75" thickBot="1">
      <c r="A751" s="231"/>
      <c r="B751" s="91">
        <v>271</v>
      </c>
      <c r="C751" s="90" t="s">
        <v>2595</v>
      </c>
      <c r="D751" s="90"/>
      <c r="E751" s="90"/>
      <c r="F751" s="68"/>
      <c r="G751" s="91" t="s">
        <v>15</v>
      </c>
      <c r="H751" s="122">
        <v>8.8000000000000007</v>
      </c>
      <c r="I751" s="90"/>
      <c r="J751" s="90" t="s">
        <v>1374</v>
      </c>
      <c r="K751" s="318">
        <f t="shared" si="10"/>
        <v>0</v>
      </c>
      <c r="L751" s="278" t="s">
        <v>2596</v>
      </c>
      <c r="M751" s="278" t="s">
        <v>2597</v>
      </c>
      <c r="N751" s="275"/>
    </row>
    <row r="752" spans="1:14" ht="18.75" thickBot="1">
      <c r="A752" s="231"/>
      <c r="B752" s="91">
        <v>431</v>
      </c>
      <c r="C752" s="90" t="s">
        <v>266</v>
      </c>
      <c r="D752" s="90"/>
      <c r="E752" s="90"/>
      <c r="F752" s="68"/>
      <c r="G752" s="91" t="s">
        <v>18</v>
      </c>
      <c r="H752" s="122">
        <v>7.1</v>
      </c>
      <c r="I752" s="90"/>
      <c r="J752" s="90" t="s">
        <v>1374</v>
      </c>
      <c r="K752" s="318">
        <f t="shared" si="10"/>
        <v>0</v>
      </c>
      <c r="L752" s="278" t="s">
        <v>1251</v>
      </c>
      <c r="M752" s="278" t="s">
        <v>267</v>
      </c>
      <c r="N752" s="275"/>
    </row>
    <row r="753" spans="1:14" ht="18.75" thickBot="1">
      <c r="A753" s="231"/>
      <c r="B753" s="91">
        <v>469</v>
      </c>
      <c r="C753" s="90" t="s">
        <v>2598</v>
      </c>
      <c r="D753" s="90"/>
      <c r="E753" s="90"/>
      <c r="F753" s="68"/>
      <c r="G753" s="91" t="s">
        <v>18</v>
      </c>
      <c r="H753" s="122">
        <v>7.1</v>
      </c>
      <c r="I753" s="90"/>
      <c r="J753" s="90" t="s">
        <v>1374</v>
      </c>
      <c r="K753" s="318">
        <f t="shared" si="10"/>
        <v>0</v>
      </c>
      <c r="L753" s="278" t="s">
        <v>2599</v>
      </c>
      <c r="M753" s="278" t="s">
        <v>2600</v>
      </c>
      <c r="N753" s="275"/>
    </row>
    <row r="754" spans="1:14" ht="18.75" thickBot="1">
      <c r="A754" s="231"/>
      <c r="B754" s="91">
        <v>266</v>
      </c>
      <c r="C754" s="90" t="s">
        <v>2598</v>
      </c>
      <c r="D754" s="90"/>
      <c r="E754" s="90"/>
      <c r="F754" s="68"/>
      <c r="G754" s="91" t="s">
        <v>15</v>
      </c>
      <c r="H754" s="122">
        <v>8.1</v>
      </c>
      <c r="I754" s="90"/>
      <c r="J754" s="90" t="s">
        <v>1368</v>
      </c>
      <c r="K754" s="318">
        <f t="shared" si="10"/>
        <v>0</v>
      </c>
      <c r="L754" s="278" t="s">
        <v>2601</v>
      </c>
      <c r="M754" s="278" t="s">
        <v>2602</v>
      </c>
      <c r="N754" s="275"/>
    </row>
    <row r="755" spans="1:14" ht="18.75" thickBot="1">
      <c r="A755" s="231"/>
      <c r="B755" s="91">
        <v>109</v>
      </c>
      <c r="C755" s="90" t="s">
        <v>270</v>
      </c>
      <c r="D755" s="90"/>
      <c r="E755" s="90"/>
      <c r="F755" s="68"/>
      <c r="G755" s="91" t="s">
        <v>18</v>
      </c>
      <c r="H755" s="122">
        <v>7.1</v>
      </c>
      <c r="I755" s="90"/>
      <c r="J755" s="90" t="s">
        <v>1374</v>
      </c>
      <c r="K755" s="318">
        <f t="shared" si="10"/>
        <v>0</v>
      </c>
      <c r="L755" s="278" t="s">
        <v>1252</v>
      </c>
      <c r="M755" s="278" t="s">
        <v>271</v>
      </c>
      <c r="N755" s="275"/>
    </row>
    <row r="756" spans="1:14" ht="18.75" thickBot="1">
      <c r="A756" s="231"/>
      <c r="B756" s="91">
        <v>278</v>
      </c>
      <c r="C756" s="90" t="s">
        <v>2603</v>
      </c>
      <c r="D756" s="90"/>
      <c r="E756" s="90"/>
      <c r="F756" s="68"/>
      <c r="G756" s="91" t="s">
        <v>18</v>
      </c>
      <c r="H756" s="122">
        <v>7.1</v>
      </c>
      <c r="I756" s="90"/>
      <c r="J756" s="90" t="s">
        <v>1374</v>
      </c>
      <c r="K756" s="318">
        <f t="shared" si="10"/>
        <v>0</v>
      </c>
      <c r="L756" s="278" t="s">
        <v>2604</v>
      </c>
      <c r="M756" s="278" t="s">
        <v>2605</v>
      </c>
      <c r="N756" s="275"/>
    </row>
    <row r="757" spans="1:14" ht="18.75" thickBot="1">
      <c r="A757" s="231"/>
      <c r="B757" s="91">
        <v>134</v>
      </c>
      <c r="C757" s="90" t="s">
        <v>2606</v>
      </c>
      <c r="D757" s="90"/>
      <c r="E757" s="90"/>
      <c r="F757" s="68"/>
      <c r="G757" s="91" t="s">
        <v>18</v>
      </c>
      <c r="H757" s="122">
        <v>7.1</v>
      </c>
      <c r="I757" s="90"/>
      <c r="J757" s="90" t="s">
        <v>1374</v>
      </c>
      <c r="K757" s="318">
        <f t="shared" ref="K757:K820" si="11">A757*H757</f>
        <v>0</v>
      </c>
      <c r="L757" s="278" t="s">
        <v>2607</v>
      </c>
      <c r="M757" s="278" t="s">
        <v>2608</v>
      </c>
      <c r="N757" s="275"/>
    </row>
    <row r="758" spans="1:14" ht="18.75" thickBot="1">
      <c r="A758" s="231"/>
      <c r="B758" s="91">
        <v>202</v>
      </c>
      <c r="C758" s="90" t="s">
        <v>268</v>
      </c>
      <c r="D758" s="90"/>
      <c r="E758" s="90"/>
      <c r="F758" s="68"/>
      <c r="G758" s="91" t="s">
        <v>15</v>
      </c>
      <c r="H758" s="122">
        <v>8.1</v>
      </c>
      <c r="I758" s="90"/>
      <c r="J758" s="90" t="s">
        <v>1374</v>
      </c>
      <c r="K758" s="318">
        <f t="shared" si="11"/>
        <v>0</v>
      </c>
      <c r="L758" s="278" t="s">
        <v>1253</v>
      </c>
      <c r="M758" s="278" t="s">
        <v>269</v>
      </c>
      <c r="N758" s="275"/>
    </row>
    <row r="759" spans="1:14" ht="18.75" thickBot="1">
      <c r="A759" s="231"/>
      <c r="B759" s="91">
        <v>267</v>
      </c>
      <c r="C759" s="90" t="s">
        <v>2609</v>
      </c>
      <c r="D759" s="90"/>
      <c r="E759" s="90"/>
      <c r="F759" s="68"/>
      <c r="G759" s="91" t="s">
        <v>15</v>
      </c>
      <c r="H759" s="122">
        <v>8.1</v>
      </c>
      <c r="I759" s="90"/>
      <c r="J759" s="90" t="s">
        <v>1374</v>
      </c>
      <c r="K759" s="318">
        <f t="shared" si="11"/>
        <v>0</v>
      </c>
      <c r="L759" s="278" t="s">
        <v>2610</v>
      </c>
      <c r="M759" s="278" t="s">
        <v>2611</v>
      </c>
      <c r="N759" s="275"/>
    </row>
    <row r="760" spans="1:14" ht="18.75" thickBot="1">
      <c r="A760" s="231"/>
      <c r="B760" s="91">
        <v>353</v>
      </c>
      <c r="C760" s="90" t="s">
        <v>29</v>
      </c>
      <c r="D760" s="90"/>
      <c r="E760" s="90"/>
      <c r="F760" s="68"/>
      <c r="G760" s="91" t="s">
        <v>18</v>
      </c>
      <c r="H760" s="122">
        <v>6.1</v>
      </c>
      <c r="I760" s="90"/>
      <c r="J760" s="90" t="s">
        <v>1374</v>
      </c>
      <c r="K760" s="318">
        <f t="shared" si="11"/>
        <v>0</v>
      </c>
      <c r="L760" s="278" t="s">
        <v>2612</v>
      </c>
      <c r="M760" s="278" t="s">
        <v>2613</v>
      </c>
      <c r="N760" s="275"/>
    </row>
    <row r="761" spans="1:14" ht="18.75" thickBot="1">
      <c r="A761" s="231"/>
      <c r="B761" s="91">
        <v>661</v>
      </c>
      <c r="C761" s="90" t="s">
        <v>29</v>
      </c>
      <c r="D761" s="90"/>
      <c r="E761" s="90"/>
      <c r="F761" s="68"/>
      <c r="G761" s="91" t="s">
        <v>15</v>
      </c>
      <c r="H761" s="122">
        <v>8.1</v>
      </c>
      <c r="I761" s="90"/>
      <c r="J761" s="90" t="s">
        <v>1374</v>
      </c>
      <c r="K761" s="318">
        <f t="shared" si="11"/>
        <v>0</v>
      </c>
      <c r="L761" s="278" t="s">
        <v>1254</v>
      </c>
      <c r="M761" s="278" t="s">
        <v>126</v>
      </c>
      <c r="N761" s="275"/>
    </row>
    <row r="762" spans="1:14" ht="18.75" thickBot="1">
      <c r="A762" s="231"/>
      <c r="B762" s="91">
        <v>317</v>
      </c>
      <c r="C762" s="90" t="s">
        <v>2614</v>
      </c>
      <c r="D762" s="90"/>
      <c r="E762" s="90"/>
      <c r="F762" s="68"/>
      <c r="G762" s="91" t="s">
        <v>18</v>
      </c>
      <c r="H762" s="122">
        <v>7.6</v>
      </c>
      <c r="I762" s="90"/>
      <c r="J762" s="90" t="s">
        <v>1367</v>
      </c>
      <c r="K762" s="318">
        <f t="shared" si="11"/>
        <v>0</v>
      </c>
      <c r="L762" s="278" t="s">
        <v>2615</v>
      </c>
      <c r="M762" s="278" t="s">
        <v>2616</v>
      </c>
      <c r="N762" s="275"/>
    </row>
    <row r="763" spans="1:14" ht="18.75" thickBot="1">
      <c r="A763" s="231"/>
      <c r="B763" s="91">
        <v>40</v>
      </c>
      <c r="C763" s="90" t="s">
        <v>2617</v>
      </c>
      <c r="D763" s="90"/>
      <c r="E763" s="90"/>
      <c r="F763" s="68"/>
      <c r="G763" s="91" t="s">
        <v>15</v>
      </c>
      <c r="H763" s="122">
        <v>8.1</v>
      </c>
      <c r="I763" s="90"/>
      <c r="J763" s="90" t="s">
        <v>1367</v>
      </c>
      <c r="K763" s="318">
        <f t="shared" si="11"/>
        <v>0</v>
      </c>
      <c r="L763" s="278" t="s">
        <v>2618</v>
      </c>
      <c r="M763" s="278" t="s">
        <v>2619</v>
      </c>
      <c r="N763" s="275"/>
    </row>
    <row r="764" spans="1:14" ht="18.75" thickBot="1">
      <c r="A764" s="231"/>
      <c r="B764" s="91">
        <v>1467</v>
      </c>
      <c r="C764" s="90" t="s">
        <v>369</v>
      </c>
      <c r="D764" s="90"/>
      <c r="E764" s="90"/>
      <c r="F764" s="68"/>
      <c r="G764" s="91" t="s">
        <v>18</v>
      </c>
      <c r="H764" s="122">
        <v>7.4</v>
      </c>
      <c r="I764" s="90"/>
      <c r="J764" s="90" t="s">
        <v>1367</v>
      </c>
      <c r="K764" s="318">
        <f t="shared" si="11"/>
        <v>0</v>
      </c>
      <c r="L764" s="278" t="s">
        <v>1255</v>
      </c>
      <c r="M764" s="278" t="s">
        <v>370</v>
      </c>
      <c r="N764" s="275"/>
    </row>
    <row r="765" spans="1:14" ht="18.75" thickBot="1">
      <c r="A765" s="231"/>
      <c r="B765" s="91">
        <v>899</v>
      </c>
      <c r="C765" s="90" t="s">
        <v>814</v>
      </c>
      <c r="D765" s="90"/>
      <c r="E765" s="90"/>
      <c r="F765" s="68"/>
      <c r="G765" s="91" t="s">
        <v>18</v>
      </c>
      <c r="H765" s="122">
        <v>7.4</v>
      </c>
      <c r="I765" s="90"/>
      <c r="J765" s="90" t="s">
        <v>1368</v>
      </c>
      <c r="K765" s="318">
        <f t="shared" si="11"/>
        <v>0</v>
      </c>
      <c r="L765" s="278" t="s">
        <v>1256</v>
      </c>
      <c r="M765" s="278" t="s">
        <v>815</v>
      </c>
      <c r="N765" s="275"/>
    </row>
    <row r="766" spans="1:14" ht="18.75" thickBot="1">
      <c r="A766" s="231"/>
      <c r="B766" s="91">
        <v>84</v>
      </c>
      <c r="C766" s="90" t="s">
        <v>816</v>
      </c>
      <c r="D766" s="90"/>
      <c r="E766" s="90"/>
      <c r="F766" s="68"/>
      <c r="G766" s="91" t="s">
        <v>18</v>
      </c>
      <c r="H766" s="122">
        <v>7.4</v>
      </c>
      <c r="I766" s="90"/>
      <c r="J766" s="90" t="s">
        <v>1367</v>
      </c>
      <c r="K766" s="318">
        <f t="shared" si="11"/>
        <v>0</v>
      </c>
      <c r="L766" s="278" t="s">
        <v>1257</v>
      </c>
      <c r="M766" s="278" t="s">
        <v>817</v>
      </c>
      <c r="N766" s="275"/>
    </row>
    <row r="767" spans="1:14" ht="18.75" thickBot="1">
      <c r="A767" s="231"/>
      <c r="B767" s="91">
        <v>40</v>
      </c>
      <c r="C767" s="90" t="s">
        <v>2620</v>
      </c>
      <c r="D767" s="90"/>
      <c r="E767" s="90"/>
      <c r="F767" s="68"/>
      <c r="G767" s="91" t="s">
        <v>18</v>
      </c>
      <c r="H767" s="122">
        <v>7.4</v>
      </c>
      <c r="I767" s="90"/>
      <c r="J767" s="90" t="s">
        <v>1367</v>
      </c>
      <c r="K767" s="318">
        <f t="shared" si="11"/>
        <v>0</v>
      </c>
      <c r="L767" s="278" t="s">
        <v>2621</v>
      </c>
      <c r="M767" s="278" t="s">
        <v>2622</v>
      </c>
      <c r="N767" s="275"/>
    </row>
    <row r="768" spans="1:14" ht="18.75" thickBot="1">
      <c r="A768" s="231"/>
      <c r="B768" s="91">
        <v>63</v>
      </c>
      <c r="C768" s="90" t="s">
        <v>818</v>
      </c>
      <c r="D768" s="90"/>
      <c r="E768" s="90"/>
      <c r="F768" s="68"/>
      <c r="G768" s="91" t="s">
        <v>15</v>
      </c>
      <c r="H768" s="122">
        <v>8.1</v>
      </c>
      <c r="I768" s="90"/>
      <c r="J768" s="90" t="s">
        <v>1367</v>
      </c>
      <c r="K768" s="318">
        <f t="shared" si="11"/>
        <v>0</v>
      </c>
      <c r="L768" s="278" t="s">
        <v>1258</v>
      </c>
      <c r="M768" s="278" t="s">
        <v>819</v>
      </c>
      <c r="N768" s="275"/>
    </row>
    <row r="769" spans="1:14" ht="18.75" thickBot="1">
      <c r="A769" s="231"/>
      <c r="B769" s="91">
        <v>278</v>
      </c>
      <c r="C769" s="90" t="s">
        <v>820</v>
      </c>
      <c r="D769" s="90"/>
      <c r="E769" s="90"/>
      <c r="F769" s="68"/>
      <c r="G769" s="91" t="s">
        <v>18</v>
      </c>
      <c r="H769" s="122">
        <v>7.9</v>
      </c>
      <c r="I769" s="90"/>
      <c r="J769" s="90" t="s">
        <v>1368</v>
      </c>
      <c r="K769" s="318">
        <f t="shared" si="11"/>
        <v>0</v>
      </c>
      <c r="L769" s="278" t="s">
        <v>1259</v>
      </c>
      <c r="M769" s="278" t="s">
        <v>821</v>
      </c>
      <c r="N769" s="275"/>
    </row>
    <row r="770" spans="1:14" ht="18.75" thickBot="1">
      <c r="A770" s="231"/>
      <c r="B770" s="91">
        <v>384</v>
      </c>
      <c r="C770" s="90" t="s">
        <v>1641</v>
      </c>
      <c r="D770" s="90"/>
      <c r="E770" s="90"/>
      <c r="F770" s="68" t="s">
        <v>45</v>
      </c>
      <c r="G770" s="91" t="s">
        <v>18</v>
      </c>
      <c r="H770" s="122">
        <v>7.9</v>
      </c>
      <c r="I770" s="90"/>
      <c r="J770" s="90" t="s">
        <v>1367</v>
      </c>
      <c r="K770" s="318">
        <f t="shared" si="11"/>
        <v>0</v>
      </c>
      <c r="L770" s="278" t="s">
        <v>1642</v>
      </c>
      <c r="M770" s="278" t="s">
        <v>1643</v>
      </c>
      <c r="N770" s="275"/>
    </row>
    <row r="771" spans="1:14" ht="18.75" thickBot="1">
      <c r="A771" s="231"/>
      <c r="B771" s="91">
        <v>294</v>
      </c>
      <c r="C771" s="90" t="s">
        <v>825</v>
      </c>
      <c r="D771" s="90"/>
      <c r="E771" s="90"/>
      <c r="F771" s="68" t="s">
        <v>45</v>
      </c>
      <c r="G771" s="91" t="s">
        <v>18</v>
      </c>
      <c r="H771" s="122">
        <v>7.9</v>
      </c>
      <c r="I771" s="90"/>
      <c r="J771" s="90" t="s">
        <v>1373</v>
      </c>
      <c r="K771" s="318">
        <f t="shared" si="11"/>
        <v>0</v>
      </c>
      <c r="L771" s="278" t="s">
        <v>1260</v>
      </c>
      <c r="M771" s="278" t="s">
        <v>826</v>
      </c>
      <c r="N771" s="275"/>
    </row>
    <row r="772" spans="1:14" ht="18.75" thickBot="1">
      <c r="A772" s="231"/>
      <c r="B772" s="91">
        <v>438</v>
      </c>
      <c r="C772" s="90" t="s">
        <v>262</v>
      </c>
      <c r="D772" s="90"/>
      <c r="E772" s="90"/>
      <c r="F772" s="68" t="s">
        <v>45</v>
      </c>
      <c r="G772" s="91" t="s">
        <v>18</v>
      </c>
      <c r="H772" s="122">
        <v>7.9</v>
      </c>
      <c r="I772" s="90"/>
      <c r="J772" s="90" t="s">
        <v>1375</v>
      </c>
      <c r="K772" s="318">
        <f t="shared" si="11"/>
        <v>0</v>
      </c>
      <c r="L772" s="278" t="s">
        <v>1261</v>
      </c>
      <c r="M772" s="278" t="s">
        <v>263</v>
      </c>
      <c r="N772" s="275"/>
    </row>
    <row r="773" spans="1:14" ht="18.75" thickBot="1">
      <c r="A773" s="231"/>
      <c r="B773" s="91">
        <v>109</v>
      </c>
      <c r="C773" s="90" t="s">
        <v>1961</v>
      </c>
      <c r="D773" s="90"/>
      <c r="E773" s="90"/>
      <c r="F773" s="68" t="s">
        <v>45</v>
      </c>
      <c r="G773" s="91" t="s">
        <v>18</v>
      </c>
      <c r="H773" s="122">
        <v>7.9</v>
      </c>
      <c r="I773" s="90"/>
      <c r="J773" s="90" t="s">
        <v>1367</v>
      </c>
      <c r="K773" s="318">
        <f t="shared" si="11"/>
        <v>0</v>
      </c>
      <c r="L773" s="278" t="s">
        <v>1962</v>
      </c>
      <c r="M773" s="278" t="s">
        <v>1963</v>
      </c>
      <c r="N773" s="275"/>
    </row>
    <row r="774" spans="1:14" ht="18.75" thickBot="1">
      <c r="A774" s="231"/>
      <c r="B774" s="91">
        <v>484</v>
      </c>
      <c r="C774" s="90" t="s">
        <v>824</v>
      </c>
      <c r="D774" s="90"/>
      <c r="E774" s="90"/>
      <c r="F774" s="68" t="s">
        <v>45</v>
      </c>
      <c r="G774" s="91" t="s">
        <v>18</v>
      </c>
      <c r="H774" s="122">
        <v>7.9</v>
      </c>
      <c r="I774" s="90"/>
      <c r="J774" s="90" t="s">
        <v>1367</v>
      </c>
      <c r="K774" s="318">
        <f t="shared" si="11"/>
        <v>0</v>
      </c>
      <c r="L774" s="278" t="s">
        <v>1262</v>
      </c>
      <c r="M774" s="278" t="s">
        <v>261</v>
      </c>
      <c r="N774" s="275"/>
    </row>
    <row r="775" spans="1:14" ht="18.75" thickBot="1">
      <c r="A775" s="231"/>
      <c r="B775" s="91">
        <v>431</v>
      </c>
      <c r="C775" s="90" t="s">
        <v>829</v>
      </c>
      <c r="D775" s="90"/>
      <c r="E775" s="90"/>
      <c r="F775" s="68" t="s">
        <v>45</v>
      </c>
      <c r="G775" s="91" t="s">
        <v>18</v>
      </c>
      <c r="H775" s="122">
        <v>7.9</v>
      </c>
      <c r="I775" s="90"/>
      <c r="J775" s="90" t="s">
        <v>1367</v>
      </c>
      <c r="K775" s="318">
        <f t="shared" si="11"/>
        <v>0</v>
      </c>
      <c r="L775" s="278" t="s">
        <v>1263</v>
      </c>
      <c r="M775" s="278" t="s">
        <v>830</v>
      </c>
      <c r="N775" s="275"/>
    </row>
    <row r="776" spans="1:14" ht="18.75" thickBot="1">
      <c r="A776" s="231"/>
      <c r="B776" s="91">
        <v>490</v>
      </c>
      <c r="C776" s="90" t="s">
        <v>1964</v>
      </c>
      <c r="D776" s="90"/>
      <c r="E776" s="90"/>
      <c r="F776" s="68" t="s">
        <v>45</v>
      </c>
      <c r="G776" s="91" t="s">
        <v>18</v>
      </c>
      <c r="H776" s="122">
        <v>7.9</v>
      </c>
      <c r="I776" s="90"/>
      <c r="J776" s="90" t="s">
        <v>1373</v>
      </c>
      <c r="K776" s="318">
        <f t="shared" si="11"/>
        <v>0</v>
      </c>
      <c r="L776" s="278" t="s">
        <v>1965</v>
      </c>
      <c r="M776" s="278" t="s">
        <v>1966</v>
      </c>
      <c r="N776" s="275"/>
    </row>
    <row r="777" spans="1:14" ht="18.75" thickBot="1">
      <c r="A777" s="231"/>
      <c r="B777" s="91">
        <v>129</v>
      </c>
      <c r="C777" s="90" t="s">
        <v>822</v>
      </c>
      <c r="D777" s="90"/>
      <c r="E777" s="90"/>
      <c r="F777" s="68" t="s">
        <v>45</v>
      </c>
      <c r="G777" s="91" t="s">
        <v>18</v>
      </c>
      <c r="H777" s="122">
        <v>7.9</v>
      </c>
      <c r="I777" s="90"/>
      <c r="J777" s="90" t="s">
        <v>1367</v>
      </c>
      <c r="K777" s="318">
        <f t="shared" si="11"/>
        <v>0</v>
      </c>
      <c r="L777" s="278" t="s">
        <v>1264</v>
      </c>
      <c r="M777" s="278" t="s">
        <v>823</v>
      </c>
      <c r="N777" s="275"/>
    </row>
    <row r="778" spans="1:14" ht="18.75" thickBot="1">
      <c r="A778" s="231"/>
      <c r="B778" s="91">
        <v>596</v>
      </c>
      <c r="C778" s="90" t="s">
        <v>827</v>
      </c>
      <c r="D778" s="90"/>
      <c r="E778" s="90"/>
      <c r="F778" s="68" t="s">
        <v>45</v>
      </c>
      <c r="G778" s="91" t="s">
        <v>18</v>
      </c>
      <c r="H778" s="122">
        <v>7.9</v>
      </c>
      <c r="I778" s="90"/>
      <c r="J778" s="90" t="s">
        <v>1367</v>
      </c>
      <c r="K778" s="318">
        <f t="shared" si="11"/>
        <v>0</v>
      </c>
      <c r="L778" s="278" t="s">
        <v>1265</v>
      </c>
      <c r="M778" s="278" t="s">
        <v>264</v>
      </c>
      <c r="N778" s="275"/>
    </row>
    <row r="779" spans="1:14" ht="18.75" thickBot="1">
      <c r="A779" s="231"/>
      <c r="B779" s="91">
        <v>171</v>
      </c>
      <c r="C779" s="90" t="s">
        <v>828</v>
      </c>
      <c r="D779" s="90"/>
      <c r="E779" s="90"/>
      <c r="F779" s="68" t="s">
        <v>45</v>
      </c>
      <c r="G779" s="91" t="s">
        <v>18</v>
      </c>
      <c r="H779" s="122">
        <v>7.9</v>
      </c>
      <c r="I779" s="90"/>
      <c r="J779" s="90" t="s">
        <v>1367</v>
      </c>
      <c r="K779" s="318">
        <f t="shared" si="11"/>
        <v>0</v>
      </c>
      <c r="L779" s="278" t="s">
        <v>1266</v>
      </c>
      <c r="M779" s="278" t="s">
        <v>373</v>
      </c>
      <c r="N779" s="275"/>
    </row>
    <row r="780" spans="1:14" ht="18.75" thickBot="1">
      <c r="A780" s="231"/>
      <c r="B780" s="91">
        <v>64</v>
      </c>
      <c r="C780" s="90" t="s">
        <v>1967</v>
      </c>
      <c r="D780" s="90"/>
      <c r="E780" s="90"/>
      <c r="F780" s="68" t="s">
        <v>45</v>
      </c>
      <c r="G780" s="91" t="s">
        <v>18</v>
      </c>
      <c r="H780" s="122">
        <v>7.9</v>
      </c>
      <c r="I780" s="90"/>
      <c r="J780" s="90" t="s">
        <v>1367</v>
      </c>
      <c r="K780" s="318">
        <f t="shared" si="11"/>
        <v>0</v>
      </c>
      <c r="L780" s="278" t="s">
        <v>1968</v>
      </c>
      <c r="M780" s="278" t="s">
        <v>1969</v>
      </c>
      <c r="N780" s="275"/>
    </row>
    <row r="781" spans="1:14" ht="18.75" thickBot="1">
      <c r="A781" s="231"/>
      <c r="B781" s="91">
        <v>132</v>
      </c>
      <c r="C781" s="90" t="s">
        <v>1807</v>
      </c>
      <c r="D781" s="90"/>
      <c r="E781" s="90"/>
      <c r="F781" s="68"/>
      <c r="G781" s="91" t="s">
        <v>18</v>
      </c>
      <c r="H781" s="122">
        <v>7.4</v>
      </c>
      <c r="I781" s="90"/>
      <c r="J781" s="90" t="s">
        <v>1367</v>
      </c>
      <c r="K781" s="318">
        <f t="shared" si="11"/>
        <v>0</v>
      </c>
      <c r="L781" s="278" t="s">
        <v>1808</v>
      </c>
      <c r="M781" s="278" t="s">
        <v>1809</v>
      </c>
      <c r="N781" s="275"/>
    </row>
    <row r="782" spans="1:14" ht="18.75" thickBot="1">
      <c r="A782" s="231"/>
      <c r="B782" s="91">
        <v>101</v>
      </c>
      <c r="C782" s="90" t="s">
        <v>2623</v>
      </c>
      <c r="D782" s="90"/>
      <c r="E782" s="90"/>
      <c r="F782" s="68"/>
      <c r="G782" s="91" t="s">
        <v>18</v>
      </c>
      <c r="H782" s="122">
        <v>7.4</v>
      </c>
      <c r="I782" s="90"/>
      <c r="J782" s="90" t="s">
        <v>1367</v>
      </c>
      <c r="K782" s="318">
        <f t="shared" si="11"/>
        <v>0</v>
      </c>
      <c r="L782" s="278" t="s">
        <v>2624</v>
      </c>
      <c r="M782" s="278" t="s">
        <v>2625</v>
      </c>
      <c r="N782" s="275"/>
    </row>
    <row r="783" spans="1:14" ht="18.75" thickBot="1">
      <c r="A783" s="231"/>
      <c r="B783" s="91">
        <v>100</v>
      </c>
      <c r="C783" s="90" t="s">
        <v>832</v>
      </c>
      <c r="D783" s="90"/>
      <c r="E783" s="90"/>
      <c r="F783" s="68"/>
      <c r="G783" s="91" t="s">
        <v>18</v>
      </c>
      <c r="H783" s="122">
        <v>7.4</v>
      </c>
      <c r="I783" s="90"/>
      <c r="J783" s="90" t="s">
        <v>1454</v>
      </c>
      <c r="K783" s="318">
        <f t="shared" si="11"/>
        <v>0</v>
      </c>
      <c r="L783" s="278" t="s">
        <v>1267</v>
      </c>
      <c r="M783" s="278" t="s">
        <v>833</v>
      </c>
      <c r="N783" s="275"/>
    </row>
    <row r="784" spans="1:14" ht="18.75" thickBot="1">
      <c r="A784" s="231"/>
      <c r="B784" s="91">
        <v>195</v>
      </c>
      <c r="C784" s="90" t="s">
        <v>911</v>
      </c>
      <c r="D784" s="90"/>
      <c r="E784" s="90"/>
      <c r="F784" s="68"/>
      <c r="G784" s="91" t="s">
        <v>18</v>
      </c>
      <c r="H784" s="122">
        <v>7.4</v>
      </c>
      <c r="I784" s="90"/>
      <c r="J784" s="90" t="s">
        <v>1367</v>
      </c>
      <c r="K784" s="318">
        <f t="shared" si="11"/>
        <v>0</v>
      </c>
      <c r="L784" s="278" t="s">
        <v>1268</v>
      </c>
      <c r="M784" s="278" t="s">
        <v>831</v>
      </c>
      <c r="N784" s="275"/>
    </row>
    <row r="785" spans="1:14" ht="18.75" thickBot="1">
      <c r="A785" s="231"/>
      <c r="B785" s="91">
        <v>977</v>
      </c>
      <c r="C785" s="90" t="s">
        <v>1813</v>
      </c>
      <c r="D785" s="90"/>
      <c r="E785" s="90"/>
      <c r="F785" s="68"/>
      <c r="G785" s="91" t="s">
        <v>18</v>
      </c>
      <c r="H785" s="122">
        <v>7.4</v>
      </c>
      <c r="I785" s="90"/>
      <c r="J785" s="90" t="s">
        <v>1367</v>
      </c>
      <c r="K785" s="318">
        <f t="shared" si="11"/>
        <v>0</v>
      </c>
      <c r="L785" s="278" t="s">
        <v>1814</v>
      </c>
      <c r="M785" s="278" t="s">
        <v>1815</v>
      </c>
      <c r="N785" s="275"/>
    </row>
    <row r="786" spans="1:14" ht="18.75" thickBot="1">
      <c r="A786" s="231"/>
      <c r="B786" s="91">
        <v>1962</v>
      </c>
      <c r="C786" s="90" t="s">
        <v>374</v>
      </c>
      <c r="D786" s="90"/>
      <c r="E786" s="90"/>
      <c r="F786" s="68"/>
      <c r="G786" s="91" t="s">
        <v>18</v>
      </c>
      <c r="H786" s="122">
        <v>7.4</v>
      </c>
      <c r="I786" s="90"/>
      <c r="J786" s="90" t="s">
        <v>1367</v>
      </c>
      <c r="K786" s="318">
        <f t="shared" si="11"/>
        <v>0</v>
      </c>
      <c r="L786" s="278" t="s">
        <v>1277</v>
      </c>
      <c r="M786" s="278" t="s">
        <v>265</v>
      </c>
      <c r="N786" s="275"/>
    </row>
    <row r="787" spans="1:14" ht="18.75" thickBot="1">
      <c r="A787" s="231"/>
      <c r="B787" s="91">
        <v>793</v>
      </c>
      <c r="C787" s="90" t="s">
        <v>2626</v>
      </c>
      <c r="D787" s="90"/>
      <c r="E787" s="90"/>
      <c r="F787" s="68"/>
      <c r="G787" s="91" t="s">
        <v>18</v>
      </c>
      <c r="H787" s="122">
        <v>7.4</v>
      </c>
      <c r="I787" s="90"/>
      <c r="J787" s="90" t="s">
        <v>1367</v>
      </c>
      <c r="K787" s="318">
        <f t="shared" si="11"/>
        <v>0</v>
      </c>
      <c r="L787" s="278" t="s">
        <v>2627</v>
      </c>
      <c r="M787" s="278" t="s">
        <v>2628</v>
      </c>
      <c r="N787" s="275"/>
    </row>
    <row r="788" spans="1:14" ht="18.75" thickBot="1">
      <c r="A788" s="231"/>
      <c r="B788" s="91">
        <v>444</v>
      </c>
      <c r="C788" s="90" t="s">
        <v>1816</v>
      </c>
      <c r="D788" s="90"/>
      <c r="E788" s="90"/>
      <c r="F788" s="68"/>
      <c r="G788" s="91" t="s">
        <v>18</v>
      </c>
      <c r="H788" s="122">
        <v>7.4</v>
      </c>
      <c r="I788" s="90"/>
      <c r="J788" s="90" t="s">
        <v>1365</v>
      </c>
      <c r="K788" s="318">
        <f t="shared" si="11"/>
        <v>0</v>
      </c>
      <c r="L788" s="278" t="s">
        <v>1817</v>
      </c>
      <c r="M788" s="278" t="s">
        <v>1818</v>
      </c>
      <c r="N788" s="275"/>
    </row>
    <row r="789" spans="1:14" ht="18.75" thickBot="1">
      <c r="A789" s="231"/>
      <c r="B789" s="91">
        <v>73</v>
      </c>
      <c r="C789" s="153" t="s">
        <v>1819</v>
      </c>
      <c r="D789" s="90"/>
      <c r="E789" s="90"/>
      <c r="F789" s="68"/>
      <c r="G789" s="91" t="s">
        <v>18</v>
      </c>
      <c r="H789" s="122">
        <v>7.4</v>
      </c>
      <c r="I789" s="90"/>
      <c r="J789" s="90" t="s">
        <v>1367</v>
      </c>
      <c r="K789" s="318">
        <f t="shared" si="11"/>
        <v>0</v>
      </c>
      <c r="L789" s="278" t="s">
        <v>1820</v>
      </c>
      <c r="M789" s="278" t="s">
        <v>1821</v>
      </c>
      <c r="N789" s="275"/>
    </row>
    <row r="790" spans="1:14" ht="18.75" thickBot="1">
      <c r="A790" s="231"/>
      <c r="B790" s="91">
        <v>80</v>
      </c>
      <c r="C790" s="90" t="s">
        <v>2629</v>
      </c>
      <c r="D790" s="90"/>
      <c r="E790" s="90"/>
      <c r="F790" s="68"/>
      <c r="G790" s="91" t="s">
        <v>18</v>
      </c>
      <c r="H790" s="122">
        <v>7.4</v>
      </c>
      <c r="I790" s="90"/>
      <c r="J790" s="90" t="s">
        <v>1367</v>
      </c>
      <c r="K790" s="318">
        <f t="shared" si="11"/>
        <v>0</v>
      </c>
      <c r="L790" s="278" t="s">
        <v>2630</v>
      </c>
      <c r="M790" s="278" t="s">
        <v>2631</v>
      </c>
      <c r="N790" s="275"/>
    </row>
    <row r="791" spans="1:14" ht="18.75" thickBot="1">
      <c r="A791" s="231"/>
      <c r="B791" s="91">
        <v>108</v>
      </c>
      <c r="C791" s="90" t="s">
        <v>1810</v>
      </c>
      <c r="D791" s="90"/>
      <c r="E791" s="90"/>
      <c r="F791" s="68"/>
      <c r="G791" s="91" t="s">
        <v>18</v>
      </c>
      <c r="H791" s="122">
        <v>6.5</v>
      </c>
      <c r="I791" s="90"/>
      <c r="J791" s="90" t="s">
        <v>1374</v>
      </c>
      <c r="K791" s="318">
        <f t="shared" si="11"/>
        <v>0</v>
      </c>
      <c r="L791" s="278" t="s">
        <v>1811</v>
      </c>
      <c r="M791" s="278" t="s">
        <v>1812</v>
      </c>
      <c r="N791" s="275"/>
    </row>
    <row r="792" spans="1:14" ht="18.75" thickBot="1">
      <c r="A792" s="231"/>
      <c r="B792" s="91">
        <v>1115</v>
      </c>
      <c r="C792" s="90" t="s">
        <v>371</v>
      </c>
      <c r="D792" s="90"/>
      <c r="E792" s="90"/>
      <c r="F792" s="68"/>
      <c r="G792" s="91" t="s">
        <v>18</v>
      </c>
      <c r="H792" s="122">
        <v>7.4</v>
      </c>
      <c r="I792" s="90"/>
      <c r="J792" s="90" t="s">
        <v>1373</v>
      </c>
      <c r="K792" s="318">
        <f t="shared" si="11"/>
        <v>0</v>
      </c>
      <c r="L792" s="278" t="s">
        <v>1269</v>
      </c>
      <c r="M792" s="278" t="s">
        <v>372</v>
      </c>
      <c r="N792" s="275"/>
    </row>
    <row r="793" spans="1:14" ht="18.75" thickBot="1">
      <c r="A793" s="231"/>
      <c r="B793" s="91">
        <v>592</v>
      </c>
      <c r="C793" s="90" t="s">
        <v>42</v>
      </c>
      <c r="D793" s="90"/>
      <c r="E793" s="90"/>
      <c r="F793" s="68"/>
      <c r="G793" s="91" t="s">
        <v>18</v>
      </c>
      <c r="H793" s="122">
        <v>6.5</v>
      </c>
      <c r="I793" s="90"/>
      <c r="J793" s="90" t="s">
        <v>1367</v>
      </c>
      <c r="K793" s="318">
        <f t="shared" si="11"/>
        <v>0</v>
      </c>
      <c r="L793" s="278" t="s">
        <v>1270</v>
      </c>
      <c r="M793" s="278" t="s">
        <v>122</v>
      </c>
      <c r="N793" s="275"/>
    </row>
    <row r="794" spans="1:14" ht="18.75" thickBot="1">
      <c r="A794" s="231"/>
      <c r="B794" s="91">
        <v>1907</v>
      </c>
      <c r="C794" s="90" t="s">
        <v>30</v>
      </c>
      <c r="D794" s="90"/>
      <c r="E794" s="90"/>
      <c r="F794" s="68"/>
      <c r="G794" s="91" t="s">
        <v>18</v>
      </c>
      <c r="H794" s="122">
        <v>6.1</v>
      </c>
      <c r="I794" s="90"/>
      <c r="J794" s="90" t="s">
        <v>1367</v>
      </c>
      <c r="K794" s="318">
        <f t="shared" si="11"/>
        <v>0</v>
      </c>
      <c r="L794" s="278" t="s">
        <v>1271</v>
      </c>
      <c r="M794" s="278" t="s">
        <v>123</v>
      </c>
      <c r="N794" s="275"/>
    </row>
    <row r="795" spans="1:14" ht="18.75" thickBot="1">
      <c r="A795" s="231"/>
      <c r="B795" s="91">
        <v>5674</v>
      </c>
      <c r="C795" s="153" t="s">
        <v>31</v>
      </c>
      <c r="D795" s="90"/>
      <c r="E795" s="90"/>
      <c r="F795" s="68"/>
      <c r="G795" s="91" t="s">
        <v>18</v>
      </c>
      <c r="H795" s="122">
        <v>6.1</v>
      </c>
      <c r="I795" s="90"/>
      <c r="J795" s="90" t="s">
        <v>1367</v>
      </c>
      <c r="K795" s="318">
        <f t="shared" si="11"/>
        <v>0</v>
      </c>
      <c r="L795" s="278" t="s">
        <v>1273</v>
      </c>
      <c r="M795" s="278" t="s">
        <v>124</v>
      </c>
      <c r="N795" s="275"/>
    </row>
    <row r="796" spans="1:14" ht="18.75" thickBot="1">
      <c r="A796" s="231"/>
      <c r="B796" s="91">
        <v>3499</v>
      </c>
      <c r="C796" s="153" t="s">
        <v>31</v>
      </c>
      <c r="D796" s="90"/>
      <c r="E796" s="90"/>
      <c r="F796" s="68"/>
      <c r="G796" s="91" t="s">
        <v>15</v>
      </c>
      <c r="H796" s="122">
        <v>8.1</v>
      </c>
      <c r="I796" s="90"/>
      <c r="J796" s="90" t="s">
        <v>1367</v>
      </c>
      <c r="K796" s="318">
        <f t="shared" si="11"/>
        <v>0</v>
      </c>
      <c r="L796" s="278" t="s">
        <v>1272</v>
      </c>
      <c r="M796" s="278" t="s">
        <v>125</v>
      </c>
      <c r="N796" s="275"/>
    </row>
    <row r="797" spans="1:14" ht="18.75" thickBot="1">
      <c r="A797" s="231"/>
      <c r="B797" s="91">
        <v>339</v>
      </c>
      <c r="C797" s="153" t="s">
        <v>365</v>
      </c>
      <c r="D797" s="90"/>
      <c r="E797" s="90"/>
      <c r="F797" s="68"/>
      <c r="G797" s="91" t="s">
        <v>18</v>
      </c>
      <c r="H797" s="122">
        <v>6.1</v>
      </c>
      <c r="I797" s="90"/>
      <c r="J797" s="90" t="s">
        <v>1368</v>
      </c>
      <c r="K797" s="318">
        <f t="shared" si="11"/>
        <v>0</v>
      </c>
      <c r="L797" s="278" t="s">
        <v>1274</v>
      </c>
      <c r="M797" s="278" t="s">
        <v>366</v>
      </c>
      <c r="N797" s="275"/>
    </row>
    <row r="798" spans="1:14" ht="18.75" thickBot="1">
      <c r="A798" s="231"/>
      <c r="B798" s="91">
        <v>445</v>
      </c>
      <c r="C798" s="90" t="s">
        <v>257</v>
      </c>
      <c r="D798" s="90"/>
      <c r="E798" s="90"/>
      <c r="F798" s="68"/>
      <c r="G798" s="91" t="s">
        <v>18</v>
      </c>
      <c r="H798" s="122">
        <v>6.5</v>
      </c>
      <c r="I798" s="90"/>
      <c r="J798" s="90" t="s">
        <v>1367</v>
      </c>
      <c r="K798" s="318">
        <f t="shared" si="11"/>
        <v>0</v>
      </c>
      <c r="L798" s="278" t="s">
        <v>1275</v>
      </c>
      <c r="M798" s="278" t="s">
        <v>258</v>
      </c>
      <c r="N798" s="275"/>
    </row>
    <row r="799" spans="1:14" ht="18.75" thickBot="1">
      <c r="A799" s="231"/>
      <c r="B799" s="91">
        <v>619</v>
      </c>
      <c r="C799" s="90" t="s">
        <v>259</v>
      </c>
      <c r="D799" s="90"/>
      <c r="E799" s="90"/>
      <c r="F799" s="68"/>
      <c r="G799" s="91" t="s">
        <v>18</v>
      </c>
      <c r="H799" s="122">
        <v>6.5</v>
      </c>
      <c r="I799" s="90"/>
      <c r="J799" s="90" t="s">
        <v>1368</v>
      </c>
      <c r="K799" s="318">
        <f t="shared" si="11"/>
        <v>0</v>
      </c>
      <c r="L799" s="278" t="s">
        <v>1276</v>
      </c>
      <c r="M799" s="278" t="s">
        <v>260</v>
      </c>
      <c r="N799" s="275"/>
    </row>
    <row r="800" spans="1:14" ht="18.75" thickBot="1">
      <c r="A800" s="231"/>
      <c r="B800" s="91">
        <v>261</v>
      </c>
      <c r="C800" s="153" t="s">
        <v>812</v>
      </c>
      <c r="D800" s="90"/>
      <c r="E800" s="90"/>
      <c r="F800" s="68"/>
      <c r="G800" s="91" t="s">
        <v>18</v>
      </c>
      <c r="H800" s="122">
        <v>7.4</v>
      </c>
      <c r="I800" s="90"/>
      <c r="J800" s="90" t="s">
        <v>1367</v>
      </c>
      <c r="K800" s="318">
        <f t="shared" si="11"/>
        <v>0</v>
      </c>
      <c r="L800" s="278" t="s">
        <v>1278</v>
      </c>
      <c r="M800" s="278" t="s">
        <v>813</v>
      </c>
      <c r="N800" s="275"/>
    </row>
    <row r="801" spans="1:14" ht="18.75" thickBot="1">
      <c r="A801" s="231"/>
      <c r="B801" s="91">
        <v>195</v>
      </c>
      <c r="C801" s="90" t="s">
        <v>367</v>
      </c>
      <c r="D801" s="90"/>
      <c r="E801" s="90"/>
      <c r="F801" s="68"/>
      <c r="G801" s="91" t="s">
        <v>15</v>
      </c>
      <c r="H801" s="122">
        <v>8.1</v>
      </c>
      <c r="I801" s="90"/>
      <c r="J801" s="90" t="s">
        <v>1367</v>
      </c>
      <c r="K801" s="318">
        <f t="shared" si="11"/>
        <v>0</v>
      </c>
      <c r="L801" s="278" t="s">
        <v>1279</v>
      </c>
      <c r="M801" s="278" t="s">
        <v>368</v>
      </c>
      <c r="N801" s="275"/>
    </row>
    <row r="802" spans="1:14" ht="18.75" thickBot="1">
      <c r="A802" s="231"/>
      <c r="B802" s="91">
        <v>224</v>
      </c>
      <c r="C802" s="153" t="s">
        <v>810</v>
      </c>
      <c r="D802" s="90"/>
      <c r="E802" s="90"/>
      <c r="F802" s="68"/>
      <c r="G802" s="91" t="s">
        <v>18</v>
      </c>
      <c r="H802" s="122">
        <v>7.6</v>
      </c>
      <c r="I802" s="90"/>
      <c r="J802" s="90" t="s">
        <v>1367</v>
      </c>
      <c r="K802" s="318">
        <f t="shared" si="11"/>
        <v>0</v>
      </c>
      <c r="L802" s="278" t="s">
        <v>1280</v>
      </c>
      <c r="M802" s="278" t="s">
        <v>811</v>
      </c>
      <c r="N802" s="275"/>
    </row>
    <row r="803" spans="1:14" ht="18.75" thickBot="1">
      <c r="A803" s="231"/>
      <c r="B803" s="91">
        <v>142</v>
      </c>
      <c r="C803" s="90" t="s">
        <v>840</v>
      </c>
      <c r="D803" s="90"/>
      <c r="E803" s="90"/>
      <c r="F803" s="68"/>
      <c r="G803" s="91" t="s">
        <v>18</v>
      </c>
      <c r="H803" s="122">
        <v>6.7</v>
      </c>
      <c r="I803" s="90"/>
      <c r="J803" s="90" t="s">
        <v>1369</v>
      </c>
      <c r="K803" s="318">
        <f t="shared" si="11"/>
        <v>0</v>
      </c>
      <c r="L803" s="278" t="s">
        <v>1281</v>
      </c>
      <c r="M803" s="278" t="s">
        <v>841</v>
      </c>
      <c r="N803" s="275"/>
    </row>
    <row r="804" spans="1:14" ht="18.75" thickBot="1">
      <c r="A804" s="231"/>
      <c r="B804" s="91">
        <v>184</v>
      </c>
      <c r="C804" s="90" t="s">
        <v>2632</v>
      </c>
      <c r="D804" s="90"/>
      <c r="E804" s="90"/>
      <c r="F804" s="68"/>
      <c r="G804" s="91" t="s">
        <v>18</v>
      </c>
      <c r="H804" s="122">
        <v>6.7</v>
      </c>
      <c r="I804" s="90"/>
      <c r="J804" s="90" t="s">
        <v>1367</v>
      </c>
      <c r="K804" s="318">
        <f t="shared" si="11"/>
        <v>0</v>
      </c>
      <c r="L804" s="278" t="s">
        <v>2633</v>
      </c>
      <c r="M804" s="278" t="s">
        <v>2634</v>
      </c>
      <c r="N804" s="275"/>
    </row>
    <row r="805" spans="1:14" ht="18.75" thickBot="1">
      <c r="A805" s="231"/>
      <c r="B805" s="91">
        <v>386</v>
      </c>
      <c r="C805" s="90" t="s">
        <v>273</v>
      </c>
      <c r="D805" s="90"/>
      <c r="E805" s="90"/>
      <c r="F805" s="68"/>
      <c r="G805" s="91" t="s">
        <v>18</v>
      </c>
      <c r="H805" s="122">
        <v>6.7</v>
      </c>
      <c r="I805" s="90"/>
      <c r="J805" s="90" t="s">
        <v>1368</v>
      </c>
      <c r="K805" s="318">
        <f t="shared" si="11"/>
        <v>0</v>
      </c>
      <c r="L805" s="278" t="s">
        <v>1282</v>
      </c>
      <c r="M805" s="278" t="s">
        <v>274</v>
      </c>
      <c r="N805" s="275"/>
    </row>
    <row r="806" spans="1:14" ht="18.75" thickBot="1">
      <c r="A806" s="231"/>
      <c r="B806" s="91">
        <v>142</v>
      </c>
      <c r="C806" s="90" t="s">
        <v>275</v>
      </c>
      <c r="D806" s="90"/>
      <c r="E806" s="90"/>
      <c r="F806" s="68"/>
      <c r="G806" s="91" t="s">
        <v>18</v>
      </c>
      <c r="H806" s="122">
        <v>7.2</v>
      </c>
      <c r="I806" s="90"/>
      <c r="J806" s="90" t="s">
        <v>1374</v>
      </c>
      <c r="K806" s="318">
        <f t="shared" si="11"/>
        <v>0</v>
      </c>
      <c r="L806" s="278" t="s">
        <v>1283</v>
      </c>
      <c r="M806" s="278" t="s">
        <v>276</v>
      </c>
      <c r="N806" s="275"/>
    </row>
    <row r="807" spans="1:14" ht="18.75" thickBot="1">
      <c r="A807" s="231"/>
      <c r="B807" s="91">
        <v>62</v>
      </c>
      <c r="C807" s="90" t="s">
        <v>834</v>
      </c>
      <c r="D807" s="90"/>
      <c r="E807" s="90"/>
      <c r="F807" s="68"/>
      <c r="G807" s="91" t="s">
        <v>18</v>
      </c>
      <c r="H807" s="122">
        <v>6.8</v>
      </c>
      <c r="I807" s="90"/>
      <c r="J807" s="90" t="s">
        <v>1375</v>
      </c>
      <c r="K807" s="318">
        <f t="shared" si="11"/>
        <v>0</v>
      </c>
      <c r="L807" s="278" t="s">
        <v>1284</v>
      </c>
      <c r="M807" s="278" t="s">
        <v>835</v>
      </c>
      <c r="N807" s="275"/>
    </row>
    <row r="808" spans="1:14" ht="18.75" thickBot="1">
      <c r="A808" s="231"/>
      <c r="B808" s="91">
        <v>102</v>
      </c>
      <c r="C808" s="90" t="s">
        <v>2635</v>
      </c>
      <c r="D808" s="90"/>
      <c r="E808" s="90"/>
      <c r="F808" s="68"/>
      <c r="G808" s="91" t="s">
        <v>15</v>
      </c>
      <c r="H808" s="122">
        <v>10.7</v>
      </c>
      <c r="I808" s="90"/>
      <c r="J808" s="90" t="s">
        <v>1374</v>
      </c>
      <c r="K808" s="318">
        <f t="shared" si="11"/>
        <v>0</v>
      </c>
      <c r="L808" s="278" t="s">
        <v>2636</v>
      </c>
      <c r="M808" s="278" t="s">
        <v>2637</v>
      </c>
      <c r="N808" s="275"/>
    </row>
    <row r="809" spans="1:14" ht="18.75" thickBot="1">
      <c r="A809" s="231"/>
      <c r="B809" s="91">
        <v>541</v>
      </c>
      <c r="C809" s="90" t="s">
        <v>39</v>
      </c>
      <c r="D809" s="90"/>
      <c r="E809" s="90"/>
      <c r="F809" s="68"/>
      <c r="G809" s="91" t="s">
        <v>18</v>
      </c>
      <c r="H809" s="122">
        <v>6.1</v>
      </c>
      <c r="I809" s="90"/>
      <c r="J809" s="90" t="s">
        <v>1368</v>
      </c>
      <c r="K809" s="318">
        <f t="shared" si="11"/>
        <v>0</v>
      </c>
      <c r="L809" s="278" t="s">
        <v>1285</v>
      </c>
      <c r="M809" s="278" t="s">
        <v>277</v>
      </c>
      <c r="N809" s="275"/>
    </row>
    <row r="810" spans="1:14" ht="18.75" thickBot="1">
      <c r="A810" s="231"/>
      <c r="B810" s="91">
        <v>450</v>
      </c>
      <c r="C810" s="90" t="s">
        <v>278</v>
      </c>
      <c r="D810" s="90"/>
      <c r="E810" s="90"/>
      <c r="F810" s="68"/>
      <c r="G810" s="91" t="s">
        <v>18</v>
      </c>
      <c r="H810" s="122">
        <v>6.1</v>
      </c>
      <c r="I810" s="90"/>
      <c r="J810" s="90" t="s">
        <v>1373</v>
      </c>
      <c r="K810" s="318">
        <f t="shared" si="11"/>
        <v>0</v>
      </c>
      <c r="L810" s="278" t="s">
        <v>1286</v>
      </c>
      <c r="M810" s="278" t="s">
        <v>279</v>
      </c>
      <c r="N810" s="275"/>
    </row>
    <row r="811" spans="1:14" ht="18.75" thickBot="1">
      <c r="A811" s="231"/>
      <c r="B811" s="91">
        <v>383</v>
      </c>
      <c r="C811" s="153" t="s">
        <v>1455</v>
      </c>
      <c r="D811" s="90"/>
      <c r="E811" s="90"/>
      <c r="F811" s="68" t="s">
        <v>45</v>
      </c>
      <c r="G811" s="91" t="s">
        <v>18</v>
      </c>
      <c r="H811" s="122">
        <v>8.1999999999999993</v>
      </c>
      <c r="I811" s="90"/>
      <c r="J811" s="90" t="s">
        <v>1368</v>
      </c>
      <c r="K811" s="318">
        <f t="shared" si="11"/>
        <v>0</v>
      </c>
      <c r="L811" s="278" t="s">
        <v>1456</v>
      </c>
      <c r="M811" s="278" t="s">
        <v>1457</v>
      </c>
      <c r="N811" s="275"/>
    </row>
    <row r="812" spans="1:14" ht="18.75" thickBot="1">
      <c r="A812" s="231"/>
      <c r="B812" s="91">
        <v>47</v>
      </c>
      <c r="C812" s="90" t="s">
        <v>2638</v>
      </c>
      <c r="D812" s="90"/>
      <c r="E812" s="90"/>
      <c r="F812" s="68"/>
      <c r="G812" s="91" t="s">
        <v>18</v>
      </c>
      <c r="H812" s="122">
        <v>7.6</v>
      </c>
      <c r="I812" s="90"/>
      <c r="J812" s="90" t="s">
        <v>1367</v>
      </c>
      <c r="K812" s="318">
        <f t="shared" si="11"/>
        <v>0</v>
      </c>
      <c r="L812" s="278" t="s">
        <v>2639</v>
      </c>
      <c r="M812" s="278" t="s">
        <v>2640</v>
      </c>
      <c r="N812" s="275"/>
    </row>
    <row r="813" spans="1:14" ht="18.75" thickBot="1">
      <c r="A813" s="231"/>
      <c r="B813" s="91">
        <v>183</v>
      </c>
      <c r="C813" s="90" t="s">
        <v>1822</v>
      </c>
      <c r="D813" s="90"/>
      <c r="E813" s="90"/>
      <c r="F813" s="68"/>
      <c r="G813" s="91" t="s">
        <v>18</v>
      </c>
      <c r="H813" s="122">
        <v>7.6</v>
      </c>
      <c r="I813" s="90"/>
      <c r="J813" s="90" t="s">
        <v>1368</v>
      </c>
      <c r="K813" s="318">
        <f t="shared" si="11"/>
        <v>0</v>
      </c>
      <c r="L813" s="278" t="s">
        <v>1823</v>
      </c>
      <c r="M813" s="278" t="s">
        <v>1824</v>
      </c>
      <c r="N813" s="275"/>
    </row>
    <row r="814" spans="1:14" ht="18.75" thickBot="1">
      <c r="A814" s="231"/>
      <c r="B814" s="91">
        <v>122</v>
      </c>
      <c r="C814" s="90" t="s">
        <v>844</v>
      </c>
      <c r="D814" s="90"/>
      <c r="E814" s="90"/>
      <c r="F814" s="68" t="s">
        <v>45</v>
      </c>
      <c r="G814" s="91" t="s">
        <v>18</v>
      </c>
      <c r="H814" s="122">
        <v>7.2</v>
      </c>
      <c r="I814" s="90"/>
      <c r="J814" s="90" t="s">
        <v>1374</v>
      </c>
      <c r="K814" s="318">
        <f t="shared" si="11"/>
        <v>0</v>
      </c>
      <c r="L814" s="278" t="s">
        <v>1287</v>
      </c>
      <c r="M814" s="278" t="s">
        <v>845</v>
      </c>
      <c r="N814" s="275"/>
    </row>
    <row r="815" spans="1:14" ht="18.75" thickBot="1">
      <c r="A815" s="231"/>
      <c r="B815" s="91">
        <v>72</v>
      </c>
      <c r="C815" s="90" t="s">
        <v>846</v>
      </c>
      <c r="D815" s="90"/>
      <c r="E815" s="90"/>
      <c r="F815" s="68" t="s">
        <v>45</v>
      </c>
      <c r="G815" s="91" t="s">
        <v>18</v>
      </c>
      <c r="H815" s="122">
        <v>7.2</v>
      </c>
      <c r="I815" s="90"/>
      <c r="J815" s="90" t="s">
        <v>1374</v>
      </c>
      <c r="K815" s="318">
        <f t="shared" si="11"/>
        <v>0</v>
      </c>
      <c r="L815" s="278" t="s">
        <v>1288</v>
      </c>
      <c r="M815" s="278" t="s">
        <v>847</v>
      </c>
      <c r="N815" s="275"/>
    </row>
    <row r="816" spans="1:14" ht="18.75" thickBot="1">
      <c r="A816" s="231"/>
      <c r="B816" s="91">
        <v>35</v>
      </c>
      <c r="C816" s="90" t="s">
        <v>2641</v>
      </c>
      <c r="D816" s="90"/>
      <c r="E816" s="90"/>
      <c r="F816" s="68" t="s">
        <v>45</v>
      </c>
      <c r="G816" s="91" t="s">
        <v>18</v>
      </c>
      <c r="H816" s="122">
        <v>7.2</v>
      </c>
      <c r="I816" s="90"/>
      <c r="J816" s="90" t="s">
        <v>1374</v>
      </c>
      <c r="K816" s="318">
        <f t="shared" si="11"/>
        <v>0</v>
      </c>
      <c r="L816" s="278" t="s">
        <v>2642</v>
      </c>
      <c r="M816" s="278" t="s">
        <v>2643</v>
      </c>
      <c r="N816" s="275"/>
    </row>
    <row r="817" spans="1:151" ht="18.75" thickBot="1">
      <c r="A817" s="231"/>
      <c r="B817" s="91">
        <v>318</v>
      </c>
      <c r="C817" s="90" t="s">
        <v>848</v>
      </c>
      <c r="D817" s="90"/>
      <c r="E817" s="90"/>
      <c r="F817" s="68"/>
      <c r="G817" s="91" t="s">
        <v>15</v>
      </c>
      <c r="H817" s="122">
        <v>8.1</v>
      </c>
      <c r="I817" s="90"/>
      <c r="J817" s="90" t="s">
        <v>1374</v>
      </c>
      <c r="K817" s="318">
        <f t="shared" si="11"/>
        <v>0</v>
      </c>
      <c r="L817" s="278" t="s">
        <v>1289</v>
      </c>
      <c r="M817" s="278" t="s">
        <v>849</v>
      </c>
      <c r="N817" s="275"/>
    </row>
    <row r="818" spans="1:151" ht="18.75" thickBot="1">
      <c r="A818" s="231"/>
      <c r="B818" s="91">
        <v>110</v>
      </c>
      <c r="C818" s="90" t="s">
        <v>850</v>
      </c>
      <c r="D818" s="90"/>
      <c r="E818" s="90"/>
      <c r="F818" s="68"/>
      <c r="G818" s="91" t="s">
        <v>15</v>
      </c>
      <c r="H818" s="122">
        <v>7.9</v>
      </c>
      <c r="I818" s="90"/>
      <c r="J818" s="90" t="s">
        <v>1373</v>
      </c>
      <c r="K818" s="318">
        <f t="shared" si="11"/>
        <v>0</v>
      </c>
      <c r="L818" s="278" t="s">
        <v>1290</v>
      </c>
      <c r="M818" s="278" t="s">
        <v>851</v>
      </c>
      <c r="N818" s="275"/>
    </row>
    <row r="819" spans="1:151" ht="18.75" thickBot="1">
      <c r="A819" s="231"/>
      <c r="B819" s="91">
        <v>89</v>
      </c>
      <c r="C819" s="90" t="s">
        <v>2644</v>
      </c>
      <c r="D819" s="90"/>
      <c r="E819" s="90"/>
      <c r="F819" s="68"/>
      <c r="G819" s="91" t="s">
        <v>15</v>
      </c>
      <c r="H819" s="122">
        <v>8.1</v>
      </c>
      <c r="I819" s="90"/>
      <c r="J819" s="90" t="s">
        <v>1374</v>
      </c>
      <c r="K819" s="318">
        <f t="shared" si="11"/>
        <v>0</v>
      </c>
      <c r="L819" s="278" t="s">
        <v>2645</v>
      </c>
      <c r="M819" s="278" t="s">
        <v>2646</v>
      </c>
      <c r="N819" s="275"/>
    </row>
    <row r="820" spans="1:151" s="328" customFormat="1" ht="18.75" thickBot="1">
      <c r="A820" s="231"/>
      <c r="B820" s="91">
        <v>66</v>
      </c>
      <c r="C820" s="90" t="s">
        <v>1825</v>
      </c>
      <c r="D820" s="90"/>
      <c r="E820" s="90"/>
      <c r="F820" s="68"/>
      <c r="G820" s="91" t="s">
        <v>15</v>
      </c>
      <c r="H820" s="122">
        <v>8.1</v>
      </c>
      <c r="I820" s="90"/>
      <c r="J820" s="90" t="s">
        <v>1374</v>
      </c>
      <c r="K820" s="318">
        <f t="shared" si="11"/>
        <v>0</v>
      </c>
      <c r="L820" s="278" t="s">
        <v>1826</v>
      </c>
      <c r="M820" s="278" t="s">
        <v>1827</v>
      </c>
      <c r="N820" s="275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</row>
    <row r="821" spans="1:151" s="328" customFormat="1" ht="18.75" thickBot="1">
      <c r="A821" s="231"/>
      <c r="B821" s="91">
        <v>40</v>
      </c>
      <c r="C821" s="90" t="s">
        <v>2647</v>
      </c>
      <c r="D821" s="90"/>
      <c r="E821" s="90"/>
      <c r="F821" s="68"/>
      <c r="G821" s="91" t="s">
        <v>15</v>
      </c>
      <c r="H821" s="122">
        <v>8.1</v>
      </c>
      <c r="I821" s="90"/>
      <c r="J821" s="90" t="s">
        <v>1373</v>
      </c>
      <c r="K821" s="318">
        <f t="shared" ref="K821:K884" si="12">A821*H821</f>
        <v>0</v>
      </c>
      <c r="L821" s="278" t="s">
        <v>2648</v>
      </c>
      <c r="M821" s="278" t="s">
        <v>2649</v>
      </c>
      <c r="N821" s="275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</row>
    <row r="822" spans="1:151" s="328" customFormat="1" ht="18.75" thickBot="1">
      <c r="A822" s="231"/>
      <c r="B822" s="91">
        <v>754</v>
      </c>
      <c r="C822" s="153" t="s">
        <v>32</v>
      </c>
      <c r="D822" s="90"/>
      <c r="E822" s="90"/>
      <c r="F822" s="68"/>
      <c r="G822" s="91" t="s">
        <v>18</v>
      </c>
      <c r="H822" s="122">
        <v>6.1</v>
      </c>
      <c r="I822" s="90"/>
      <c r="J822" s="90" t="s">
        <v>1374</v>
      </c>
      <c r="K822" s="318">
        <f t="shared" si="12"/>
        <v>0</v>
      </c>
      <c r="L822" s="278" t="s">
        <v>1292</v>
      </c>
      <c r="M822" s="278" t="s">
        <v>127</v>
      </c>
      <c r="N822" s="275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</row>
    <row r="823" spans="1:151" s="328" customFormat="1" ht="18.75" thickBot="1">
      <c r="A823" s="231"/>
      <c r="B823" s="91">
        <v>703</v>
      </c>
      <c r="C823" s="90" t="s">
        <v>32</v>
      </c>
      <c r="D823" s="90"/>
      <c r="E823" s="90"/>
      <c r="F823" s="68"/>
      <c r="G823" s="91" t="s">
        <v>15</v>
      </c>
      <c r="H823" s="122">
        <v>8.1</v>
      </c>
      <c r="I823" s="90"/>
      <c r="J823" s="90" t="s">
        <v>1374</v>
      </c>
      <c r="K823" s="318">
        <f t="shared" si="12"/>
        <v>0</v>
      </c>
      <c r="L823" s="278" t="s">
        <v>1291</v>
      </c>
      <c r="M823" s="278" t="s">
        <v>128</v>
      </c>
      <c r="N823" s="275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</row>
    <row r="824" spans="1:151" ht="18.75" thickBot="1">
      <c r="A824" s="231"/>
      <c r="B824" s="91">
        <v>55</v>
      </c>
      <c r="C824" s="90" t="s">
        <v>1828</v>
      </c>
      <c r="D824" s="90"/>
      <c r="E824" s="90"/>
      <c r="F824" s="68"/>
      <c r="G824" s="91" t="s">
        <v>18</v>
      </c>
      <c r="H824" s="122">
        <v>6.1</v>
      </c>
      <c r="I824" s="90"/>
      <c r="J824" s="90" t="s">
        <v>1374</v>
      </c>
      <c r="K824" s="318">
        <f t="shared" si="12"/>
        <v>0</v>
      </c>
      <c r="L824" s="278" t="s">
        <v>1829</v>
      </c>
      <c r="M824" s="278" t="s">
        <v>1830</v>
      </c>
      <c r="N824" s="275"/>
    </row>
    <row r="825" spans="1:151" ht="18.75" thickBot="1">
      <c r="A825" s="231"/>
      <c r="B825" s="91">
        <v>90</v>
      </c>
      <c r="C825" s="90" t="s">
        <v>1831</v>
      </c>
      <c r="D825" s="90"/>
      <c r="E825" s="90"/>
      <c r="F825" s="68"/>
      <c r="G825" s="91" t="s">
        <v>18</v>
      </c>
      <c r="H825" s="122">
        <v>7.2</v>
      </c>
      <c r="I825" s="90"/>
      <c r="J825" s="90" t="s">
        <v>1374</v>
      </c>
      <c r="K825" s="318">
        <f t="shared" si="12"/>
        <v>0</v>
      </c>
      <c r="L825" s="278" t="s">
        <v>1832</v>
      </c>
      <c r="M825" s="278" t="s">
        <v>1833</v>
      </c>
      <c r="N825" s="275"/>
    </row>
    <row r="826" spans="1:151" ht="18.75" thickBot="1">
      <c r="A826" s="231"/>
      <c r="B826" s="91">
        <v>93</v>
      </c>
      <c r="C826" s="90" t="s">
        <v>2650</v>
      </c>
      <c r="D826" s="90"/>
      <c r="E826" s="90"/>
      <c r="F826" s="68"/>
      <c r="G826" s="91" t="s">
        <v>18</v>
      </c>
      <c r="H826" s="122">
        <v>7.2</v>
      </c>
      <c r="I826" s="90"/>
      <c r="J826" s="90" t="s">
        <v>1374</v>
      </c>
      <c r="K826" s="318">
        <f t="shared" si="12"/>
        <v>0</v>
      </c>
      <c r="L826" s="278" t="s">
        <v>2651</v>
      </c>
      <c r="M826" s="278" t="s">
        <v>2652</v>
      </c>
      <c r="N826" s="275"/>
    </row>
    <row r="827" spans="1:151" ht="18.75" thickBot="1">
      <c r="A827" s="231"/>
      <c r="B827" s="91">
        <v>2146</v>
      </c>
      <c r="C827" s="153" t="s">
        <v>283</v>
      </c>
      <c r="D827" s="90"/>
      <c r="E827" s="90"/>
      <c r="F827" s="68"/>
      <c r="G827" s="91" t="s">
        <v>18</v>
      </c>
      <c r="H827" s="122">
        <v>6.1</v>
      </c>
      <c r="I827" s="90"/>
      <c r="J827" s="90" t="s">
        <v>1374</v>
      </c>
      <c r="K827" s="318">
        <f t="shared" si="12"/>
        <v>0</v>
      </c>
      <c r="L827" s="278" t="s">
        <v>1294</v>
      </c>
      <c r="M827" s="278" t="s">
        <v>130</v>
      </c>
      <c r="N827" s="275"/>
    </row>
    <row r="828" spans="1:151" ht="18.75" thickBot="1">
      <c r="A828" s="231"/>
      <c r="B828" s="91">
        <v>394</v>
      </c>
      <c r="C828" s="90" t="s">
        <v>283</v>
      </c>
      <c r="D828" s="90"/>
      <c r="E828" s="90"/>
      <c r="F828" s="68"/>
      <c r="G828" s="91" t="s">
        <v>15</v>
      </c>
      <c r="H828" s="122">
        <v>8.1</v>
      </c>
      <c r="I828" s="90"/>
      <c r="J828" s="90" t="s">
        <v>1374</v>
      </c>
      <c r="K828" s="318">
        <f t="shared" si="12"/>
        <v>0</v>
      </c>
      <c r="L828" s="278" t="s">
        <v>1293</v>
      </c>
      <c r="M828" s="278" t="s">
        <v>131</v>
      </c>
      <c r="N828" s="275"/>
    </row>
    <row r="829" spans="1:151" ht="18.75" thickBot="1">
      <c r="A829" s="231"/>
      <c r="B829" s="91">
        <v>696</v>
      </c>
      <c r="C829" s="90" t="s">
        <v>280</v>
      </c>
      <c r="D829" s="90"/>
      <c r="E829" s="90"/>
      <c r="F829" s="68"/>
      <c r="G829" s="91" t="s">
        <v>18</v>
      </c>
      <c r="H829" s="122">
        <v>7.2</v>
      </c>
      <c r="I829" s="90"/>
      <c r="J829" s="90" t="s">
        <v>1374</v>
      </c>
      <c r="K829" s="318">
        <f t="shared" si="12"/>
        <v>0</v>
      </c>
      <c r="L829" s="278" t="s">
        <v>1295</v>
      </c>
      <c r="M829" s="278" t="s">
        <v>281</v>
      </c>
      <c r="N829" s="275"/>
    </row>
    <row r="830" spans="1:151" ht="18.75" thickBot="1">
      <c r="A830" s="231"/>
      <c r="B830" s="91">
        <v>402</v>
      </c>
      <c r="C830" s="90" t="s">
        <v>282</v>
      </c>
      <c r="D830" s="90"/>
      <c r="E830" s="90"/>
      <c r="F830" s="68"/>
      <c r="G830" s="91" t="s">
        <v>18</v>
      </c>
      <c r="H830" s="122">
        <v>7.2</v>
      </c>
      <c r="I830" s="90"/>
      <c r="J830" s="90" t="s">
        <v>1374</v>
      </c>
      <c r="K830" s="318">
        <f t="shared" si="12"/>
        <v>0</v>
      </c>
      <c r="L830" s="278" t="s">
        <v>1296</v>
      </c>
      <c r="M830" s="278" t="s">
        <v>129</v>
      </c>
      <c r="N830" s="275"/>
    </row>
    <row r="831" spans="1:151" ht="18.75" thickBot="1">
      <c r="A831" s="231"/>
      <c r="B831" s="91">
        <v>135</v>
      </c>
      <c r="C831" s="90" t="s">
        <v>284</v>
      </c>
      <c r="D831" s="90"/>
      <c r="E831" s="90"/>
      <c r="F831" s="68"/>
      <c r="G831" s="91" t="s">
        <v>18</v>
      </c>
      <c r="H831" s="122">
        <v>7.2</v>
      </c>
      <c r="I831" s="90"/>
      <c r="J831" s="90" t="s">
        <v>1374</v>
      </c>
      <c r="K831" s="318">
        <f t="shared" si="12"/>
        <v>0</v>
      </c>
      <c r="L831" s="278" t="s">
        <v>1297</v>
      </c>
      <c r="M831" s="278" t="s">
        <v>285</v>
      </c>
      <c r="N831" s="275"/>
    </row>
    <row r="832" spans="1:151" ht="18.75" thickBot="1">
      <c r="A832" s="231"/>
      <c r="B832" s="91">
        <v>196</v>
      </c>
      <c r="C832" s="90" t="s">
        <v>375</v>
      </c>
      <c r="D832" s="90"/>
      <c r="E832" s="90"/>
      <c r="F832" s="68"/>
      <c r="G832" s="91" t="s">
        <v>18</v>
      </c>
      <c r="H832" s="122">
        <v>7.2</v>
      </c>
      <c r="I832" s="90"/>
      <c r="J832" s="90" t="s">
        <v>1374</v>
      </c>
      <c r="K832" s="318">
        <f t="shared" si="12"/>
        <v>0</v>
      </c>
      <c r="L832" s="278" t="s">
        <v>1298</v>
      </c>
      <c r="M832" s="278" t="s">
        <v>376</v>
      </c>
      <c r="N832" s="275"/>
    </row>
    <row r="833" spans="1:14" ht="18.75" thickBot="1">
      <c r="A833" s="231"/>
      <c r="B833" s="91">
        <v>411</v>
      </c>
      <c r="C833" s="90" t="s">
        <v>842</v>
      </c>
      <c r="D833" s="90"/>
      <c r="E833" s="90"/>
      <c r="F833" s="68"/>
      <c r="G833" s="91" t="s">
        <v>18</v>
      </c>
      <c r="H833" s="122">
        <v>7.2</v>
      </c>
      <c r="I833" s="90"/>
      <c r="J833" s="90" t="s">
        <v>1374</v>
      </c>
      <c r="K833" s="318">
        <f t="shared" si="12"/>
        <v>0</v>
      </c>
      <c r="L833" s="278" t="s">
        <v>1299</v>
      </c>
      <c r="M833" s="278" t="s">
        <v>843</v>
      </c>
      <c r="N833" s="275"/>
    </row>
    <row r="834" spans="1:14" ht="18.75" thickBot="1">
      <c r="A834" s="231"/>
      <c r="B834" s="95"/>
      <c r="C834" s="96" t="s">
        <v>22</v>
      </c>
      <c r="D834" s="96"/>
      <c r="E834" s="96"/>
      <c r="F834" s="142"/>
      <c r="G834" s="95"/>
      <c r="H834" s="151"/>
      <c r="I834" s="96"/>
      <c r="J834" s="96"/>
      <c r="K834" s="318">
        <f t="shared" si="12"/>
        <v>0</v>
      </c>
      <c r="L834" s="276"/>
      <c r="M834" s="276"/>
      <c r="N834" s="275"/>
    </row>
    <row r="835" spans="1:14" ht="18.75" thickBot="1">
      <c r="A835" s="231"/>
      <c r="B835" s="91">
        <v>143</v>
      </c>
      <c r="C835" s="90" t="s">
        <v>852</v>
      </c>
      <c r="D835" s="90"/>
      <c r="E835" s="90"/>
      <c r="F835" s="68" t="s">
        <v>853</v>
      </c>
      <c r="G835" s="91" t="s">
        <v>18</v>
      </c>
      <c r="H835" s="122">
        <v>8.1999999999999993</v>
      </c>
      <c r="I835" s="90"/>
      <c r="J835" s="90" t="s">
        <v>1368</v>
      </c>
      <c r="K835" s="318">
        <f t="shared" si="12"/>
        <v>0</v>
      </c>
      <c r="L835" s="278" t="s">
        <v>1300</v>
      </c>
      <c r="M835" s="278" t="s">
        <v>854</v>
      </c>
      <c r="N835" s="275"/>
    </row>
    <row r="836" spans="1:14" ht="18.75" thickBot="1">
      <c r="A836" s="231"/>
      <c r="B836" s="91">
        <v>1476</v>
      </c>
      <c r="C836" s="90" t="s">
        <v>21</v>
      </c>
      <c r="D836" s="90"/>
      <c r="E836" s="90"/>
      <c r="F836" s="68" t="s">
        <v>315</v>
      </c>
      <c r="G836" s="91" t="s">
        <v>18</v>
      </c>
      <c r="H836" s="122">
        <v>8.1999999999999993</v>
      </c>
      <c r="I836" s="90"/>
      <c r="J836" s="90" t="s">
        <v>1366</v>
      </c>
      <c r="K836" s="318">
        <f t="shared" si="12"/>
        <v>0</v>
      </c>
      <c r="L836" s="278" t="s">
        <v>1301</v>
      </c>
      <c r="M836" s="278" t="s">
        <v>132</v>
      </c>
      <c r="N836" s="275"/>
    </row>
    <row r="837" spans="1:14" ht="18.75" thickBot="1">
      <c r="A837" s="231"/>
      <c r="B837" s="91">
        <v>382</v>
      </c>
      <c r="C837" s="153" t="s">
        <v>861</v>
      </c>
      <c r="D837" s="90"/>
      <c r="E837" s="90"/>
      <c r="F837" s="68" t="s">
        <v>862</v>
      </c>
      <c r="G837" s="91" t="s">
        <v>18</v>
      </c>
      <c r="H837" s="122">
        <v>8.1999999999999993</v>
      </c>
      <c r="I837" s="90"/>
      <c r="J837" s="90" t="s">
        <v>1366</v>
      </c>
      <c r="K837" s="318">
        <f t="shared" si="12"/>
        <v>0</v>
      </c>
      <c r="L837" s="278" t="s">
        <v>1302</v>
      </c>
      <c r="M837" s="278" t="s">
        <v>863</v>
      </c>
      <c r="N837" s="275"/>
    </row>
    <row r="838" spans="1:14" ht="18.75" thickBot="1">
      <c r="A838" s="231"/>
      <c r="B838" s="91">
        <v>385</v>
      </c>
      <c r="C838" s="90" t="s">
        <v>855</v>
      </c>
      <c r="D838" s="90"/>
      <c r="E838" s="90"/>
      <c r="F838" s="68" t="s">
        <v>856</v>
      </c>
      <c r="G838" s="91" t="s">
        <v>18</v>
      </c>
      <c r="H838" s="122">
        <v>8.1999999999999993</v>
      </c>
      <c r="I838" s="90"/>
      <c r="J838" s="90" t="s">
        <v>1367</v>
      </c>
      <c r="K838" s="318">
        <f t="shared" si="12"/>
        <v>0</v>
      </c>
      <c r="L838" s="278" t="s">
        <v>1303</v>
      </c>
      <c r="M838" s="278" t="s">
        <v>857</v>
      </c>
      <c r="N838" s="275"/>
    </row>
    <row r="839" spans="1:14" ht="18.75" thickBot="1">
      <c r="A839" s="231"/>
      <c r="B839" s="91">
        <v>1071</v>
      </c>
      <c r="C839" s="153" t="s">
        <v>858</v>
      </c>
      <c r="D839" s="90"/>
      <c r="E839" s="90"/>
      <c r="F839" s="68" t="s">
        <v>45</v>
      </c>
      <c r="G839" s="91" t="s">
        <v>18</v>
      </c>
      <c r="H839" s="122">
        <v>8.4</v>
      </c>
      <c r="I839" s="90"/>
      <c r="J839" s="90" t="s">
        <v>1368</v>
      </c>
      <c r="K839" s="318">
        <f t="shared" si="12"/>
        <v>0</v>
      </c>
      <c r="L839" s="278" t="s">
        <v>1304</v>
      </c>
      <c r="M839" s="278" t="s">
        <v>859</v>
      </c>
      <c r="N839" s="275"/>
    </row>
    <row r="840" spans="1:14" ht="18.75" thickBot="1">
      <c r="A840" s="231"/>
      <c r="B840" s="91">
        <v>2551</v>
      </c>
      <c r="C840" s="90" t="s">
        <v>48</v>
      </c>
      <c r="D840" s="90"/>
      <c r="E840" s="90"/>
      <c r="F840" s="68" t="s">
        <v>860</v>
      </c>
      <c r="G840" s="91" t="s">
        <v>18</v>
      </c>
      <c r="H840" s="122">
        <v>8.1999999999999993</v>
      </c>
      <c r="I840" s="90"/>
      <c r="J840" s="90" t="s">
        <v>1368</v>
      </c>
      <c r="K840" s="318">
        <f t="shared" si="12"/>
        <v>0</v>
      </c>
      <c r="L840" s="278" t="s">
        <v>1305</v>
      </c>
      <c r="M840" s="278" t="s">
        <v>133</v>
      </c>
      <c r="N840" s="275"/>
    </row>
    <row r="841" spans="1:14" ht="18.75" thickBot="1">
      <c r="A841" s="231"/>
      <c r="B841" s="91">
        <v>560</v>
      </c>
      <c r="C841" s="90" t="s">
        <v>286</v>
      </c>
      <c r="D841" s="90"/>
      <c r="E841" s="90"/>
      <c r="F841" s="68" t="s">
        <v>864</v>
      </c>
      <c r="G841" s="91" t="s">
        <v>18</v>
      </c>
      <c r="H841" s="122">
        <v>8.1999999999999993</v>
      </c>
      <c r="I841" s="90"/>
      <c r="J841" s="90" t="s">
        <v>1368</v>
      </c>
      <c r="K841" s="318">
        <f t="shared" si="12"/>
        <v>0</v>
      </c>
      <c r="L841" s="278" t="s">
        <v>1306</v>
      </c>
      <c r="M841" s="278" t="s">
        <v>287</v>
      </c>
      <c r="N841" s="275"/>
    </row>
    <row r="842" spans="1:14" ht="18.75" thickBot="1">
      <c r="A842" s="231"/>
      <c r="B842" s="91">
        <v>748</v>
      </c>
      <c r="C842" s="90" t="s">
        <v>288</v>
      </c>
      <c r="D842" s="90"/>
      <c r="E842" s="90"/>
      <c r="F842" s="68" t="s">
        <v>316</v>
      </c>
      <c r="G842" s="91" t="s">
        <v>18</v>
      </c>
      <c r="H842" s="122">
        <v>8.1999999999999993</v>
      </c>
      <c r="I842" s="90"/>
      <c r="J842" s="90" t="s">
        <v>1365</v>
      </c>
      <c r="K842" s="318">
        <f t="shared" si="12"/>
        <v>0</v>
      </c>
      <c r="L842" s="278" t="s">
        <v>1307</v>
      </c>
      <c r="M842" s="278" t="s">
        <v>289</v>
      </c>
      <c r="N842" s="275"/>
    </row>
    <row r="843" spans="1:14" ht="18.75" thickBot="1">
      <c r="A843" s="231"/>
      <c r="B843" s="91">
        <v>453</v>
      </c>
      <c r="C843" s="153" t="s">
        <v>290</v>
      </c>
      <c r="D843" s="90"/>
      <c r="E843" s="90"/>
      <c r="F843" s="68" t="s">
        <v>317</v>
      </c>
      <c r="G843" s="91" t="s">
        <v>18</v>
      </c>
      <c r="H843" s="122">
        <v>8.1999999999999993</v>
      </c>
      <c r="I843" s="90"/>
      <c r="J843" s="90" t="s">
        <v>1367</v>
      </c>
      <c r="K843" s="318">
        <f t="shared" si="12"/>
        <v>0</v>
      </c>
      <c r="L843" s="278" t="s">
        <v>1308</v>
      </c>
      <c r="M843" s="278" t="s">
        <v>291</v>
      </c>
      <c r="N843" s="275"/>
    </row>
    <row r="844" spans="1:14" ht="18.75" thickBot="1">
      <c r="A844" s="231"/>
      <c r="B844" s="91">
        <v>296</v>
      </c>
      <c r="C844" s="90" t="s">
        <v>865</v>
      </c>
      <c r="D844" s="90"/>
      <c r="E844" s="90"/>
      <c r="F844" s="68" t="s">
        <v>318</v>
      </c>
      <c r="G844" s="91" t="s">
        <v>18</v>
      </c>
      <c r="H844" s="122">
        <v>8.1999999999999993</v>
      </c>
      <c r="I844" s="90"/>
      <c r="J844" s="90" t="s">
        <v>1368</v>
      </c>
      <c r="K844" s="318">
        <f t="shared" si="12"/>
        <v>0</v>
      </c>
      <c r="L844" s="278" t="s">
        <v>1309</v>
      </c>
      <c r="M844" s="278" t="s">
        <v>866</v>
      </c>
      <c r="N844" s="275"/>
    </row>
    <row r="845" spans="1:14" ht="18.75" thickBot="1">
      <c r="A845" s="231"/>
      <c r="B845" s="91">
        <v>334</v>
      </c>
      <c r="C845" s="90" t="s">
        <v>292</v>
      </c>
      <c r="D845" s="90"/>
      <c r="E845" s="90"/>
      <c r="F845" s="68" t="s">
        <v>318</v>
      </c>
      <c r="G845" s="91" t="s">
        <v>18</v>
      </c>
      <c r="H845" s="122">
        <v>8.1999999999999993</v>
      </c>
      <c r="I845" s="90"/>
      <c r="J845" s="90" t="s">
        <v>1368</v>
      </c>
      <c r="K845" s="318">
        <f t="shared" si="12"/>
        <v>0</v>
      </c>
      <c r="L845" s="278" t="s">
        <v>1310</v>
      </c>
      <c r="M845" s="278" t="s">
        <v>293</v>
      </c>
      <c r="N845" s="275"/>
    </row>
    <row r="846" spans="1:14" ht="18.75" thickBot="1">
      <c r="A846" s="231"/>
      <c r="B846" s="91">
        <v>919</v>
      </c>
      <c r="C846" s="90" t="s">
        <v>294</v>
      </c>
      <c r="D846" s="90"/>
      <c r="E846" s="90"/>
      <c r="F846" s="68" t="s">
        <v>319</v>
      </c>
      <c r="G846" s="91" t="s">
        <v>18</v>
      </c>
      <c r="H846" s="122">
        <v>8.1999999999999993</v>
      </c>
      <c r="I846" s="90"/>
      <c r="J846" s="90" t="s">
        <v>1370</v>
      </c>
      <c r="K846" s="318">
        <f t="shared" si="12"/>
        <v>0</v>
      </c>
      <c r="L846" s="278" t="s">
        <v>1311</v>
      </c>
      <c r="M846" s="278" t="s">
        <v>295</v>
      </c>
      <c r="N846" s="275"/>
    </row>
    <row r="847" spans="1:14" ht="18.75" thickBot="1">
      <c r="A847" s="231"/>
      <c r="B847" s="91">
        <v>601</v>
      </c>
      <c r="C847" s="90" t="s">
        <v>296</v>
      </c>
      <c r="D847" s="90"/>
      <c r="E847" s="90"/>
      <c r="F847" s="68" t="s">
        <v>867</v>
      </c>
      <c r="G847" s="91" t="s">
        <v>18</v>
      </c>
      <c r="H847" s="122">
        <v>8.1999999999999993</v>
      </c>
      <c r="I847" s="90"/>
      <c r="J847" s="90" t="s">
        <v>1367</v>
      </c>
      <c r="K847" s="318">
        <f t="shared" si="12"/>
        <v>0</v>
      </c>
      <c r="L847" s="278" t="s">
        <v>1312</v>
      </c>
      <c r="M847" s="278" t="s">
        <v>297</v>
      </c>
      <c r="N847" s="275"/>
    </row>
    <row r="848" spans="1:14" ht="18.75" thickBot="1">
      <c r="A848" s="231"/>
      <c r="B848" s="95"/>
      <c r="C848" s="96" t="s">
        <v>20</v>
      </c>
      <c r="D848" s="96"/>
      <c r="E848" s="96"/>
      <c r="F848" s="142"/>
      <c r="G848" s="95"/>
      <c r="H848" s="151"/>
      <c r="I848" s="96"/>
      <c r="J848" s="96"/>
      <c r="K848" s="318">
        <f t="shared" si="12"/>
        <v>0</v>
      </c>
      <c r="L848" s="276"/>
      <c r="M848" s="276"/>
      <c r="N848" s="275"/>
    </row>
    <row r="849" spans="1:14" ht="18.75" thickBot="1">
      <c r="A849" s="231"/>
      <c r="B849" s="91">
        <v>174</v>
      </c>
      <c r="C849" s="90" t="s">
        <v>868</v>
      </c>
      <c r="D849" s="90"/>
      <c r="E849" s="90"/>
      <c r="F849" s="68"/>
      <c r="G849" s="91" t="s">
        <v>18</v>
      </c>
      <c r="H849" s="122">
        <v>7.9</v>
      </c>
      <c r="I849" s="90"/>
      <c r="J849" s="90" t="s">
        <v>1368</v>
      </c>
      <c r="K849" s="318">
        <f t="shared" si="12"/>
        <v>0</v>
      </c>
      <c r="L849" s="278" t="s">
        <v>1313</v>
      </c>
      <c r="M849" s="278" t="s">
        <v>869</v>
      </c>
      <c r="N849" s="275"/>
    </row>
    <row r="850" spans="1:14" ht="18.75" thickBot="1">
      <c r="A850" s="231"/>
      <c r="B850" s="91">
        <v>327</v>
      </c>
      <c r="C850" s="90" t="s">
        <v>870</v>
      </c>
      <c r="D850" s="90"/>
      <c r="E850" s="90"/>
      <c r="F850" s="68"/>
      <c r="G850" s="91" t="s">
        <v>18</v>
      </c>
      <c r="H850" s="122">
        <v>7.9</v>
      </c>
      <c r="I850" s="90"/>
      <c r="J850" s="90" t="s">
        <v>1368</v>
      </c>
      <c r="K850" s="318">
        <f t="shared" si="12"/>
        <v>0</v>
      </c>
      <c r="L850" s="278" t="s">
        <v>1314</v>
      </c>
      <c r="M850" s="278" t="s">
        <v>871</v>
      </c>
      <c r="N850" s="275"/>
    </row>
    <row r="851" spans="1:14" ht="18.75" thickBot="1">
      <c r="A851" s="231"/>
      <c r="B851" s="91">
        <v>69</v>
      </c>
      <c r="C851" s="90" t="s">
        <v>2653</v>
      </c>
      <c r="D851" s="90"/>
      <c r="E851" s="90"/>
      <c r="F851" s="68"/>
      <c r="G851" s="91" t="s">
        <v>16</v>
      </c>
      <c r="H851" s="122">
        <v>15</v>
      </c>
      <c r="I851" s="90"/>
      <c r="J851" s="90" t="s">
        <v>1972</v>
      </c>
      <c r="K851" s="318">
        <f t="shared" si="12"/>
        <v>0</v>
      </c>
      <c r="L851" s="278" t="s">
        <v>2654</v>
      </c>
      <c r="M851" s="278" t="s">
        <v>2655</v>
      </c>
      <c r="N851" s="275"/>
    </row>
    <row r="852" spans="1:14" ht="18.75" thickBot="1">
      <c r="A852" s="231"/>
      <c r="B852" s="91">
        <v>2701</v>
      </c>
      <c r="C852" s="153" t="s">
        <v>2656</v>
      </c>
      <c r="D852" s="90"/>
      <c r="E852" s="90"/>
      <c r="F852" s="68"/>
      <c r="G852" s="91" t="s">
        <v>15</v>
      </c>
      <c r="H852" s="122">
        <v>10.9</v>
      </c>
      <c r="I852" s="90"/>
      <c r="J852" s="90" t="s">
        <v>2783</v>
      </c>
      <c r="K852" s="318">
        <f t="shared" si="12"/>
        <v>0</v>
      </c>
      <c r="L852" s="278" t="s">
        <v>2657</v>
      </c>
      <c r="M852" s="278" t="s">
        <v>2658</v>
      </c>
      <c r="N852" s="275"/>
    </row>
    <row r="853" spans="1:14" ht="18.75" thickBot="1">
      <c r="A853" s="231"/>
      <c r="B853" s="91">
        <v>77</v>
      </c>
      <c r="C853" s="90" t="s">
        <v>2659</v>
      </c>
      <c r="D853" s="90"/>
      <c r="E853" s="90"/>
      <c r="F853" s="68"/>
      <c r="G853" s="91" t="s">
        <v>16</v>
      </c>
      <c r="H853" s="122">
        <v>15</v>
      </c>
      <c r="I853" s="90"/>
      <c r="J853" s="90" t="s">
        <v>1649</v>
      </c>
      <c r="K853" s="318">
        <f t="shared" si="12"/>
        <v>0</v>
      </c>
      <c r="L853" s="278" t="s">
        <v>2660</v>
      </c>
      <c r="M853" s="278" t="s">
        <v>2661</v>
      </c>
      <c r="N853" s="275"/>
    </row>
    <row r="854" spans="1:14" ht="18.75" thickBot="1">
      <c r="A854" s="231"/>
      <c r="B854" s="91">
        <v>497</v>
      </c>
      <c r="C854" s="90" t="s">
        <v>2662</v>
      </c>
      <c r="D854" s="90"/>
      <c r="E854" s="90"/>
      <c r="F854" s="68"/>
      <c r="G854" s="91" t="s">
        <v>15</v>
      </c>
      <c r="H854" s="122">
        <v>10.9</v>
      </c>
      <c r="I854" s="90"/>
      <c r="J854" s="90" t="s">
        <v>1650</v>
      </c>
      <c r="K854" s="318">
        <f t="shared" si="12"/>
        <v>0</v>
      </c>
      <c r="L854" s="278" t="s">
        <v>2663</v>
      </c>
      <c r="M854" s="278" t="s">
        <v>2664</v>
      </c>
      <c r="N854" s="275"/>
    </row>
    <row r="855" spans="1:14" ht="18.75" thickBot="1">
      <c r="A855" s="231"/>
      <c r="B855" s="91">
        <v>397</v>
      </c>
      <c r="C855" s="90" t="s">
        <v>876</v>
      </c>
      <c r="D855" s="90"/>
      <c r="E855" s="90"/>
      <c r="F855" s="68"/>
      <c r="G855" s="91" t="s">
        <v>18</v>
      </c>
      <c r="H855" s="122">
        <v>8.1</v>
      </c>
      <c r="I855" s="90"/>
      <c r="J855" s="90" t="s">
        <v>1369</v>
      </c>
      <c r="K855" s="318">
        <f t="shared" si="12"/>
        <v>0</v>
      </c>
      <c r="L855" s="278" t="s">
        <v>1315</v>
      </c>
      <c r="M855" s="278" t="s">
        <v>877</v>
      </c>
      <c r="N855" s="275"/>
    </row>
    <row r="856" spans="1:14" ht="18.75" thickBot="1">
      <c r="A856" s="231"/>
      <c r="B856" s="91">
        <v>335</v>
      </c>
      <c r="C856" s="90" t="s">
        <v>872</v>
      </c>
      <c r="D856" s="90"/>
      <c r="E856" s="90"/>
      <c r="F856" s="68"/>
      <c r="G856" s="91" t="s">
        <v>18</v>
      </c>
      <c r="H856" s="122">
        <v>8.1</v>
      </c>
      <c r="I856" s="90"/>
      <c r="J856" s="90" t="s">
        <v>1368</v>
      </c>
      <c r="K856" s="318">
        <f t="shared" si="12"/>
        <v>0</v>
      </c>
      <c r="L856" s="278" t="s">
        <v>1316</v>
      </c>
      <c r="M856" s="278" t="s">
        <v>873</v>
      </c>
      <c r="N856" s="275"/>
    </row>
    <row r="857" spans="1:14" ht="18.75" thickBot="1">
      <c r="A857" s="231"/>
      <c r="B857" s="91">
        <v>303</v>
      </c>
      <c r="C857" s="90" t="s">
        <v>874</v>
      </c>
      <c r="D857" s="90"/>
      <c r="E857" s="90"/>
      <c r="F857" s="68"/>
      <c r="G857" s="91" t="s">
        <v>18</v>
      </c>
      <c r="H857" s="122">
        <v>8.1</v>
      </c>
      <c r="I857" s="90"/>
      <c r="J857" s="90" t="s">
        <v>1367</v>
      </c>
      <c r="K857" s="318">
        <f t="shared" si="12"/>
        <v>0</v>
      </c>
      <c r="L857" s="278" t="s">
        <v>1317</v>
      </c>
      <c r="M857" s="278" t="s">
        <v>875</v>
      </c>
      <c r="N857" s="275"/>
    </row>
    <row r="858" spans="1:14" ht="18.75" thickBot="1">
      <c r="A858" s="231"/>
      <c r="B858" s="91">
        <v>755</v>
      </c>
      <c r="C858" s="90" t="s">
        <v>33</v>
      </c>
      <c r="D858" s="90"/>
      <c r="E858" s="90"/>
      <c r="F858" s="68"/>
      <c r="G858" s="91" t="s">
        <v>18</v>
      </c>
      <c r="H858" s="122">
        <v>8.1</v>
      </c>
      <c r="I858" s="90"/>
      <c r="J858" s="90" t="s">
        <v>1369</v>
      </c>
      <c r="K858" s="318">
        <f t="shared" si="12"/>
        <v>0</v>
      </c>
      <c r="L858" s="278" t="s">
        <v>1318</v>
      </c>
      <c r="M858" s="278" t="s">
        <v>134</v>
      </c>
      <c r="N858" s="275"/>
    </row>
    <row r="859" spans="1:14" ht="18.75" thickBot="1">
      <c r="A859" s="231"/>
      <c r="B859" s="91">
        <v>901</v>
      </c>
      <c r="C859" s="90" t="s">
        <v>33</v>
      </c>
      <c r="D859" s="90"/>
      <c r="E859" s="90"/>
      <c r="F859" s="68"/>
      <c r="G859" s="91" t="s">
        <v>15</v>
      </c>
      <c r="H859" s="122">
        <v>10.199999999999999</v>
      </c>
      <c r="I859" s="90"/>
      <c r="J859" s="90" t="s">
        <v>1369</v>
      </c>
      <c r="K859" s="318">
        <f t="shared" si="12"/>
        <v>0</v>
      </c>
      <c r="L859" s="278" t="s">
        <v>1319</v>
      </c>
      <c r="M859" s="278" t="s">
        <v>135</v>
      </c>
      <c r="N859" s="275"/>
    </row>
    <row r="860" spans="1:14" ht="18.75" thickBot="1">
      <c r="A860" s="231"/>
      <c r="B860" s="91">
        <v>1122</v>
      </c>
      <c r="C860" s="90" t="s">
        <v>1458</v>
      </c>
      <c r="D860" s="90"/>
      <c r="E860" s="90"/>
      <c r="F860" s="68"/>
      <c r="G860" s="91" t="s">
        <v>18</v>
      </c>
      <c r="H860" s="122">
        <v>7.9</v>
      </c>
      <c r="I860" s="90"/>
      <c r="J860" s="90" t="s">
        <v>1368</v>
      </c>
      <c r="K860" s="318">
        <f t="shared" si="12"/>
        <v>0</v>
      </c>
      <c r="L860" s="278" t="s">
        <v>1459</v>
      </c>
      <c r="M860" s="278" t="s">
        <v>1460</v>
      </c>
      <c r="N860" s="275"/>
    </row>
    <row r="861" spans="1:14" ht="18.75" thickBot="1">
      <c r="A861" s="231"/>
      <c r="B861" s="91">
        <v>174</v>
      </c>
      <c r="C861" s="90" t="s">
        <v>2015</v>
      </c>
      <c r="D861" s="90"/>
      <c r="E861" s="90"/>
      <c r="F861" s="68"/>
      <c r="G861" s="91" t="s">
        <v>18</v>
      </c>
      <c r="H861" s="122">
        <v>7.9</v>
      </c>
      <c r="I861" s="90"/>
      <c r="J861" s="90" t="s">
        <v>2016</v>
      </c>
      <c r="K861" s="318">
        <f t="shared" si="12"/>
        <v>0</v>
      </c>
      <c r="L861" s="278" t="s">
        <v>2017</v>
      </c>
      <c r="M861" s="278" t="s">
        <v>2018</v>
      </c>
      <c r="N861" s="275"/>
    </row>
    <row r="862" spans="1:14" ht="18.75" thickBot="1">
      <c r="A862" s="231"/>
      <c r="B862" s="91">
        <v>110</v>
      </c>
      <c r="C862" s="90" t="s">
        <v>2019</v>
      </c>
      <c r="D862" s="90"/>
      <c r="E862" s="90"/>
      <c r="F862" s="68"/>
      <c r="G862" s="91" t="s">
        <v>18</v>
      </c>
      <c r="H862" s="122">
        <v>7.9</v>
      </c>
      <c r="I862" s="90"/>
      <c r="J862" s="90" t="s">
        <v>2665</v>
      </c>
      <c r="K862" s="318">
        <f t="shared" si="12"/>
        <v>0</v>
      </c>
      <c r="L862" s="278" t="s">
        <v>2666</v>
      </c>
      <c r="M862" s="278" t="s">
        <v>2020</v>
      </c>
      <c r="N862" s="275"/>
    </row>
    <row r="863" spans="1:14" ht="18.75" thickBot="1">
      <c r="A863" s="231"/>
      <c r="B863" s="91">
        <v>300</v>
      </c>
      <c r="C863" s="90" t="s">
        <v>2667</v>
      </c>
      <c r="D863" s="90"/>
      <c r="E863" s="90"/>
      <c r="F863" s="68"/>
      <c r="G863" s="91" t="s">
        <v>18</v>
      </c>
      <c r="H863" s="122">
        <v>11.6</v>
      </c>
      <c r="I863" s="90"/>
      <c r="J863" s="90" t="s">
        <v>1366</v>
      </c>
      <c r="K863" s="318">
        <f t="shared" si="12"/>
        <v>0</v>
      </c>
      <c r="L863" s="278" t="s">
        <v>2668</v>
      </c>
      <c r="M863" s="278" t="s">
        <v>2669</v>
      </c>
      <c r="N863" s="275"/>
    </row>
    <row r="864" spans="1:14" ht="18.75" thickBot="1">
      <c r="A864" s="231"/>
      <c r="B864" s="91">
        <v>4723</v>
      </c>
      <c r="C864" s="90" t="s">
        <v>136</v>
      </c>
      <c r="D864" s="90"/>
      <c r="E864" s="90"/>
      <c r="F864" s="68"/>
      <c r="G864" s="91" t="s">
        <v>18</v>
      </c>
      <c r="H864" s="122">
        <v>11.6</v>
      </c>
      <c r="I864" s="90"/>
      <c r="J864" s="90" t="s">
        <v>1365</v>
      </c>
      <c r="K864" s="318">
        <f t="shared" si="12"/>
        <v>0</v>
      </c>
      <c r="L864" s="278" t="s">
        <v>1320</v>
      </c>
      <c r="M864" s="278" t="s">
        <v>137</v>
      </c>
      <c r="N864" s="275"/>
    </row>
    <row r="865" spans="1:14" ht="18.75" thickBot="1">
      <c r="A865" s="231"/>
      <c r="B865" s="91">
        <v>244</v>
      </c>
      <c r="C865" s="90" t="s">
        <v>1644</v>
      </c>
      <c r="D865" s="90"/>
      <c r="E865" s="90"/>
      <c r="F865" s="68"/>
      <c r="G865" s="91" t="s">
        <v>18</v>
      </c>
      <c r="H865" s="122">
        <v>11.6</v>
      </c>
      <c r="I865" s="90"/>
      <c r="J865" s="90" t="s">
        <v>1367</v>
      </c>
      <c r="K865" s="318">
        <f t="shared" si="12"/>
        <v>0</v>
      </c>
      <c r="L865" s="278" t="s">
        <v>1645</v>
      </c>
      <c r="M865" s="278" t="s">
        <v>1646</v>
      </c>
      <c r="N865" s="275"/>
    </row>
    <row r="866" spans="1:14" ht="18.75" thickBot="1">
      <c r="A866" s="231"/>
      <c r="B866" s="91">
        <v>109</v>
      </c>
      <c r="C866" s="90" t="s">
        <v>2670</v>
      </c>
      <c r="D866" s="90"/>
      <c r="E866" s="90"/>
      <c r="F866" s="68"/>
      <c r="G866" s="91" t="s">
        <v>15</v>
      </c>
      <c r="H866" s="122">
        <v>10.9</v>
      </c>
      <c r="I866" s="90"/>
      <c r="J866" s="90" t="s">
        <v>1380</v>
      </c>
      <c r="K866" s="318">
        <f t="shared" si="12"/>
        <v>0</v>
      </c>
      <c r="L866" s="278" t="s">
        <v>2671</v>
      </c>
      <c r="M866" s="278" t="s">
        <v>2672</v>
      </c>
      <c r="N866" s="275"/>
    </row>
    <row r="867" spans="1:14" ht="18.75" thickBot="1">
      <c r="A867" s="231"/>
      <c r="B867" s="91">
        <v>240</v>
      </c>
      <c r="C867" s="90" t="s">
        <v>298</v>
      </c>
      <c r="D867" s="90"/>
      <c r="E867" s="90"/>
      <c r="F867" s="68"/>
      <c r="G867" s="91" t="s">
        <v>16</v>
      </c>
      <c r="H867" s="122">
        <v>15</v>
      </c>
      <c r="I867" s="90"/>
      <c r="J867" s="90" t="s">
        <v>1602</v>
      </c>
      <c r="K867" s="318">
        <f t="shared" si="12"/>
        <v>0</v>
      </c>
      <c r="L867" s="278" t="s">
        <v>1321</v>
      </c>
      <c r="M867" s="278" t="s">
        <v>299</v>
      </c>
      <c r="N867" s="275"/>
    </row>
    <row r="868" spans="1:14" ht="18.75" thickBot="1">
      <c r="A868" s="231"/>
      <c r="B868" s="91">
        <v>288</v>
      </c>
      <c r="C868" s="90" t="s">
        <v>43</v>
      </c>
      <c r="D868" s="90"/>
      <c r="E868" s="90"/>
      <c r="F868" s="68"/>
      <c r="G868" s="91" t="s">
        <v>16</v>
      </c>
      <c r="H868" s="122">
        <v>15</v>
      </c>
      <c r="I868" s="90"/>
      <c r="J868" s="90" t="s">
        <v>2673</v>
      </c>
      <c r="K868" s="318">
        <f t="shared" si="12"/>
        <v>0</v>
      </c>
      <c r="L868" s="278" t="s">
        <v>1322</v>
      </c>
      <c r="M868" s="278" t="s">
        <v>138</v>
      </c>
      <c r="N868" s="275"/>
    </row>
    <row r="869" spans="1:14" ht="18.75" thickBot="1">
      <c r="A869" s="231"/>
      <c r="B869" s="91">
        <v>938</v>
      </c>
      <c r="C869" s="90" t="s">
        <v>300</v>
      </c>
      <c r="D869" s="90"/>
      <c r="E869" s="90"/>
      <c r="F869" s="68"/>
      <c r="G869" s="91" t="s">
        <v>16</v>
      </c>
      <c r="H869" s="122">
        <v>15</v>
      </c>
      <c r="I869" s="90"/>
      <c r="J869" s="90" t="s">
        <v>1973</v>
      </c>
      <c r="K869" s="318">
        <f t="shared" si="12"/>
        <v>0</v>
      </c>
      <c r="L869" s="278" t="s">
        <v>1323</v>
      </c>
      <c r="M869" s="278" t="s">
        <v>301</v>
      </c>
      <c r="N869" s="275"/>
    </row>
    <row r="870" spans="1:14" ht="18.75" thickBot="1">
      <c r="A870" s="231"/>
      <c r="B870" s="91">
        <v>64</v>
      </c>
      <c r="C870" s="90" t="s">
        <v>2674</v>
      </c>
      <c r="D870" s="90"/>
      <c r="E870" s="90"/>
      <c r="F870" s="68"/>
      <c r="G870" s="91" t="s">
        <v>16</v>
      </c>
      <c r="H870" s="122">
        <v>15</v>
      </c>
      <c r="I870" s="90"/>
      <c r="J870" s="90" t="s">
        <v>2673</v>
      </c>
      <c r="K870" s="318">
        <f t="shared" si="12"/>
        <v>0</v>
      </c>
      <c r="L870" s="278" t="s">
        <v>2675</v>
      </c>
      <c r="M870" s="278" t="s">
        <v>2676</v>
      </c>
      <c r="N870" s="275"/>
    </row>
    <row r="871" spans="1:14" ht="18.75" thickBot="1">
      <c r="A871" s="231"/>
      <c r="B871" s="91">
        <v>124</v>
      </c>
      <c r="C871" s="90" t="s">
        <v>302</v>
      </c>
      <c r="D871" s="90"/>
      <c r="E871" s="90"/>
      <c r="F871" s="68"/>
      <c r="G871" s="91" t="s">
        <v>15</v>
      </c>
      <c r="H871" s="122">
        <v>10.9</v>
      </c>
      <c r="I871" s="90"/>
      <c r="J871" s="90" t="s">
        <v>2677</v>
      </c>
      <c r="K871" s="318">
        <f t="shared" si="12"/>
        <v>0</v>
      </c>
      <c r="L871" s="278" t="s">
        <v>2678</v>
      </c>
      <c r="M871" s="278" t="s">
        <v>2679</v>
      </c>
      <c r="N871" s="275"/>
    </row>
    <row r="872" spans="1:14" ht="18.75" thickBot="1">
      <c r="A872" s="231"/>
      <c r="B872" s="91">
        <v>1941</v>
      </c>
      <c r="C872" s="90" t="s">
        <v>302</v>
      </c>
      <c r="D872" s="90"/>
      <c r="E872" s="90"/>
      <c r="F872" s="68"/>
      <c r="G872" s="91" t="s">
        <v>16</v>
      </c>
      <c r="H872" s="122">
        <v>15</v>
      </c>
      <c r="I872" s="90"/>
      <c r="J872" s="90" t="s">
        <v>1970</v>
      </c>
      <c r="K872" s="318">
        <f t="shared" si="12"/>
        <v>0</v>
      </c>
      <c r="L872" s="278" t="s">
        <v>1324</v>
      </c>
      <c r="M872" s="278" t="s">
        <v>303</v>
      </c>
      <c r="N872" s="275"/>
    </row>
    <row r="873" spans="1:14" ht="18.75" thickBot="1">
      <c r="A873" s="231"/>
      <c r="B873" s="91">
        <v>2204</v>
      </c>
      <c r="C873" s="90" t="s">
        <v>304</v>
      </c>
      <c r="D873" s="90"/>
      <c r="E873" s="90"/>
      <c r="F873" s="68"/>
      <c r="G873" s="91" t="s">
        <v>16</v>
      </c>
      <c r="H873" s="122">
        <v>15</v>
      </c>
      <c r="I873" s="90"/>
      <c r="J873" s="90" t="s">
        <v>1648</v>
      </c>
      <c r="K873" s="318">
        <f t="shared" si="12"/>
        <v>0</v>
      </c>
      <c r="L873" s="278" t="s">
        <v>1325</v>
      </c>
      <c r="M873" s="278" t="s">
        <v>139</v>
      </c>
      <c r="N873" s="275"/>
    </row>
    <row r="874" spans="1:14" ht="18.75" thickBot="1">
      <c r="A874" s="231"/>
      <c r="B874" s="91">
        <v>1007</v>
      </c>
      <c r="C874" s="90" t="s">
        <v>305</v>
      </c>
      <c r="D874" s="90"/>
      <c r="E874" s="90"/>
      <c r="F874" s="68"/>
      <c r="G874" s="91" t="s">
        <v>15</v>
      </c>
      <c r="H874" s="122">
        <v>10.9</v>
      </c>
      <c r="I874" s="90"/>
      <c r="J874" s="90" t="s">
        <v>1445</v>
      </c>
      <c r="K874" s="318">
        <f t="shared" si="12"/>
        <v>0</v>
      </c>
      <c r="L874" s="278" t="s">
        <v>1326</v>
      </c>
      <c r="M874" s="278" t="s">
        <v>306</v>
      </c>
      <c r="N874" s="275"/>
    </row>
    <row r="875" spans="1:14" ht="18.75" thickBot="1">
      <c r="A875" s="231"/>
      <c r="B875" s="91">
        <v>2015</v>
      </c>
      <c r="C875" s="90" t="s">
        <v>305</v>
      </c>
      <c r="D875" s="90"/>
      <c r="E875" s="90"/>
      <c r="F875" s="68"/>
      <c r="G875" s="91" t="s">
        <v>16</v>
      </c>
      <c r="H875" s="122">
        <v>15</v>
      </c>
      <c r="I875" s="90"/>
      <c r="J875" s="90" t="s">
        <v>2793</v>
      </c>
      <c r="K875" s="318">
        <f t="shared" si="12"/>
        <v>0</v>
      </c>
      <c r="L875" s="278" t="s">
        <v>1327</v>
      </c>
      <c r="M875" s="278" t="s">
        <v>307</v>
      </c>
      <c r="N875" s="275"/>
    </row>
    <row r="876" spans="1:14" ht="18.75" thickBot="1">
      <c r="A876" s="231"/>
      <c r="B876" s="91">
        <v>126</v>
      </c>
      <c r="C876" s="90" t="s">
        <v>2680</v>
      </c>
      <c r="D876" s="90"/>
      <c r="E876" s="90"/>
      <c r="F876" s="68"/>
      <c r="G876" s="91" t="s">
        <v>16</v>
      </c>
      <c r="H876" s="122">
        <v>15</v>
      </c>
      <c r="I876" s="90"/>
      <c r="J876" s="90" t="s">
        <v>2792</v>
      </c>
      <c r="K876" s="318">
        <f t="shared" si="12"/>
        <v>0</v>
      </c>
      <c r="L876" s="278" t="s">
        <v>2681</v>
      </c>
      <c r="M876" s="278" t="s">
        <v>2682</v>
      </c>
      <c r="N876" s="275"/>
    </row>
    <row r="877" spans="1:14" ht="18.75" thickBot="1">
      <c r="A877" s="231"/>
      <c r="B877" s="91">
        <v>333</v>
      </c>
      <c r="C877" s="90" t="s">
        <v>35</v>
      </c>
      <c r="D877" s="90"/>
      <c r="E877" s="90"/>
      <c r="F877" s="68"/>
      <c r="G877" s="91" t="s">
        <v>16</v>
      </c>
      <c r="H877" s="122">
        <v>15</v>
      </c>
      <c r="I877" s="90"/>
      <c r="J877" s="90" t="s">
        <v>1971</v>
      </c>
      <c r="K877" s="318">
        <f t="shared" si="12"/>
        <v>0</v>
      </c>
      <c r="L877" s="278" t="s">
        <v>1328</v>
      </c>
      <c r="M877" s="278" t="s">
        <v>140</v>
      </c>
      <c r="N877" s="275"/>
    </row>
    <row r="878" spans="1:14" ht="18.75" thickBot="1">
      <c r="A878" s="231"/>
      <c r="B878" s="91">
        <v>332</v>
      </c>
      <c r="C878" s="90" t="s">
        <v>1834</v>
      </c>
      <c r="D878" s="90"/>
      <c r="E878" s="90"/>
      <c r="F878" s="68"/>
      <c r="G878" s="91" t="s">
        <v>16</v>
      </c>
      <c r="H878" s="122">
        <v>15</v>
      </c>
      <c r="I878" s="90"/>
      <c r="J878" s="90" t="s">
        <v>1649</v>
      </c>
      <c r="K878" s="318">
        <f t="shared" si="12"/>
        <v>0</v>
      </c>
      <c r="L878" s="278" t="s">
        <v>1835</v>
      </c>
      <c r="M878" s="278" t="s">
        <v>1836</v>
      </c>
      <c r="N878" s="275"/>
    </row>
    <row r="879" spans="1:14" ht="18.75" thickBot="1">
      <c r="A879" s="231"/>
      <c r="B879" s="91">
        <v>725</v>
      </c>
      <c r="C879" s="90" t="s">
        <v>44</v>
      </c>
      <c r="D879" s="90"/>
      <c r="E879" s="90"/>
      <c r="F879" s="68"/>
      <c r="G879" s="91" t="s">
        <v>15</v>
      </c>
      <c r="H879" s="122">
        <v>10.9</v>
      </c>
      <c r="I879" s="90"/>
      <c r="J879" s="90" t="s">
        <v>1973</v>
      </c>
      <c r="K879" s="318">
        <f t="shared" si="12"/>
        <v>0</v>
      </c>
      <c r="L879" s="278" t="s">
        <v>1329</v>
      </c>
      <c r="M879" s="278" t="s">
        <v>141</v>
      </c>
      <c r="N879" s="275"/>
    </row>
    <row r="880" spans="1:14" ht="18.75" thickBot="1">
      <c r="A880" s="231"/>
      <c r="B880" s="91">
        <v>1170</v>
      </c>
      <c r="C880" s="90" t="s">
        <v>44</v>
      </c>
      <c r="D880" s="90"/>
      <c r="E880" s="90"/>
      <c r="F880" s="68"/>
      <c r="G880" s="91" t="s">
        <v>16</v>
      </c>
      <c r="H880" s="122">
        <v>15</v>
      </c>
      <c r="I880" s="90"/>
      <c r="J880" s="90" t="s">
        <v>1972</v>
      </c>
      <c r="K880" s="318">
        <f t="shared" si="12"/>
        <v>0</v>
      </c>
      <c r="L880" s="278" t="s">
        <v>1330</v>
      </c>
      <c r="M880" s="278" t="s">
        <v>142</v>
      </c>
      <c r="N880" s="275"/>
    </row>
    <row r="881" spans="1:14" ht="18.75" thickBot="1">
      <c r="A881" s="231"/>
      <c r="B881" s="91">
        <v>671</v>
      </c>
      <c r="C881" s="90" t="s">
        <v>36</v>
      </c>
      <c r="D881" s="90"/>
      <c r="E881" s="90"/>
      <c r="F881" s="68"/>
      <c r="G881" s="91" t="s">
        <v>15</v>
      </c>
      <c r="H881" s="122">
        <v>10.9</v>
      </c>
      <c r="I881" s="90"/>
      <c r="J881" s="90" t="s">
        <v>1973</v>
      </c>
      <c r="K881" s="318">
        <f t="shared" si="12"/>
        <v>0</v>
      </c>
      <c r="L881" s="278" t="s">
        <v>1331</v>
      </c>
      <c r="M881" s="278" t="s">
        <v>143</v>
      </c>
      <c r="N881" s="276"/>
    </row>
    <row r="882" spans="1:14" ht="18.75" thickBot="1">
      <c r="A882" s="231"/>
      <c r="B882" s="91">
        <v>2421</v>
      </c>
      <c r="C882" s="90" t="s">
        <v>36</v>
      </c>
      <c r="D882" s="90"/>
      <c r="E882" s="90"/>
      <c r="F882" s="68"/>
      <c r="G882" s="91" t="s">
        <v>16</v>
      </c>
      <c r="H882" s="122">
        <v>15</v>
      </c>
      <c r="I882" s="90"/>
      <c r="J882" s="90" t="s">
        <v>1445</v>
      </c>
      <c r="K882" s="318">
        <f t="shared" si="12"/>
        <v>0</v>
      </c>
      <c r="L882" s="278" t="s">
        <v>1332</v>
      </c>
      <c r="M882" s="278" t="s">
        <v>308</v>
      </c>
      <c r="N882" s="275"/>
    </row>
    <row r="883" spans="1:14" ht="18.75" thickBot="1">
      <c r="A883" s="231"/>
      <c r="B883" s="91">
        <v>1079</v>
      </c>
      <c r="C883" s="90" t="s">
        <v>1837</v>
      </c>
      <c r="D883" s="90"/>
      <c r="E883" s="90"/>
      <c r="F883" s="68"/>
      <c r="G883" s="91" t="s">
        <v>16</v>
      </c>
      <c r="H883" s="122">
        <v>15</v>
      </c>
      <c r="I883" s="90"/>
      <c r="J883" s="90" t="s">
        <v>1974</v>
      </c>
      <c r="K883" s="318">
        <f t="shared" si="12"/>
        <v>0</v>
      </c>
      <c r="L883" s="278" t="s">
        <v>1838</v>
      </c>
      <c r="M883" s="278" t="s">
        <v>1839</v>
      </c>
      <c r="N883" s="275"/>
    </row>
    <row r="884" spans="1:14" ht="18.75" thickBot="1">
      <c r="A884" s="231"/>
      <c r="B884" s="91">
        <v>662</v>
      </c>
      <c r="C884" s="90" t="s">
        <v>878</v>
      </c>
      <c r="D884" s="90"/>
      <c r="E884" s="90"/>
      <c r="F884" s="68"/>
      <c r="G884" s="91" t="s">
        <v>16</v>
      </c>
      <c r="H884" s="122">
        <v>15</v>
      </c>
      <c r="I884" s="90"/>
      <c r="J884" s="90" t="s">
        <v>1648</v>
      </c>
      <c r="K884" s="318">
        <f t="shared" si="12"/>
        <v>0</v>
      </c>
      <c r="L884" s="278" t="s">
        <v>1333</v>
      </c>
      <c r="M884" s="278" t="s">
        <v>879</v>
      </c>
      <c r="N884" s="275"/>
    </row>
    <row r="885" spans="1:14" ht="18.75" thickBot="1">
      <c r="A885" s="231"/>
      <c r="B885" s="91">
        <v>254</v>
      </c>
      <c r="C885" s="127" t="s">
        <v>309</v>
      </c>
      <c r="D885" s="90"/>
      <c r="E885" s="90"/>
      <c r="F885" s="68" t="s">
        <v>45</v>
      </c>
      <c r="G885" s="91" t="s">
        <v>16</v>
      </c>
      <c r="H885" s="122">
        <v>15.9</v>
      </c>
      <c r="I885" s="90"/>
      <c r="J885" s="90" t="s">
        <v>1380</v>
      </c>
      <c r="K885" s="318">
        <f t="shared" ref="K885:K946" si="13">A885*H885</f>
        <v>0</v>
      </c>
      <c r="L885" s="278" t="s">
        <v>1334</v>
      </c>
      <c r="M885" s="278" t="s">
        <v>310</v>
      </c>
      <c r="N885" s="275"/>
    </row>
    <row r="886" spans="1:14" ht="18.75" thickBot="1">
      <c r="A886" s="231"/>
      <c r="B886" s="91">
        <v>186</v>
      </c>
      <c r="C886" s="127" t="s">
        <v>880</v>
      </c>
      <c r="D886" s="90"/>
      <c r="E886" s="90"/>
      <c r="F886" s="68" t="s">
        <v>45</v>
      </c>
      <c r="G886" s="91" t="s">
        <v>16</v>
      </c>
      <c r="H886" s="122">
        <v>15.9</v>
      </c>
      <c r="I886" s="90"/>
      <c r="J886" s="90" t="s">
        <v>2791</v>
      </c>
      <c r="K886" s="318">
        <f t="shared" si="13"/>
        <v>0</v>
      </c>
      <c r="L886" s="278" t="s">
        <v>1213</v>
      </c>
      <c r="M886" s="278" t="s">
        <v>881</v>
      </c>
      <c r="N886" s="275"/>
    </row>
    <row r="887" spans="1:14" ht="18.75" thickBot="1">
      <c r="A887" s="231"/>
      <c r="B887" s="91">
        <v>134</v>
      </c>
      <c r="C887" s="127" t="s">
        <v>2683</v>
      </c>
      <c r="D887" s="90"/>
      <c r="E887" s="90"/>
      <c r="F887" s="68" t="s">
        <v>45</v>
      </c>
      <c r="G887" s="91" t="s">
        <v>16</v>
      </c>
      <c r="H887" s="122">
        <v>15.9</v>
      </c>
      <c r="I887" s="90"/>
      <c r="J887" s="90" t="s">
        <v>1972</v>
      </c>
      <c r="K887" s="318">
        <f t="shared" si="13"/>
        <v>0</v>
      </c>
      <c r="L887" s="278" t="s">
        <v>2684</v>
      </c>
      <c r="M887" s="278" t="s">
        <v>2685</v>
      </c>
      <c r="N887" s="275"/>
    </row>
    <row r="888" spans="1:14" ht="18.75" thickBot="1">
      <c r="A888" s="231"/>
      <c r="B888" s="91">
        <v>240</v>
      </c>
      <c r="C888" s="90" t="s">
        <v>882</v>
      </c>
      <c r="D888" s="90"/>
      <c r="E888" s="90"/>
      <c r="F888" s="68"/>
      <c r="G888" s="91" t="s">
        <v>16</v>
      </c>
      <c r="H888" s="122">
        <v>15</v>
      </c>
      <c r="I888" s="90"/>
      <c r="J888" s="90" t="s">
        <v>1602</v>
      </c>
      <c r="K888" s="318">
        <f t="shared" si="13"/>
        <v>0</v>
      </c>
      <c r="L888" s="278" t="s">
        <v>1335</v>
      </c>
      <c r="M888" s="278" t="s">
        <v>883</v>
      </c>
      <c r="N888" s="275"/>
    </row>
    <row r="889" spans="1:14" ht="18.75" thickBot="1">
      <c r="A889" s="231"/>
      <c r="B889" s="91">
        <v>2225</v>
      </c>
      <c r="C889" s="90" t="s">
        <v>37</v>
      </c>
      <c r="D889" s="90"/>
      <c r="E889" s="90"/>
      <c r="F889" s="68"/>
      <c r="G889" s="91" t="s">
        <v>18</v>
      </c>
      <c r="H889" s="122">
        <v>7.9</v>
      </c>
      <c r="I889" s="90"/>
      <c r="J889" s="90" t="s">
        <v>1840</v>
      </c>
      <c r="K889" s="318">
        <f t="shared" si="13"/>
        <v>0</v>
      </c>
      <c r="L889" s="278" t="s">
        <v>1336</v>
      </c>
      <c r="M889" s="278" t="s">
        <v>311</v>
      </c>
      <c r="N889" s="275"/>
    </row>
    <row r="890" spans="1:14" ht="18.75" thickBot="1">
      <c r="A890" s="231"/>
      <c r="B890" s="91">
        <v>6827</v>
      </c>
      <c r="C890" s="90" t="s">
        <v>37</v>
      </c>
      <c r="D890" s="90"/>
      <c r="E890" s="90"/>
      <c r="F890" s="68"/>
      <c r="G890" s="91" t="s">
        <v>15</v>
      </c>
      <c r="H890" s="122">
        <v>10.9</v>
      </c>
      <c r="I890" s="90"/>
      <c r="J890" s="90" t="s">
        <v>2686</v>
      </c>
      <c r="K890" s="318">
        <f t="shared" si="13"/>
        <v>0</v>
      </c>
      <c r="L890" s="278" t="s">
        <v>1337</v>
      </c>
      <c r="M890" s="278" t="s">
        <v>144</v>
      </c>
      <c r="N890" s="275"/>
    </row>
    <row r="891" spans="1:14" ht="18.75" thickBot="1">
      <c r="A891" s="231"/>
      <c r="B891" s="91">
        <v>3192</v>
      </c>
      <c r="C891" s="90" t="s">
        <v>37</v>
      </c>
      <c r="D891" s="90"/>
      <c r="E891" s="90"/>
      <c r="F891" s="68"/>
      <c r="G891" s="91" t="s">
        <v>16</v>
      </c>
      <c r="H891" s="122">
        <v>15</v>
      </c>
      <c r="I891" s="90"/>
      <c r="J891" s="90" t="s">
        <v>1604</v>
      </c>
      <c r="K891" s="318">
        <f t="shared" si="13"/>
        <v>0</v>
      </c>
      <c r="L891" s="278" t="s">
        <v>1338</v>
      </c>
      <c r="M891" s="278" t="s">
        <v>312</v>
      </c>
      <c r="N891" s="275"/>
    </row>
    <row r="892" spans="1:14" ht="18.75" thickBot="1">
      <c r="A892" s="231"/>
      <c r="B892" s="91">
        <v>1110</v>
      </c>
      <c r="C892" s="127" t="s">
        <v>884</v>
      </c>
      <c r="D892" s="90"/>
      <c r="E892" s="90"/>
      <c r="F892" s="68" t="s">
        <v>45</v>
      </c>
      <c r="G892" s="91" t="s">
        <v>16</v>
      </c>
      <c r="H892" s="122">
        <v>15.9</v>
      </c>
      <c r="I892" s="90"/>
      <c r="J892" s="90" t="s">
        <v>1648</v>
      </c>
      <c r="K892" s="318">
        <f t="shared" si="13"/>
        <v>0</v>
      </c>
      <c r="L892" s="278" t="s">
        <v>1339</v>
      </c>
      <c r="M892" s="278" t="s">
        <v>885</v>
      </c>
      <c r="N892" s="275"/>
    </row>
    <row r="893" spans="1:14" ht="18.75" thickBot="1">
      <c r="A893" s="231"/>
      <c r="B893" s="91">
        <v>154</v>
      </c>
      <c r="C893" s="90" t="s">
        <v>2687</v>
      </c>
      <c r="D893" s="90"/>
      <c r="E893" s="90"/>
      <c r="F893" s="68"/>
      <c r="G893" s="91" t="s">
        <v>15</v>
      </c>
      <c r="H893" s="122">
        <v>11.4</v>
      </c>
      <c r="I893" s="90"/>
      <c r="J893" s="90" t="s">
        <v>1840</v>
      </c>
      <c r="K893" s="318">
        <f t="shared" si="13"/>
        <v>0</v>
      </c>
      <c r="L893" s="278" t="s">
        <v>2688</v>
      </c>
      <c r="M893" s="278" t="s">
        <v>2689</v>
      </c>
      <c r="N893" s="275"/>
    </row>
    <row r="894" spans="1:14" ht="18.75" thickBot="1">
      <c r="A894" s="231"/>
      <c r="B894" s="91">
        <v>47</v>
      </c>
      <c r="C894" s="90" t="s">
        <v>2690</v>
      </c>
      <c r="D894" s="90"/>
      <c r="E894" s="90"/>
      <c r="F894" s="68"/>
      <c r="G894" s="91" t="s">
        <v>15</v>
      </c>
      <c r="H894" s="122">
        <v>10.9</v>
      </c>
      <c r="I894" s="90"/>
      <c r="J894" s="90" t="s">
        <v>2691</v>
      </c>
      <c r="K894" s="318">
        <f t="shared" si="13"/>
        <v>0</v>
      </c>
      <c r="L894" s="278" t="s">
        <v>2692</v>
      </c>
      <c r="M894" s="278" t="s">
        <v>2693</v>
      </c>
      <c r="N894" s="275"/>
    </row>
    <row r="895" spans="1:14" ht="18.75" thickBot="1">
      <c r="A895" s="231"/>
      <c r="B895" s="95"/>
      <c r="C895" s="96" t="s">
        <v>2749</v>
      </c>
      <c r="D895" s="96"/>
      <c r="E895" s="96"/>
      <c r="F895" s="142"/>
      <c r="G895" s="95"/>
      <c r="H895" s="151"/>
      <c r="I895" s="96"/>
      <c r="J895" s="96"/>
      <c r="K895" s="318">
        <f t="shared" si="13"/>
        <v>0</v>
      </c>
      <c r="L895" s="276"/>
      <c r="M895" s="276"/>
      <c r="N895" s="275"/>
    </row>
    <row r="896" spans="1:14" s="327" customFormat="1" ht="18.75" thickBot="1">
      <c r="A896" s="231"/>
      <c r="B896" s="344">
        <v>25</v>
      </c>
      <c r="C896" s="346" t="s">
        <v>2743</v>
      </c>
      <c r="D896" s="325"/>
      <c r="E896" s="325"/>
      <c r="F896" s="369"/>
      <c r="G896" s="344" t="s">
        <v>15</v>
      </c>
      <c r="H896" s="345">
        <v>17.25</v>
      </c>
      <c r="I896" s="325"/>
      <c r="J896" s="325" t="s">
        <v>2750</v>
      </c>
      <c r="K896" s="318">
        <f t="shared" si="13"/>
        <v>0</v>
      </c>
      <c r="L896" s="325"/>
      <c r="M896" s="347" t="s">
        <v>2737</v>
      </c>
      <c r="N896" s="326"/>
    </row>
    <row r="897" spans="1:14" s="327" customFormat="1" ht="18.75" thickBot="1">
      <c r="A897" s="231"/>
      <c r="B897" s="344">
        <v>40</v>
      </c>
      <c r="C897" s="346" t="s">
        <v>2745</v>
      </c>
      <c r="D897" s="325"/>
      <c r="E897" s="325"/>
      <c r="F897" s="369"/>
      <c r="G897" s="344" t="s">
        <v>15</v>
      </c>
      <c r="H897" s="345">
        <v>17.25</v>
      </c>
      <c r="I897" s="325"/>
      <c r="J897" s="325" t="s">
        <v>2750</v>
      </c>
      <c r="K897" s="318">
        <f t="shared" si="13"/>
        <v>0</v>
      </c>
      <c r="L897" s="325"/>
      <c r="M897" s="347" t="s">
        <v>2738</v>
      </c>
      <c r="N897" s="326"/>
    </row>
    <row r="898" spans="1:14" s="327" customFormat="1" ht="18.75" thickBot="1">
      <c r="A898" s="231"/>
      <c r="B898" s="344">
        <v>35</v>
      </c>
      <c r="C898" s="346" t="s">
        <v>2744</v>
      </c>
      <c r="D898" s="325"/>
      <c r="E898" s="325"/>
      <c r="F898" s="369"/>
      <c r="G898" s="344" t="s">
        <v>15</v>
      </c>
      <c r="H898" s="345">
        <v>17.25</v>
      </c>
      <c r="I898" s="325"/>
      <c r="J898" s="325" t="s">
        <v>2750</v>
      </c>
      <c r="K898" s="318">
        <f t="shared" si="13"/>
        <v>0</v>
      </c>
      <c r="L898" s="325"/>
      <c r="M898" s="347" t="s">
        <v>2739</v>
      </c>
      <c r="N898" s="326"/>
    </row>
    <row r="899" spans="1:14" s="327" customFormat="1" ht="18.75" thickBot="1">
      <c r="A899" s="231"/>
      <c r="B899" s="344">
        <v>40</v>
      </c>
      <c r="C899" s="346" t="s">
        <v>2746</v>
      </c>
      <c r="D899" s="325"/>
      <c r="E899" s="325"/>
      <c r="F899" s="369"/>
      <c r="G899" s="344" t="s">
        <v>15</v>
      </c>
      <c r="H899" s="345">
        <v>17.25</v>
      </c>
      <c r="I899" s="325"/>
      <c r="J899" s="325" t="s">
        <v>2750</v>
      </c>
      <c r="K899" s="318">
        <f t="shared" si="13"/>
        <v>0</v>
      </c>
      <c r="L899" s="325"/>
      <c r="M899" s="347" t="s">
        <v>2740</v>
      </c>
      <c r="N899" s="326"/>
    </row>
    <row r="900" spans="1:14" s="327" customFormat="1" ht="18.75" thickBot="1">
      <c r="A900" s="231"/>
      <c r="B900" s="344">
        <v>40</v>
      </c>
      <c r="C900" s="346" t="s">
        <v>2747</v>
      </c>
      <c r="D900" s="325"/>
      <c r="E900" s="325"/>
      <c r="F900" s="369"/>
      <c r="G900" s="344" t="s">
        <v>15</v>
      </c>
      <c r="H900" s="345">
        <v>17.25</v>
      </c>
      <c r="I900" s="325"/>
      <c r="J900" s="325" t="s">
        <v>2750</v>
      </c>
      <c r="K900" s="318">
        <f t="shared" si="13"/>
        <v>0</v>
      </c>
      <c r="L900" s="325"/>
      <c r="M900" s="347" t="s">
        <v>2741</v>
      </c>
      <c r="N900" s="326"/>
    </row>
    <row r="901" spans="1:14" s="327" customFormat="1" ht="18.75" thickBot="1">
      <c r="A901" s="231"/>
      <c r="B901" s="344">
        <v>10</v>
      </c>
      <c r="C901" s="346" t="s">
        <v>2748</v>
      </c>
      <c r="D901" s="325"/>
      <c r="E901" s="325"/>
      <c r="F901" s="369"/>
      <c r="G901" s="344" t="s">
        <v>15</v>
      </c>
      <c r="H901" s="345">
        <v>17.25</v>
      </c>
      <c r="I901" s="325"/>
      <c r="J901" s="325" t="s">
        <v>2750</v>
      </c>
      <c r="K901" s="318">
        <f t="shared" si="13"/>
        <v>0</v>
      </c>
      <c r="L901" s="325"/>
      <c r="M901" s="347" t="s">
        <v>2742</v>
      </c>
      <c r="N901" s="326"/>
    </row>
    <row r="902" spans="1:14" s="327" customFormat="1" ht="18.75" thickBot="1">
      <c r="A902" s="231"/>
      <c r="B902" s="344">
        <v>100</v>
      </c>
      <c r="C902" s="346" t="s">
        <v>2694</v>
      </c>
      <c r="D902" s="325"/>
      <c r="E902" s="325"/>
      <c r="F902" s="369"/>
      <c r="G902" s="344" t="s">
        <v>15</v>
      </c>
      <c r="H902" s="345">
        <v>17.25</v>
      </c>
      <c r="I902" s="325"/>
      <c r="J902" s="325" t="s">
        <v>2750</v>
      </c>
      <c r="K902" s="318">
        <f t="shared" si="13"/>
        <v>0</v>
      </c>
      <c r="L902" s="325"/>
      <c r="M902" s="347" t="s">
        <v>2695</v>
      </c>
      <c r="N902" s="326"/>
    </row>
    <row r="903" spans="1:14" ht="18.75" thickBot="1">
      <c r="A903" s="231"/>
      <c r="B903" s="95"/>
      <c r="C903" s="96" t="s">
        <v>1975</v>
      </c>
      <c r="D903" s="96"/>
      <c r="E903" s="96"/>
      <c r="F903" s="142"/>
      <c r="G903" s="95"/>
      <c r="H903" s="151"/>
      <c r="I903" s="96"/>
      <c r="J903" s="96"/>
      <c r="K903" s="318">
        <f t="shared" si="13"/>
        <v>0</v>
      </c>
      <c r="L903" s="276"/>
      <c r="M903" s="276"/>
      <c r="N903" s="275"/>
    </row>
    <row r="904" spans="1:14" ht="18.75" thickBot="1">
      <c r="A904" s="231"/>
      <c r="B904" s="91">
        <v>66</v>
      </c>
      <c r="C904" s="90" t="s">
        <v>2696</v>
      </c>
      <c r="D904" s="90"/>
      <c r="E904" s="90"/>
      <c r="F904" s="68"/>
      <c r="G904" s="91" t="s">
        <v>16</v>
      </c>
      <c r="H904" s="122">
        <v>17.25</v>
      </c>
      <c r="I904" s="90"/>
      <c r="J904" s="90" t="s">
        <v>2750</v>
      </c>
      <c r="K904" s="318">
        <f t="shared" si="13"/>
        <v>0</v>
      </c>
      <c r="L904" s="278" t="s">
        <v>2697</v>
      </c>
      <c r="M904" s="278" t="s">
        <v>2698</v>
      </c>
      <c r="N904" s="275"/>
    </row>
    <row r="905" spans="1:14" ht="18.75" thickBot="1">
      <c r="A905" s="231"/>
      <c r="B905" s="91">
        <v>366</v>
      </c>
      <c r="C905" s="90" t="s">
        <v>1976</v>
      </c>
      <c r="D905" s="90"/>
      <c r="E905" s="90"/>
      <c r="F905" s="68"/>
      <c r="G905" s="91" t="s">
        <v>16</v>
      </c>
      <c r="H905" s="122">
        <v>17.25</v>
      </c>
      <c r="I905" s="90"/>
      <c r="J905" s="90" t="s">
        <v>2750</v>
      </c>
      <c r="K905" s="318">
        <f t="shared" si="13"/>
        <v>0</v>
      </c>
      <c r="L905" s="278" t="s">
        <v>1977</v>
      </c>
      <c r="M905" s="278" t="s">
        <v>1978</v>
      </c>
      <c r="N905" s="275"/>
    </row>
    <row r="906" spans="1:14" ht="18.75" thickBot="1">
      <c r="A906" s="231"/>
      <c r="B906" s="91">
        <v>171</v>
      </c>
      <c r="C906" s="90" t="s">
        <v>1979</v>
      </c>
      <c r="D906" s="90"/>
      <c r="E906" s="90"/>
      <c r="F906" s="68"/>
      <c r="G906" s="91" t="s">
        <v>16</v>
      </c>
      <c r="H906" s="122">
        <v>17.25</v>
      </c>
      <c r="I906" s="90"/>
      <c r="J906" s="90" t="s">
        <v>2750</v>
      </c>
      <c r="K906" s="318">
        <f t="shared" si="13"/>
        <v>0</v>
      </c>
      <c r="L906" s="278" t="s">
        <v>1980</v>
      </c>
      <c r="M906" s="278" t="s">
        <v>1981</v>
      </c>
      <c r="N906" s="275"/>
    </row>
    <row r="907" spans="1:14" ht="18.75" thickBot="1">
      <c r="A907" s="231"/>
      <c r="B907" s="91">
        <v>66</v>
      </c>
      <c r="C907" s="90" t="s">
        <v>2699</v>
      </c>
      <c r="D907" s="90"/>
      <c r="E907" s="90"/>
      <c r="F907" s="68"/>
      <c r="G907" s="91" t="s">
        <v>16</v>
      </c>
      <c r="H907" s="122">
        <v>17.25</v>
      </c>
      <c r="I907" s="90"/>
      <c r="J907" s="90" t="s">
        <v>2750</v>
      </c>
      <c r="K907" s="318">
        <f t="shared" si="13"/>
        <v>0</v>
      </c>
      <c r="L907" s="278" t="s">
        <v>2700</v>
      </c>
      <c r="M907" s="278" t="s">
        <v>2701</v>
      </c>
      <c r="N907" s="275"/>
    </row>
    <row r="908" spans="1:14" ht="18.75" thickBot="1">
      <c r="A908" s="231"/>
      <c r="B908" s="95"/>
      <c r="C908" s="96" t="s">
        <v>1843</v>
      </c>
      <c r="D908" s="96"/>
      <c r="E908" s="96"/>
      <c r="F908" s="142"/>
      <c r="G908" s="95"/>
      <c r="H908" s="151"/>
      <c r="I908" s="96"/>
      <c r="J908" s="96"/>
      <c r="K908" s="318">
        <f t="shared" si="13"/>
        <v>0</v>
      </c>
      <c r="L908" s="276"/>
      <c r="M908" s="276"/>
      <c r="N908" s="275"/>
    </row>
    <row r="909" spans="1:14" ht="18.75" thickBot="1">
      <c r="A909" s="231"/>
      <c r="B909" s="91">
        <v>353</v>
      </c>
      <c r="C909" s="90" t="s">
        <v>1844</v>
      </c>
      <c r="D909" s="90"/>
      <c r="E909" s="90"/>
      <c r="F909" s="68" t="s">
        <v>45</v>
      </c>
      <c r="G909" s="91" t="s">
        <v>16</v>
      </c>
      <c r="H909" s="122">
        <v>19.75</v>
      </c>
      <c r="I909" s="90"/>
      <c r="J909" s="90" t="s">
        <v>1544</v>
      </c>
      <c r="K909" s="318">
        <f t="shared" si="13"/>
        <v>0</v>
      </c>
      <c r="L909" s="278" t="s">
        <v>1845</v>
      </c>
      <c r="M909" s="278" t="s">
        <v>1846</v>
      </c>
      <c r="N909" s="275"/>
    </row>
    <row r="910" spans="1:14" ht="18.75" thickBot="1">
      <c r="A910" s="231"/>
      <c r="B910" s="91">
        <v>76</v>
      </c>
      <c r="C910" s="90" t="s">
        <v>1982</v>
      </c>
      <c r="D910" s="90"/>
      <c r="E910" s="90"/>
      <c r="F910" s="68" t="s">
        <v>1983</v>
      </c>
      <c r="G910" s="91" t="s">
        <v>16</v>
      </c>
      <c r="H910" s="122">
        <v>21</v>
      </c>
      <c r="I910" s="90"/>
      <c r="J910" s="90" t="s">
        <v>2011</v>
      </c>
      <c r="K910" s="318">
        <f t="shared" si="13"/>
        <v>0</v>
      </c>
      <c r="L910" s="278" t="s">
        <v>1984</v>
      </c>
      <c r="M910" s="278" t="s">
        <v>1985</v>
      </c>
      <c r="N910" s="275"/>
    </row>
    <row r="911" spans="1:14" ht="18.75" thickBot="1">
      <c r="A911" s="231"/>
      <c r="B911" s="91">
        <v>66</v>
      </c>
      <c r="C911" s="90" t="s">
        <v>1986</v>
      </c>
      <c r="D911" s="90"/>
      <c r="E911" s="90"/>
      <c r="F911" s="68" t="s">
        <v>1983</v>
      </c>
      <c r="G911" s="91" t="s">
        <v>16</v>
      </c>
      <c r="H911" s="122">
        <v>21</v>
      </c>
      <c r="I911" s="90"/>
      <c r="J911" s="90" t="s">
        <v>2702</v>
      </c>
      <c r="K911" s="318">
        <f t="shared" si="13"/>
        <v>0</v>
      </c>
      <c r="L911" s="278" t="s">
        <v>1987</v>
      </c>
      <c r="M911" s="278" t="s">
        <v>1988</v>
      </c>
      <c r="N911" s="275"/>
    </row>
    <row r="912" spans="1:14" ht="18.75" thickBot="1">
      <c r="A912" s="231"/>
      <c r="B912" s="91">
        <v>40</v>
      </c>
      <c r="C912" s="127" t="s">
        <v>2703</v>
      </c>
      <c r="D912" s="90"/>
      <c r="E912" s="90"/>
      <c r="F912" s="68" t="s">
        <v>1983</v>
      </c>
      <c r="G912" s="91" t="s">
        <v>16</v>
      </c>
      <c r="H912" s="122">
        <v>21</v>
      </c>
      <c r="I912" s="90"/>
      <c r="J912" s="90" t="s">
        <v>2011</v>
      </c>
      <c r="K912" s="318">
        <f t="shared" si="13"/>
        <v>0</v>
      </c>
      <c r="L912" s="278" t="s">
        <v>2704</v>
      </c>
      <c r="M912" s="278" t="s">
        <v>2705</v>
      </c>
      <c r="N912" s="275"/>
    </row>
    <row r="913" spans="1:14" ht="18.75" thickBot="1">
      <c r="A913" s="231"/>
      <c r="B913" s="91">
        <v>72</v>
      </c>
      <c r="C913" s="90" t="s">
        <v>1989</v>
      </c>
      <c r="D913" s="90"/>
      <c r="E913" s="90"/>
      <c r="F913" s="68" t="s">
        <v>1983</v>
      </c>
      <c r="G913" s="91" t="s">
        <v>16</v>
      </c>
      <c r="H913" s="122">
        <v>21</v>
      </c>
      <c r="I913" s="90"/>
      <c r="J913" s="90" t="s">
        <v>2011</v>
      </c>
      <c r="K913" s="318">
        <f t="shared" si="13"/>
        <v>0</v>
      </c>
      <c r="L913" s="278" t="s">
        <v>1990</v>
      </c>
      <c r="M913" s="278" t="s">
        <v>1991</v>
      </c>
      <c r="N913" s="275"/>
    </row>
    <row r="914" spans="1:14" ht="18.75" thickBot="1">
      <c r="A914" s="231"/>
      <c r="B914" s="91">
        <v>61</v>
      </c>
      <c r="C914" s="90" t="s">
        <v>2706</v>
      </c>
      <c r="D914" s="90"/>
      <c r="E914" s="90"/>
      <c r="F914" s="68"/>
      <c r="G914" s="91" t="s">
        <v>16</v>
      </c>
      <c r="H914" s="122">
        <v>18.75</v>
      </c>
      <c r="I914" s="90"/>
      <c r="J914" s="90" t="s">
        <v>1911</v>
      </c>
      <c r="K914" s="318">
        <f t="shared" si="13"/>
        <v>0</v>
      </c>
      <c r="L914" s="278" t="s">
        <v>2707</v>
      </c>
      <c r="M914" s="278" t="s">
        <v>2708</v>
      </c>
      <c r="N914" s="275"/>
    </row>
    <row r="915" spans="1:14" ht="18.75" thickBot="1">
      <c r="A915" s="231"/>
      <c r="B915" s="91">
        <v>243</v>
      </c>
      <c r="C915" s="90" t="s">
        <v>1847</v>
      </c>
      <c r="D915" s="90"/>
      <c r="E915" s="90"/>
      <c r="F915" s="68" t="s">
        <v>45</v>
      </c>
      <c r="G915" s="91" t="s">
        <v>16</v>
      </c>
      <c r="H915" s="122">
        <v>19.75</v>
      </c>
      <c r="I915" s="90"/>
      <c r="J915" s="90" t="s">
        <v>1992</v>
      </c>
      <c r="K915" s="318">
        <f t="shared" si="13"/>
        <v>0</v>
      </c>
      <c r="L915" s="278" t="s">
        <v>1848</v>
      </c>
      <c r="M915" s="278" t="s">
        <v>1849</v>
      </c>
      <c r="N915" s="275"/>
    </row>
    <row r="916" spans="1:14" ht="18.75" thickBot="1">
      <c r="A916" s="231"/>
      <c r="B916" s="91">
        <v>319</v>
      </c>
      <c r="C916" s="90" t="s">
        <v>2709</v>
      </c>
      <c r="D916" s="90"/>
      <c r="E916" s="90"/>
      <c r="F916" s="68" t="s">
        <v>45</v>
      </c>
      <c r="G916" s="91" t="s">
        <v>16</v>
      </c>
      <c r="H916" s="122">
        <v>19.75</v>
      </c>
      <c r="I916" s="90"/>
      <c r="J916" s="90" t="s">
        <v>2140</v>
      </c>
      <c r="K916" s="318">
        <f t="shared" si="13"/>
        <v>0</v>
      </c>
      <c r="L916" s="278" t="s">
        <v>2711</v>
      </c>
      <c r="M916" s="278" t="s">
        <v>2712</v>
      </c>
      <c r="N916" s="275"/>
    </row>
    <row r="917" spans="1:14" ht="18.75" thickBot="1">
      <c r="A917" s="231"/>
      <c r="B917" s="91">
        <v>140</v>
      </c>
      <c r="C917" s="90" t="s">
        <v>2713</v>
      </c>
      <c r="D917" s="90"/>
      <c r="E917" s="90"/>
      <c r="F917" s="68" t="s">
        <v>45</v>
      </c>
      <c r="G917" s="91" t="s">
        <v>16</v>
      </c>
      <c r="H917" s="122">
        <v>19.75</v>
      </c>
      <c r="I917" s="90"/>
      <c r="J917" s="90" t="s">
        <v>1544</v>
      </c>
      <c r="K917" s="318">
        <f t="shared" si="13"/>
        <v>0</v>
      </c>
      <c r="L917" s="278" t="s">
        <v>2714</v>
      </c>
      <c r="M917" s="278" t="s">
        <v>2715</v>
      </c>
      <c r="N917" s="275"/>
    </row>
    <row r="918" spans="1:14" ht="18.75" thickBot="1">
      <c r="A918" s="231"/>
      <c r="B918" s="91">
        <v>283</v>
      </c>
      <c r="C918" s="90" t="s">
        <v>1850</v>
      </c>
      <c r="D918" s="90"/>
      <c r="E918" s="90"/>
      <c r="F918" s="68" t="s">
        <v>45</v>
      </c>
      <c r="G918" s="91" t="s">
        <v>16</v>
      </c>
      <c r="H918" s="122">
        <v>19.75</v>
      </c>
      <c r="I918" s="90"/>
      <c r="J918" s="90" t="s">
        <v>1544</v>
      </c>
      <c r="K918" s="318">
        <f t="shared" si="13"/>
        <v>0</v>
      </c>
      <c r="L918" s="278" t="s">
        <v>1851</v>
      </c>
      <c r="M918" s="278" t="s">
        <v>1852</v>
      </c>
      <c r="N918" s="275"/>
    </row>
    <row r="919" spans="1:14" ht="18.75" thickBot="1">
      <c r="A919" s="231"/>
      <c r="B919" s="91">
        <v>179</v>
      </c>
      <c r="C919" s="90" t="s">
        <v>1993</v>
      </c>
      <c r="D919" s="90"/>
      <c r="E919" s="90"/>
      <c r="F919" s="68" t="s">
        <v>45</v>
      </c>
      <c r="G919" s="91" t="s">
        <v>16</v>
      </c>
      <c r="H919" s="122">
        <v>19.75</v>
      </c>
      <c r="I919" s="90"/>
      <c r="J919" s="90" t="s">
        <v>2716</v>
      </c>
      <c r="K919" s="318">
        <f t="shared" si="13"/>
        <v>0</v>
      </c>
      <c r="L919" s="278" t="s">
        <v>1994</v>
      </c>
      <c r="M919" s="278" t="s">
        <v>1995</v>
      </c>
      <c r="N919" s="275"/>
    </row>
    <row r="920" spans="1:14" ht="18.75" thickBot="1">
      <c r="A920" s="231"/>
      <c r="B920" s="91">
        <v>35</v>
      </c>
      <c r="C920" s="90" t="s">
        <v>2717</v>
      </c>
      <c r="D920" s="90"/>
      <c r="E920" s="90"/>
      <c r="F920" s="68"/>
      <c r="G920" s="91" t="s">
        <v>16</v>
      </c>
      <c r="H920" s="122">
        <v>18.75</v>
      </c>
      <c r="I920" s="90"/>
      <c r="J920" s="90" t="s">
        <v>1544</v>
      </c>
      <c r="K920" s="318">
        <f t="shared" si="13"/>
        <v>0</v>
      </c>
      <c r="L920" s="278" t="s">
        <v>2718</v>
      </c>
      <c r="M920" s="278" t="s">
        <v>2719</v>
      </c>
      <c r="N920" s="275"/>
    </row>
    <row r="921" spans="1:14" ht="18.75" thickBot="1">
      <c r="A921" s="231"/>
      <c r="B921" s="91">
        <v>99</v>
      </c>
      <c r="C921" s="90" t="s">
        <v>1996</v>
      </c>
      <c r="D921" s="90"/>
      <c r="E921" s="90"/>
      <c r="F921" s="68" t="s">
        <v>45</v>
      </c>
      <c r="G921" s="91" t="s">
        <v>16</v>
      </c>
      <c r="H921" s="122">
        <v>19.75</v>
      </c>
      <c r="I921" s="90"/>
      <c r="J921" s="90" t="s">
        <v>1997</v>
      </c>
      <c r="K921" s="318">
        <f t="shared" si="13"/>
        <v>0</v>
      </c>
      <c r="L921" s="278" t="s">
        <v>1998</v>
      </c>
      <c r="M921" s="278" t="s">
        <v>1999</v>
      </c>
      <c r="N921" s="275"/>
    </row>
    <row r="922" spans="1:14" ht="18.75" thickBot="1">
      <c r="A922" s="231"/>
      <c r="B922" s="91">
        <v>109</v>
      </c>
      <c r="C922" s="90" t="s">
        <v>2000</v>
      </c>
      <c r="D922" s="90"/>
      <c r="E922" s="90"/>
      <c r="F922" s="68" t="s">
        <v>45</v>
      </c>
      <c r="G922" s="91" t="s">
        <v>16</v>
      </c>
      <c r="H922" s="122">
        <v>19.75</v>
      </c>
      <c r="I922" s="90"/>
      <c r="J922" s="90" t="s">
        <v>2710</v>
      </c>
      <c r="K922" s="318">
        <f t="shared" si="13"/>
        <v>0</v>
      </c>
      <c r="L922" s="278" t="s">
        <v>2001</v>
      </c>
      <c r="M922" s="278" t="s">
        <v>2002</v>
      </c>
      <c r="N922" s="275"/>
    </row>
    <row r="923" spans="1:14" ht="18.75" thickBot="1">
      <c r="A923" s="231"/>
      <c r="B923" s="91">
        <v>70</v>
      </c>
      <c r="C923" s="90" t="s">
        <v>2003</v>
      </c>
      <c r="D923" s="90"/>
      <c r="E923" s="90"/>
      <c r="F923" s="68"/>
      <c r="G923" s="91" t="s">
        <v>16</v>
      </c>
      <c r="H923" s="122">
        <v>17.25</v>
      </c>
      <c r="I923" s="90"/>
      <c r="J923" s="90" t="s">
        <v>1544</v>
      </c>
      <c r="K923" s="318">
        <f t="shared" si="13"/>
        <v>0</v>
      </c>
      <c r="L923" s="278" t="s">
        <v>2004</v>
      </c>
      <c r="M923" s="278" t="s">
        <v>2005</v>
      </c>
      <c r="N923" s="275"/>
    </row>
    <row r="924" spans="1:14" ht="18.75" thickBot="1">
      <c r="A924" s="231"/>
      <c r="B924" s="95"/>
      <c r="C924" s="96" t="s">
        <v>46</v>
      </c>
      <c r="D924" s="96"/>
      <c r="E924" s="96"/>
      <c r="F924" s="142"/>
      <c r="G924" s="95"/>
      <c r="H924" s="151"/>
      <c r="I924" s="96"/>
      <c r="J924" s="96"/>
      <c r="K924" s="318">
        <f t="shared" si="13"/>
        <v>0</v>
      </c>
      <c r="L924" s="276"/>
      <c r="M924" s="276"/>
      <c r="N924" s="275"/>
    </row>
    <row r="925" spans="1:14" ht="18.75" thickBot="1">
      <c r="A925" s="231"/>
      <c r="B925" s="91">
        <v>329</v>
      </c>
      <c r="C925" s="90" t="s">
        <v>886</v>
      </c>
      <c r="D925" s="90"/>
      <c r="E925" s="90"/>
      <c r="F925" s="68"/>
      <c r="G925" s="91" t="s">
        <v>16</v>
      </c>
      <c r="H925" s="122">
        <v>19.149999999999999</v>
      </c>
      <c r="I925" s="90"/>
      <c r="J925" s="90" t="s">
        <v>1865</v>
      </c>
      <c r="K925" s="318">
        <f t="shared" si="13"/>
        <v>0</v>
      </c>
      <c r="L925" s="278" t="s">
        <v>1340</v>
      </c>
      <c r="M925" s="278" t="s">
        <v>145</v>
      </c>
      <c r="N925" s="275"/>
    </row>
    <row r="926" spans="1:14" ht="18.75" thickBot="1">
      <c r="A926" s="231"/>
      <c r="B926" s="91">
        <v>786</v>
      </c>
      <c r="C926" s="90" t="s">
        <v>887</v>
      </c>
      <c r="D926" s="90"/>
      <c r="E926" s="90"/>
      <c r="F926" s="68"/>
      <c r="G926" s="91" t="s">
        <v>16</v>
      </c>
      <c r="H926" s="122">
        <v>19.149999999999999</v>
      </c>
      <c r="I926" s="90"/>
      <c r="J926" s="90" t="s">
        <v>2720</v>
      </c>
      <c r="K926" s="318">
        <f t="shared" si="13"/>
        <v>0</v>
      </c>
      <c r="L926" s="278" t="s">
        <v>1341</v>
      </c>
      <c r="M926" s="278" t="s">
        <v>146</v>
      </c>
      <c r="N926" s="276"/>
    </row>
    <row r="927" spans="1:14" ht="18.75" thickBot="1">
      <c r="A927" s="231"/>
      <c r="B927" s="91">
        <v>12531</v>
      </c>
      <c r="C927" s="153" t="s">
        <v>888</v>
      </c>
      <c r="D927" s="90"/>
      <c r="E927" s="90"/>
      <c r="F927" s="68"/>
      <c r="G927" s="91" t="s">
        <v>16</v>
      </c>
      <c r="H927" s="122">
        <v>19.149999999999999</v>
      </c>
      <c r="I927" s="90"/>
      <c r="J927" s="90" t="s">
        <v>2720</v>
      </c>
      <c r="K927" s="318">
        <f t="shared" si="13"/>
        <v>0</v>
      </c>
      <c r="L927" s="278" t="s">
        <v>1342</v>
      </c>
      <c r="M927" s="278" t="s">
        <v>147</v>
      </c>
      <c r="N927" s="275"/>
    </row>
    <row r="928" spans="1:14" ht="18.75" thickBot="1">
      <c r="A928" s="231"/>
      <c r="B928" s="91">
        <v>4850</v>
      </c>
      <c r="C928" s="153" t="s">
        <v>889</v>
      </c>
      <c r="D928" s="90"/>
      <c r="E928" s="90"/>
      <c r="F928" s="68"/>
      <c r="G928" s="91" t="s">
        <v>16</v>
      </c>
      <c r="H928" s="122">
        <v>19.149999999999999</v>
      </c>
      <c r="I928" s="90"/>
      <c r="J928" s="90" t="s">
        <v>2720</v>
      </c>
      <c r="K928" s="318">
        <f t="shared" si="13"/>
        <v>0</v>
      </c>
      <c r="L928" s="278" t="s">
        <v>1343</v>
      </c>
      <c r="M928" s="278" t="s">
        <v>148</v>
      </c>
      <c r="N928" s="275"/>
    </row>
    <row r="929" spans="1:14" ht="18.75" thickBot="1">
      <c r="A929" s="231"/>
      <c r="B929" s="91">
        <v>803</v>
      </c>
      <c r="C929" s="90" t="s">
        <v>891</v>
      </c>
      <c r="D929" s="90"/>
      <c r="E929" s="90"/>
      <c r="F929" s="68"/>
      <c r="G929" s="91" t="s">
        <v>16</v>
      </c>
      <c r="H929" s="122">
        <v>19.149999999999999</v>
      </c>
      <c r="I929" s="90"/>
      <c r="J929" s="90" t="s">
        <v>1865</v>
      </c>
      <c r="K929" s="318">
        <f t="shared" si="13"/>
        <v>0</v>
      </c>
      <c r="L929" s="278" t="s">
        <v>1344</v>
      </c>
      <c r="M929" s="278" t="s">
        <v>313</v>
      </c>
      <c r="N929" s="275"/>
    </row>
    <row r="930" spans="1:14" ht="18.75" thickBot="1">
      <c r="A930" s="231"/>
      <c r="B930" s="91">
        <v>3334</v>
      </c>
      <c r="C930" s="153" t="s">
        <v>893</v>
      </c>
      <c r="D930" s="90"/>
      <c r="E930" s="90"/>
      <c r="F930" s="68"/>
      <c r="G930" s="91" t="s">
        <v>15</v>
      </c>
      <c r="H930" s="122">
        <v>15.25</v>
      </c>
      <c r="I930" s="90"/>
      <c r="J930" s="90" t="s">
        <v>2006</v>
      </c>
      <c r="K930" s="318">
        <f t="shared" si="13"/>
        <v>0</v>
      </c>
      <c r="L930" s="278" t="s">
        <v>1345</v>
      </c>
      <c r="M930" s="278" t="s">
        <v>894</v>
      </c>
      <c r="N930" s="275"/>
    </row>
    <row r="931" spans="1:14" ht="18.75" thickBot="1">
      <c r="A931" s="231"/>
      <c r="B931" s="91">
        <v>4509</v>
      </c>
      <c r="C931" s="153" t="s">
        <v>890</v>
      </c>
      <c r="D931" s="90"/>
      <c r="E931" s="90"/>
      <c r="F931" s="68"/>
      <c r="G931" s="91" t="s">
        <v>16</v>
      </c>
      <c r="H931" s="122">
        <v>19.149999999999999</v>
      </c>
      <c r="I931" s="90"/>
      <c r="J931" s="90" t="s">
        <v>1992</v>
      </c>
      <c r="K931" s="318">
        <f t="shared" si="13"/>
        <v>0</v>
      </c>
      <c r="L931" s="278" t="s">
        <v>1346</v>
      </c>
      <c r="M931" s="278" t="s">
        <v>149</v>
      </c>
      <c r="N931" s="275"/>
    </row>
    <row r="932" spans="1:14" ht="18.75" thickBot="1">
      <c r="A932" s="231"/>
      <c r="B932" s="91">
        <v>4276</v>
      </c>
      <c r="C932" s="90" t="s">
        <v>892</v>
      </c>
      <c r="D932" s="90"/>
      <c r="E932" s="90"/>
      <c r="F932" s="68"/>
      <c r="G932" s="91" t="s">
        <v>16</v>
      </c>
      <c r="H932" s="122">
        <v>19.149999999999999</v>
      </c>
      <c r="I932" s="90"/>
      <c r="J932" s="90" t="s">
        <v>1992</v>
      </c>
      <c r="K932" s="318">
        <f t="shared" si="13"/>
        <v>0</v>
      </c>
      <c r="L932" s="278" t="s">
        <v>1347</v>
      </c>
      <c r="M932" s="278" t="s">
        <v>150</v>
      </c>
      <c r="N932" s="275"/>
    </row>
    <row r="933" spans="1:14" ht="18.75" thickBot="1">
      <c r="A933" s="231"/>
      <c r="B933" s="95"/>
      <c r="C933" s="96" t="s">
        <v>47</v>
      </c>
      <c r="D933" s="96"/>
      <c r="E933" s="96"/>
      <c r="F933" s="142"/>
      <c r="G933" s="95"/>
      <c r="H933" s="151"/>
      <c r="I933" s="96"/>
      <c r="J933" s="96"/>
      <c r="K933" s="318">
        <f t="shared" si="13"/>
        <v>0</v>
      </c>
      <c r="L933" s="276"/>
      <c r="M933" s="276"/>
      <c r="N933" s="275"/>
    </row>
    <row r="934" spans="1:14" ht="18.75" thickBot="1">
      <c r="A934" s="231"/>
      <c r="B934" s="91">
        <v>766</v>
      </c>
      <c r="C934" s="90" t="s">
        <v>895</v>
      </c>
      <c r="D934" s="90"/>
      <c r="E934" s="90"/>
      <c r="F934" s="68"/>
      <c r="G934" s="91" t="s">
        <v>16</v>
      </c>
      <c r="H934" s="122">
        <v>19.100000000000001</v>
      </c>
      <c r="I934" s="90"/>
      <c r="J934" s="90" t="s">
        <v>1544</v>
      </c>
      <c r="K934" s="318">
        <f t="shared" si="13"/>
        <v>0</v>
      </c>
      <c r="L934" s="278" t="s">
        <v>1348</v>
      </c>
      <c r="M934" s="278" t="s">
        <v>896</v>
      </c>
      <c r="N934" s="275"/>
    </row>
    <row r="935" spans="1:14" ht="18.75" thickBot="1">
      <c r="A935" s="231"/>
      <c r="B935" s="91">
        <v>826</v>
      </c>
      <c r="C935" s="90" t="s">
        <v>897</v>
      </c>
      <c r="D935" s="90"/>
      <c r="E935" s="90"/>
      <c r="F935" s="68"/>
      <c r="G935" s="91" t="s">
        <v>16</v>
      </c>
      <c r="H935" s="122">
        <v>19.100000000000001</v>
      </c>
      <c r="I935" s="90"/>
      <c r="J935" s="90" t="s">
        <v>1544</v>
      </c>
      <c r="K935" s="318">
        <f t="shared" si="13"/>
        <v>0</v>
      </c>
      <c r="L935" s="278" t="s">
        <v>1349</v>
      </c>
      <c r="M935" s="278" t="s">
        <v>898</v>
      </c>
      <c r="N935" s="276"/>
    </row>
    <row r="936" spans="1:14" ht="18.75" thickBot="1">
      <c r="A936" s="231"/>
      <c r="B936" s="91">
        <v>900</v>
      </c>
      <c r="C936" s="90" t="s">
        <v>899</v>
      </c>
      <c r="D936" s="90"/>
      <c r="E936" s="90"/>
      <c r="F936" s="68"/>
      <c r="G936" s="91" t="s">
        <v>16</v>
      </c>
      <c r="H936" s="122">
        <v>19.100000000000001</v>
      </c>
      <c r="I936" s="90"/>
      <c r="J936" s="90" t="s">
        <v>1544</v>
      </c>
      <c r="K936" s="318">
        <f t="shared" si="13"/>
        <v>0</v>
      </c>
      <c r="L936" s="278" t="s">
        <v>1350</v>
      </c>
      <c r="M936" s="278" t="s">
        <v>151</v>
      </c>
      <c r="N936" s="275"/>
    </row>
    <row r="937" spans="1:14" ht="18.75" thickBot="1">
      <c r="A937" s="231"/>
      <c r="B937" s="91">
        <v>852</v>
      </c>
      <c r="C937" s="90" t="s">
        <v>900</v>
      </c>
      <c r="D937" s="90"/>
      <c r="E937" s="90"/>
      <c r="F937" s="68"/>
      <c r="G937" s="91" t="s">
        <v>16</v>
      </c>
      <c r="H937" s="122">
        <v>19.100000000000001</v>
      </c>
      <c r="I937" s="90"/>
      <c r="J937" s="90" t="s">
        <v>1544</v>
      </c>
      <c r="K937" s="318">
        <f t="shared" si="13"/>
        <v>0</v>
      </c>
      <c r="L937" s="278" t="s">
        <v>1351</v>
      </c>
      <c r="M937" s="278" t="s">
        <v>901</v>
      </c>
      <c r="N937" s="275"/>
    </row>
    <row r="938" spans="1:14" ht="18.75" thickBot="1">
      <c r="A938" s="231"/>
      <c r="B938" s="91">
        <v>214</v>
      </c>
      <c r="C938" s="90" t="s">
        <v>2721</v>
      </c>
      <c r="D938" s="90"/>
      <c r="E938" s="90"/>
      <c r="F938" s="68"/>
      <c r="G938" s="91" t="s">
        <v>16</v>
      </c>
      <c r="H938" s="122">
        <v>19.100000000000001</v>
      </c>
      <c r="I938" s="90"/>
      <c r="J938" s="90" t="s">
        <v>1544</v>
      </c>
      <c r="K938" s="318">
        <f t="shared" si="13"/>
        <v>0</v>
      </c>
      <c r="L938" s="278" t="s">
        <v>2722</v>
      </c>
      <c r="M938" s="278" t="s">
        <v>2723</v>
      </c>
      <c r="N938" s="275"/>
    </row>
    <row r="939" spans="1:14" ht="18.75" thickBot="1">
      <c r="A939" s="231"/>
      <c r="B939" s="91">
        <v>934</v>
      </c>
      <c r="C939" s="90" t="s">
        <v>902</v>
      </c>
      <c r="D939" s="90"/>
      <c r="E939" s="90"/>
      <c r="F939" s="68"/>
      <c r="G939" s="91" t="s">
        <v>16</v>
      </c>
      <c r="H939" s="122">
        <v>19.100000000000001</v>
      </c>
      <c r="I939" s="90"/>
      <c r="J939" s="90" t="s">
        <v>1544</v>
      </c>
      <c r="K939" s="318">
        <f t="shared" si="13"/>
        <v>0</v>
      </c>
      <c r="L939" s="278" t="s">
        <v>1352</v>
      </c>
      <c r="M939" s="278" t="s">
        <v>314</v>
      </c>
      <c r="N939" s="275"/>
    </row>
    <row r="940" spans="1:14" ht="18.75" thickBot="1">
      <c r="A940" s="231"/>
      <c r="B940" s="91">
        <v>63</v>
      </c>
      <c r="C940" s="90" t="s">
        <v>2724</v>
      </c>
      <c r="D940" s="90"/>
      <c r="E940" s="90"/>
      <c r="F940" s="68"/>
      <c r="G940" s="91" t="s">
        <v>16</v>
      </c>
      <c r="H940" s="122">
        <v>19.100000000000001</v>
      </c>
      <c r="I940" s="90"/>
      <c r="J940" s="90" t="s">
        <v>1544</v>
      </c>
      <c r="K940" s="318">
        <f t="shared" si="13"/>
        <v>0</v>
      </c>
      <c r="L940" s="278" t="s">
        <v>2725</v>
      </c>
      <c r="M940" s="278" t="s">
        <v>2726</v>
      </c>
      <c r="N940" s="276"/>
    </row>
    <row r="941" spans="1:14" ht="18.75" thickBot="1">
      <c r="A941" s="231"/>
      <c r="B941" s="91">
        <v>3215</v>
      </c>
      <c r="C941" s="90" t="s">
        <v>903</v>
      </c>
      <c r="D941" s="90"/>
      <c r="E941" s="90"/>
      <c r="F941" s="68"/>
      <c r="G941" s="91" t="s">
        <v>16</v>
      </c>
      <c r="H941" s="122">
        <v>19.100000000000001</v>
      </c>
      <c r="I941" s="90"/>
      <c r="J941" s="90" t="s">
        <v>1544</v>
      </c>
      <c r="K941" s="318">
        <f t="shared" si="13"/>
        <v>0</v>
      </c>
      <c r="L941" s="278" t="s">
        <v>1353</v>
      </c>
      <c r="M941" s="278" t="s">
        <v>152</v>
      </c>
      <c r="N941" s="275"/>
    </row>
    <row r="942" spans="1:14" ht="18.75" thickBot="1">
      <c r="A942" s="231"/>
      <c r="B942" s="91">
        <v>1185</v>
      </c>
      <c r="C942" s="90" t="s">
        <v>2007</v>
      </c>
      <c r="D942" s="90"/>
      <c r="E942" s="90"/>
      <c r="F942" s="68"/>
      <c r="G942" s="91" t="s">
        <v>16</v>
      </c>
      <c r="H942" s="122">
        <v>19.100000000000001</v>
      </c>
      <c r="I942" s="90"/>
      <c r="J942" s="90" t="s">
        <v>1544</v>
      </c>
      <c r="K942" s="318">
        <f t="shared" si="13"/>
        <v>0</v>
      </c>
      <c r="L942" s="278" t="s">
        <v>2008</v>
      </c>
      <c r="M942" s="278" t="s">
        <v>2009</v>
      </c>
      <c r="N942" s="275"/>
    </row>
    <row r="943" spans="1:14" ht="18.75" thickBot="1">
      <c r="A943" s="231"/>
      <c r="B943" s="91">
        <v>694</v>
      </c>
      <c r="C943" s="153" t="s">
        <v>904</v>
      </c>
      <c r="D943" s="90"/>
      <c r="E943" s="90"/>
      <c r="F943" s="68"/>
      <c r="G943" s="91" t="s">
        <v>16</v>
      </c>
      <c r="H943" s="122">
        <v>19.100000000000001</v>
      </c>
      <c r="I943" s="90"/>
      <c r="J943" s="90" t="s">
        <v>1544</v>
      </c>
      <c r="K943" s="318">
        <f t="shared" si="13"/>
        <v>0</v>
      </c>
      <c r="L943" s="278" t="s">
        <v>1354</v>
      </c>
      <c r="M943" s="278" t="s">
        <v>153</v>
      </c>
      <c r="N943" s="275"/>
    </row>
    <row r="944" spans="1:14" s="355" customFormat="1" ht="18.75" thickBot="1">
      <c r="A944" s="231"/>
      <c r="B944" s="348"/>
      <c r="C944" s="349" t="s">
        <v>2751</v>
      </c>
      <c r="D944" s="350"/>
      <c r="E944" s="350"/>
      <c r="F944" s="370"/>
      <c r="G944" s="348" t="s">
        <v>2752</v>
      </c>
      <c r="H944" s="350"/>
      <c r="I944" s="351"/>
      <c r="J944" s="350"/>
      <c r="K944" s="318">
        <f t="shared" si="13"/>
        <v>0</v>
      </c>
      <c r="L944" s="352"/>
      <c r="M944" s="353"/>
      <c r="N944" s="354"/>
    </row>
    <row r="945" spans="1:31" s="363" customFormat="1" ht="18.75" thickBot="1">
      <c r="A945" s="231"/>
      <c r="B945" s="356">
        <v>1000</v>
      </c>
      <c r="C945" s="278" t="s">
        <v>2753</v>
      </c>
      <c r="D945" s="357"/>
      <c r="E945" s="357"/>
      <c r="F945" s="371" t="s">
        <v>2754</v>
      </c>
      <c r="G945" s="356" t="s">
        <v>18</v>
      </c>
      <c r="H945" s="358">
        <v>4</v>
      </c>
      <c r="I945" s="359" t="s">
        <v>2757</v>
      </c>
      <c r="J945" s="360" t="s">
        <v>2755</v>
      </c>
      <c r="K945" s="318">
        <f t="shared" si="13"/>
        <v>0</v>
      </c>
      <c r="L945" s="361"/>
      <c r="M945" s="127" t="s">
        <v>2761</v>
      </c>
      <c r="N945" s="362"/>
    </row>
    <row r="946" spans="1:31" s="363" customFormat="1" ht="18" customHeight="1" thickBot="1">
      <c r="A946" s="231"/>
      <c r="B946" s="356">
        <v>250</v>
      </c>
      <c r="C946" s="278" t="s">
        <v>2758</v>
      </c>
      <c r="D946" s="357"/>
      <c r="E946" s="357"/>
      <c r="F946" s="371"/>
      <c r="G946" s="356" t="s">
        <v>17</v>
      </c>
      <c r="H946" s="358">
        <v>14</v>
      </c>
      <c r="I946" s="359" t="s">
        <v>2757</v>
      </c>
      <c r="J946" s="360" t="s">
        <v>2755</v>
      </c>
      <c r="K946" s="318">
        <f t="shared" si="13"/>
        <v>0</v>
      </c>
      <c r="L946" s="361"/>
      <c r="M946" s="127" t="s">
        <v>2760</v>
      </c>
      <c r="N946" s="362"/>
    </row>
    <row r="947" spans="1:31" s="355" customFormat="1" ht="18.75" thickBot="1">
      <c r="A947" s="231"/>
      <c r="B947" s="364">
        <v>500</v>
      </c>
      <c r="C947" s="365" t="s">
        <v>2756</v>
      </c>
      <c r="D947" s="365"/>
      <c r="E947" s="365"/>
      <c r="F947" s="371" t="s">
        <v>2754</v>
      </c>
      <c r="G947" s="364" t="s">
        <v>16</v>
      </c>
      <c r="H947" s="366">
        <v>10</v>
      </c>
      <c r="I947" s="367" t="s">
        <v>2757</v>
      </c>
      <c r="J947" s="360" t="s">
        <v>2755</v>
      </c>
      <c r="K947" s="318">
        <f>A947*H947</f>
        <v>0</v>
      </c>
      <c r="L947" s="375"/>
      <c r="M947" s="127" t="s">
        <v>2759</v>
      </c>
    </row>
    <row r="948" spans="1:31" s="355" customFormat="1" ht="18.75" thickBot="1">
      <c r="A948" s="231"/>
      <c r="B948" s="364">
        <v>50</v>
      </c>
      <c r="C948" s="365" t="s">
        <v>2790</v>
      </c>
      <c r="D948" s="365"/>
      <c r="E948" s="365"/>
      <c r="F948" s="371" t="s">
        <v>2754</v>
      </c>
      <c r="G948" s="364" t="s">
        <v>17</v>
      </c>
      <c r="H948" s="366">
        <v>25</v>
      </c>
      <c r="I948" s="367" t="s">
        <v>2757</v>
      </c>
      <c r="J948" s="360" t="s">
        <v>2787</v>
      </c>
      <c r="K948" s="318">
        <f t="shared" ref="K948" si="14">A948*H948</f>
        <v>0</v>
      </c>
      <c r="L948" s="368"/>
      <c r="M948" s="127" t="s">
        <v>2786</v>
      </c>
    </row>
    <row r="949" spans="1:31" s="328" customFormat="1">
      <c r="A949" s="320">
        <f>SUM(A54:A943)</f>
        <v>0</v>
      </c>
      <c r="B949" s="321"/>
      <c r="C949" s="322"/>
      <c r="D949" s="322"/>
      <c r="E949" s="322"/>
      <c r="F949" s="372"/>
      <c r="G949" s="321"/>
      <c r="H949" s="323"/>
      <c r="I949" s="322"/>
      <c r="J949" s="322"/>
      <c r="K949" s="320">
        <f>SUM(K54:K943)</f>
        <v>0</v>
      </c>
      <c r="L949" s="325"/>
      <c r="M949" s="325"/>
      <c r="N949" s="326"/>
      <c r="O949" s="327"/>
      <c r="P949" s="327"/>
      <c r="Q949" s="327"/>
      <c r="R949" s="327"/>
      <c r="S949" s="327"/>
      <c r="T949" s="327"/>
      <c r="U949" s="327"/>
      <c r="V949" s="327"/>
      <c r="W949" s="327"/>
      <c r="X949" s="327"/>
      <c r="Y949" s="327"/>
      <c r="Z949" s="327"/>
      <c r="AA949" s="327"/>
      <c r="AB949" s="327"/>
      <c r="AC949" s="327"/>
      <c r="AD949" s="327"/>
      <c r="AE949" s="327"/>
    </row>
    <row r="950" spans="1:31" s="328" customFormat="1">
      <c r="A950" s="320"/>
      <c r="B950" s="321"/>
      <c r="C950" s="322"/>
      <c r="D950" s="322"/>
      <c r="E950" s="322"/>
      <c r="F950" s="372"/>
      <c r="G950" s="321"/>
      <c r="H950" s="323"/>
      <c r="I950" s="322"/>
      <c r="J950" s="322"/>
      <c r="K950" s="324"/>
      <c r="L950" s="325"/>
      <c r="M950" s="325"/>
      <c r="N950" s="326"/>
      <c r="O950" s="327"/>
      <c r="P950" s="327"/>
      <c r="Q950" s="327"/>
      <c r="R950" s="327"/>
      <c r="S950" s="327"/>
      <c r="T950" s="327"/>
      <c r="U950" s="327"/>
      <c r="V950" s="327"/>
      <c r="W950" s="327"/>
      <c r="X950" s="327"/>
      <c r="Y950" s="327"/>
      <c r="Z950" s="327"/>
      <c r="AA950" s="327"/>
      <c r="AB950" s="327"/>
      <c r="AC950" s="327"/>
      <c r="AD950" s="327"/>
      <c r="AE950" s="327"/>
    </row>
    <row r="951" spans="1:31" s="328" customFormat="1">
      <c r="A951" s="320"/>
      <c r="B951" s="321"/>
      <c r="C951" s="322"/>
      <c r="D951" s="322"/>
      <c r="E951" s="322"/>
      <c r="F951" s="372"/>
      <c r="G951" s="321"/>
      <c r="H951" s="323"/>
      <c r="I951" s="322"/>
      <c r="J951" s="322"/>
      <c r="K951" s="324"/>
      <c r="L951" s="325"/>
      <c r="M951" s="325"/>
      <c r="N951" s="326"/>
      <c r="O951" s="327"/>
      <c r="P951" s="327"/>
      <c r="Q951" s="327"/>
      <c r="R951" s="327"/>
      <c r="S951" s="327"/>
      <c r="T951" s="327"/>
      <c r="U951" s="327"/>
      <c r="V951" s="327"/>
      <c r="W951" s="327"/>
      <c r="X951" s="327"/>
      <c r="Y951" s="327"/>
      <c r="Z951" s="327"/>
      <c r="AA951" s="327"/>
      <c r="AB951" s="327"/>
      <c r="AC951" s="327"/>
      <c r="AD951" s="327"/>
      <c r="AE951" s="327"/>
    </row>
    <row r="952" spans="1:31" s="328" customFormat="1">
      <c r="A952" s="320"/>
      <c r="B952" s="321"/>
      <c r="C952" s="322"/>
      <c r="D952" s="322"/>
      <c r="E952" s="322"/>
      <c r="F952" s="372"/>
      <c r="G952" s="321"/>
      <c r="H952" s="323"/>
      <c r="I952" s="322"/>
      <c r="J952" s="322"/>
      <c r="K952" s="324"/>
      <c r="L952" s="325"/>
      <c r="M952" s="325"/>
      <c r="N952" s="326"/>
      <c r="O952" s="327"/>
      <c r="P952" s="327"/>
      <c r="Q952" s="327"/>
      <c r="R952" s="327"/>
      <c r="S952" s="327"/>
      <c r="T952" s="327"/>
      <c r="U952" s="327"/>
      <c r="V952" s="327"/>
      <c r="W952" s="327"/>
      <c r="X952" s="327"/>
      <c r="Y952" s="327"/>
      <c r="Z952" s="327"/>
      <c r="AA952" s="327"/>
      <c r="AB952" s="327"/>
      <c r="AC952" s="327"/>
      <c r="AD952" s="327"/>
      <c r="AE952" s="327"/>
    </row>
    <row r="953" spans="1:31" s="328" customFormat="1">
      <c r="A953" s="320"/>
      <c r="B953" s="321"/>
      <c r="C953" s="322"/>
      <c r="D953" s="322"/>
      <c r="E953" s="322"/>
      <c r="F953" s="372"/>
      <c r="G953" s="321"/>
      <c r="H953" s="323"/>
      <c r="I953" s="322"/>
      <c r="J953" s="322"/>
      <c r="K953" s="324"/>
      <c r="L953" s="325"/>
      <c r="M953" s="325"/>
      <c r="N953" s="326"/>
      <c r="O953" s="327"/>
      <c r="P953" s="327"/>
      <c r="Q953" s="327"/>
      <c r="R953" s="327"/>
      <c r="S953" s="327"/>
      <c r="T953" s="327"/>
      <c r="U953" s="327"/>
      <c r="V953" s="327"/>
      <c r="W953" s="327"/>
      <c r="X953" s="327"/>
      <c r="Y953" s="327"/>
      <c r="Z953" s="327"/>
      <c r="AA953" s="327"/>
      <c r="AB953" s="327"/>
      <c r="AC953" s="327"/>
      <c r="AD953" s="327"/>
      <c r="AE953" s="327"/>
    </row>
    <row r="954" spans="1:31" s="328" customFormat="1">
      <c r="A954" s="320"/>
      <c r="B954" s="321"/>
      <c r="C954" s="322"/>
      <c r="D954" s="322"/>
      <c r="E954" s="322"/>
      <c r="F954" s="372"/>
      <c r="G954" s="321"/>
      <c r="H954" s="323"/>
      <c r="I954" s="322"/>
      <c r="J954" s="322"/>
      <c r="K954" s="324"/>
      <c r="L954" s="325"/>
      <c r="M954" s="325"/>
      <c r="N954" s="326"/>
      <c r="O954" s="327"/>
      <c r="P954" s="327"/>
      <c r="Q954" s="327"/>
      <c r="R954" s="327"/>
      <c r="S954" s="327"/>
      <c r="T954" s="327"/>
      <c r="U954" s="327"/>
      <c r="V954" s="327"/>
      <c r="W954" s="327"/>
      <c r="X954" s="327"/>
      <c r="Y954" s="327"/>
      <c r="Z954" s="327"/>
      <c r="AA954" s="327"/>
      <c r="AB954" s="327"/>
      <c r="AC954" s="327"/>
      <c r="AD954" s="327"/>
      <c r="AE954" s="327"/>
    </row>
    <row r="955" spans="1:31" s="328" customFormat="1">
      <c r="A955" s="320"/>
      <c r="B955" s="321"/>
      <c r="C955" s="322"/>
      <c r="D955" s="322"/>
      <c r="E955" s="322"/>
      <c r="F955" s="372"/>
      <c r="G955" s="321"/>
      <c r="H955" s="323"/>
      <c r="I955" s="322"/>
      <c r="J955" s="322"/>
      <c r="K955" s="324"/>
      <c r="L955" s="325"/>
      <c r="M955" s="325"/>
      <c r="N955" s="326"/>
      <c r="O955" s="327"/>
      <c r="P955" s="327"/>
      <c r="Q955" s="327"/>
      <c r="R955" s="327"/>
      <c r="S955" s="327"/>
      <c r="T955" s="327"/>
      <c r="U955" s="327"/>
      <c r="V955" s="327"/>
      <c r="W955" s="327"/>
      <c r="X955" s="327"/>
      <c r="Y955" s="327"/>
      <c r="Z955" s="327"/>
      <c r="AA955" s="327"/>
      <c r="AB955" s="327"/>
      <c r="AC955" s="327"/>
      <c r="AD955" s="327"/>
      <c r="AE955" s="327"/>
    </row>
    <row r="956" spans="1:31" s="328" customFormat="1">
      <c r="A956" s="320"/>
      <c r="B956" s="321"/>
      <c r="C956" s="322"/>
      <c r="D956" s="322"/>
      <c r="E956" s="322"/>
      <c r="F956" s="372"/>
      <c r="G956" s="321"/>
      <c r="H956" s="323"/>
      <c r="I956" s="322"/>
      <c r="J956" s="322"/>
      <c r="K956" s="324"/>
      <c r="L956" s="325"/>
      <c r="M956" s="325"/>
      <c r="N956" s="326"/>
      <c r="O956" s="327"/>
      <c r="P956" s="327"/>
      <c r="Q956" s="327"/>
      <c r="R956" s="327"/>
      <c r="S956" s="327"/>
      <c r="T956" s="327"/>
      <c r="U956" s="327"/>
      <c r="V956" s="327"/>
      <c r="W956" s="327"/>
      <c r="X956" s="327"/>
      <c r="Y956" s="327"/>
      <c r="Z956" s="327"/>
      <c r="AA956" s="327"/>
      <c r="AB956" s="327"/>
      <c r="AC956" s="327"/>
      <c r="AD956" s="327"/>
      <c r="AE956" s="327"/>
    </row>
    <row r="957" spans="1:31" s="328" customFormat="1">
      <c r="A957" s="320"/>
      <c r="B957" s="321"/>
      <c r="C957" s="322"/>
      <c r="D957" s="322"/>
      <c r="E957" s="322"/>
      <c r="F957" s="372"/>
      <c r="G957" s="321"/>
      <c r="H957" s="323"/>
      <c r="I957" s="322"/>
      <c r="J957" s="322"/>
      <c r="K957" s="324"/>
      <c r="L957" s="325"/>
      <c r="M957" s="325"/>
      <c r="N957" s="326"/>
      <c r="O957" s="327"/>
      <c r="P957" s="327"/>
      <c r="Q957" s="327"/>
      <c r="R957" s="327"/>
      <c r="S957" s="327"/>
      <c r="T957" s="327"/>
      <c r="U957" s="327"/>
      <c r="V957" s="327"/>
      <c r="W957" s="327"/>
      <c r="X957" s="327"/>
      <c r="Y957" s="327"/>
      <c r="Z957" s="327"/>
      <c r="AA957" s="327"/>
      <c r="AB957" s="327"/>
      <c r="AC957" s="327"/>
      <c r="AD957" s="327"/>
      <c r="AE957" s="327"/>
    </row>
    <row r="958" spans="1:31" s="328" customFormat="1">
      <c r="A958" s="320"/>
      <c r="B958" s="321"/>
      <c r="C958" s="322"/>
      <c r="D958" s="322"/>
      <c r="E958" s="322"/>
      <c r="F958" s="372"/>
      <c r="G958" s="321"/>
      <c r="H958" s="323"/>
      <c r="I958" s="322"/>
      <c r="J958" s="322"/>
      <c r="K958" s="324"/>
      <c r="L958" s="325"/>
      <c r="M958" s="325"/>
      <c r="N958" s="326"/>
      <c r="O958" s="327"/>
      <c r="P958" s="327"/>
      <c r="Q958" s="327"/>
      <c r="R958" s="327"/>
      <c r="S958" s="327"/>
      <c r="T958" s="327"/>
      <c r="U958" s="327"/>
      <c r="V958" s="327"/>
      <c r="W958" s="327"/>
      <c r="X958" s="327"/>
      <c r="Y958" s="327"/>
      <c r="Z958" s="327"/>
      <c r="AA958" s="327"/>
      <c r="AB958" s="327"/>
      <c r="AC958" s="327"/>
      <c r="AD958" s="327"/>
      <c r="AE958" s="327"/>
    </row>
    <row r="959" spans="1:31" s="328" customFormat="1">
      <c r="A959" s="320"/>
      <c r="B959" s="321"/>
      <c r="C959" s="322"/>
      <c r="D959" s="322"/>
      <c r="E959" s="322"/>
      <c r="F959" s="372"/>
      <c r="G959" s="321"/>
      <c r="H959" s="323"/>
      <c r="I959" s="322"/>
      <c r="J959" s="322"/>
      <c r="K959" s="324"/>
      <c r="L959" s="325"/>
      <c r="M959" s="325"/>
      <c r="N959" s="326"/>
      <c r="O959" s="327"/>
      <c r="P959" s="327"/>
      <c r="Q959" s="327"/>
      <c r="R959" s="327"/>
      <c r="S959" s="327"/>
      <c r="T959" s="327"/>
      <c r="U959" s="327"/>
      <c r="V959" s="327"/>
      <c r="W959" s="327"/>
      <c r="X959" s="327"/>
      <c r="Y959" s="327"/>
      <c r="Z959" s="327"/>
      <c r="AA959" s="327"/>
      <c r="AB959" s="327"/>
      <c r="AC959" s="327"/>
      <c r="AD959" s="327"/>
      <c r="AE959" s="327"/>
    </row>
    <row r="960" spans="1:31" s="328" customFormat="1">
      <c r="A960" s="320"/>
      <c r="B960" s="321"/>
      <c r="C960" s="322"/>
      <c r="D960" s="322"/>
      <c r="E960" s="322"/>
      <c r="F960" s="372"/>
      <c r="G960" s="321"/>
      <c r="H960" s="323"/>
      <c r="I960" s="322"/>
      <c r="J960" s="322"/>
      <c r="K960" s="324"/>
      <c r="L960" s="325"/>
      <c r="M960" s="325"/>
      <c r="N960" s="326"/>
      <c r="O960" s="327"/>
      <c r="P960" s="327"/>
      <c r="Q960" s="327"/>
      <c r="R960" s="327"/>
      <c r="S960" s="327"/>
      <c r="T960" s="327"/>
      <c r="U960" s="327"/>
      <c r="V960" s="327"/>
      <c r="W960" s="327"/>
      <c r="X960" s="327"/>
      <c r="Y960" s="327"/>
      <c r="Z960" s="327"/>
      <c r="AA960" s="327"/>
      <c r="AB960" s="327"/>
      <c r="AC960" s="327"/>
      <c r="AD960" s="327"/>
      <c r="AE960" s="327"/>
    </row>
    <row r="961" spans="1:31" s="328" customFormat="1" ht="16.5">
      <c r="A961" s="320"/>
      <c r="B961" s="329"/>
      <c r="C961" s="330"/>
      <c r="D961" s="330"/>
      <c r="E961" s="330"/>
      <c r="F961" s="372"/>
      <c r="G961" s="329"/>
      <c r="H961" s="331"/>
      <c r="I961" s="330"/>
      <c r="J961" s="330"/>
      <c r="K961" s="332"/>
      <c r="L961" s="326"/>
      <c r="M961" s="326"/>
      <c r="N961" s="326"/>
      <c r="O961" s="327"/>
      <c r="P961" s="327"/>
      <c r="Q961" s="327"/>
      <c r="R961" s="327"/>
      <c r="S961" s="327"/>
      <c r="T961" s="327"/>
      <c r="U961" s="327"/>
      <c r="V961" s="327"/>
      <c r="W961" s="327"/>
      <c r="X961" s="327"/>
      <c r="Y961" s="327"/>
      <c r="Z961" s="327"/>
      <c r="AA961" s="327"/>
      <c r="AB961" s="327"/>
      <c r="AC961" s="327"/>
      <c r="AD961" s="327"/>
      <c r="AE961" s="327"/>
    </row>
    <row r="962" spans="1:31" s="328" customFormat="1" ht="16.5">
      <c r="A962" s="320"/>
      <c r="B962" s="329"/>
      <c r="C962" s="330"/>
      <c r="D962" s="330"/>
      <c r="E962" s="330"/>
      <c r="F962" s="372"/>
      <c r="G962" s="329"/>
      <c r="H962" s="331"/>
      <c r="I962" s="330"/>
      <c r="J962" s="330"/>
      <c r="K962" s="332"/>
      <c r="L962" s="326"/>
      <c r="M962" s="326"/>
      <c r="N962" s="326"/>
      <c r="O962" s="327"/>
      <c r="P962" s="327"/>
      <c r="Q962" s="327"/>
      <c r="R962" s="327"/>
      <c r="S962" s="327"/>
      <c r="T962" s="327"/>
      <c r="U962" s="327"/>
      <c r="V962" s="327"/>
      <c r="W962" s="327"/>
      <c r="X962" s="327"/>
      <c r="Y962" s="327"/>
      <c r="Z962" s="327"/>
      <c r="AA962" s="327"/>
      <c r="AB962" s="327"/>
      <c r="AC962" s="327"/>
      <c r="AD962" s="327"/>
      <c r="AE962" s="327"/>
    </row>
    <row r="963" spans="1:31" s="328" customFormat="1" ht="16.5">
      <c r="A963" s="320"/>
      <c r="B963" s="329"/>
      <c r="C963" s="330"/>
      <c r="D963" s="330"/>
      <c r="E963" s="330"/>
      <c r="F963" s="372"/>
      <c r="G963" s="329"/>
      <c r="H963" s="331"/>
      <c r="I963" s="330"/>
      <c r="J963" s="330"/>
      <c r="K963" s="332"/>
      <c r="L963" s="326"/>
      <c r="M963" s="326"/>
      <c r="N963" s="326"/>
      <c r="O963" s="327"/>
      <c r="P963" s="327"/>
      <c r="Q963" s="327"/>
      <c r="R963" s="327"/>
      <c r="S963" s="327"/>
      <c r="T963" s="327"/>
      <c r="U963" s="327"/>
      <c r="V963" s="327"/>
      <c r="W963" s="327"/>
      <c r="X963" s="327"/>
      <c r="Y963" s="327"/>
      <c r="Z963" s="327"/>
      <c r="AA963" s="327"/>
      <c r="AB963" s="327"/>
      <c r="AC963" s="327"/>
      <c r="AD963" s="327"/>
      <c r="AE963" s="327"/>
    </row>
    <row r="964" spans="1:31" s="328" customFormat="1" ht="16.5">
      <c r="A964" s="320"/>
      <c r="B964" s="329"/>
      <c r="C964" s="330"/>
      <c r="D964" s="330"/>
      <c r="E964" s="330"/>
      <c r="F964" s="372"/>
      <c r="G964" s="329"/>
      <c r="H964" s="331"/>
      <c r="I964" s="330"/>
      <c r="J964" s="330"/>
      <c r="K964" s="332"/>
      <c r="L964" s="326"/>
      <c r="M964" s="326"/>
      <c r="N964" s="326"/>
      <c r="O964" s="327"/>
      <c r="P964" s="327"/>
      <c r="Q964" s="327"/>
      <c r="R964" s="327"/>
      <c r="S964" s="327"/>
      <c r="T964" s="327"/>
      <c r="U964" s="327"/>
      <c r="V964" s="327"/>
      <c r="W964" s="327"/>
      <c r="X964" s="327"/>
      <c r="Y964" s="327"/>
      <c r="Z964" s="327"/>
      <c r="AA964" s="327"/>
      <c r="AB964" s="327"/>
      <c r="AC964" s="327"/>
      <c r="AD964" s="327"/>
      <c r="AE964" s="327"/>
    </row>
    <row r="965" spans="1:31" s="328" customFormat="1" ht="16.5">
      <c r="A965" s="320"/>
      <c r="B965" s="329"/>
      <c r="C965" s="330"/>
      <c r="D965" s="330"/>
      <c r="E965" s="330"/>
      <c r="F965" s="372"/>
      <c r="G965" s="329"/>
      <c r="H965" s="331"/>
      <c r="I965" s="330"/>
      <c r="J965" s="330"/>
      <c r="K965" s="332"/>
      <c r="L965" s="326"/>
      <c r="M965" s="326"/>
      <c r="N965" s="326"/>
      <c r="O965" s="327"/>
      <c r="P965" s="327"/>
      <c r="Q965" s="327"/>
      <c r="R965" s="327"/>
      <c r="S965" s="327"/>
      <c r="T965" s="327"/>
      <c r="U965" s="327"/>
      <c r="V965" s="327"/>
      <c r="W965" s="327"/>
      <c r="X965" s="327"/>
      <c r="Y965" s="327"/>
      <c r="Z965" s="327"/>
      <c r="AA965" s="327"/>
      <c r="AB965" s="327"/>
      <c r="AC965" s="327"/>
      <c r="AD965" s="327"/>
      <c r="AE965" s="327"/>
    </row>
    <row r="966" spans="1:31" s="328" customFormat="1" ht="16.5">
      <c r="A966" s="320"/>
      <c r="B966" s="329"/>
      <c r="C966" s="330"/>
      <c r="D966" s="330"/>
      <c r="E966" s="330"/>
      <c r="F966" s="372"/>
      <c r="G966" s="329"/>
      <c r="H966" s="331"/>
      <c r="I966" s="330"/>
      <c r="J966" s="330"/>
      <c r="K966" s="332"/>
      <c r="L966" s="326"/>
      <c r="M966" s="326"/>
      <c r="N966" s="326"/>
      <c r="O966" s="327"/>
      <c r="P966" s="327"/>
      <c r="Q966" s="327"/>
      <c r="R966" s="327"/>
      <c r="S966" s="327"/>
      <c r="T966" s="327"/>
      <c r="U966" s="327"/>
      <c r="V966" s="327"/>
      <c r="W966" s="327"/>
      <c r="X966" s="327"/>
      <c r="Y966" s="327"/>
      <c r="Z966" s="327"/>
      <c r="AA966" s="327"/>
      <c r="AB966" s="327"/>
      <c r="AC966" s="327"/>
      <c r="AD966" s="327"/>
      <c r="AE966" s="327"/>
    </row>
    <row r="967" spans="1:31" s="328" customFormat="1" ht="16.5">
      <c r="A967" s="320"/>
      <c r="B967" s="329"/>
      <c r="C967" s="330"/>
      <c r="D967" s="330"/>
      <c r="E967" s="330"/>
      <c r="F967" s="372"/>
      <c r="G967" s="329"/>
      <c r="H967" s="331"/>
      <c r="I967" s="330"/>
      <c r="J967" s="330"/>
      <c r="K967" s="332"/>
      <c r="L967" s="326"/>
      <c r="M967" s="326"/>
      <c r="N967" s="326"/>
      <c r="O967" s="327"/>
      <c r="P967" s="327"/>
      <c r="Q967" s="327"/>
      <c r="R967" s="327"/>
      <c r="S967" s="327"/>
      <c r="T967" s="327"/>
      <c r="U967" s="327"/>
      <c r="V967" s="327"/>
      <c r="W967" s="327"/>
      <c r="X967" s="327"/>
      <c r="Y967" s="327"/>
      <c r="Z967" s="327"/>
      <c r="AA967" s="327"/>
      <c r="AB967" s="327"/>
      <c r="AC967" s="327"/>
      <c r="AD967" s="327"/>
      <c r="AE967" s="327"/>
    </row>
    <row r="968" spans="1:31" s="328" customFormat="1" ht="16.5">
      <c r="A968" s="320"/>
      <c r="B968" s="329"/>
      <c r="C968" s="330"/>
      <c r="D968" s="330"/>
      <c r="E968" s="330"/>
      <c r="F968" s="372"/>
      <c r="G968" s="329"/>
      <c r="H968" s="331"/>
      <c r="I968" s="330"/>
      <c r="J968" s="330"/>
      <c r="K968" s="332"/>
      <c r="L968" s="326"/>
      <c r="M968" s="326"/>
      <c r="N968" s="326"/>
      <c r="O968" s="327"/>
      <c r="P968" s="327"/>
      <c r="Q968" s="327"/>
      <c r="R968" s="327"/>
      <c r="S968" s="327"/>
      <c r="T968" s="327"/>
      <c r="U968" s="327"/>
      <c r="V968" s="327"/>
      <c r="W968" s="327"/>
      <c r="X968" s="327"/>
      <c r="Y968" s="327"/>
      <c r="Z968" s="327"/>
      <c r="AA968" s="327"/>
      <c r="AB968" s="327"/>
      <c r="AC968" s="327"/>
      <c r="AD968" s="327"/>
      <c r="AE968" s="327"/>
    </row>
    <row r="969" spans="1:31" s="328" customFormat="1" ht="16.5">
      <c r="A969" s="320"/>
      <c r="B969" s="329"/>
      <c r="C969" s="330"/>
      <c r="D969" s="330"/>
      <c r="E969" s="330"/>
      <c r="F969" s="372"/>
      <c r="G969" s="329"/>
      <c r="H969" s="331"/>
      <c r="I969" s="330"/>
      <c r="J969" s="330"/>
      <c r="K969" s="332"/>
      <c r="L969" s="326"/>
      <c r="M969" s="326"/>
      <c r="N969" s="326"/>
      <c r="O969" s="327"/>
      <c r="P969" s="327"/>
      <c r="Q969" s="327"/>
      <c r="R969" s="327"/>
      <c r="S969" s="327"/>
      <c r="T969" s="327"/>
      <c r="U969" s="327"/>
      <c r="V969" s="327"/>
      <c r="W969" s="327"/>
      <c r="X969" s="327"/>
      <c r="Y969" s="327"/>
      <c r="Z969" s="327"/>
      <c r="AA969" s="327"/>
      <c r="AB969" s="327"/>
      <c r="AC969" s="327"/>
      <c r="AD969" s="327"/>
      <c r="AE969" s="327"/>
    </row>
    <row r="970" spans="1:31" s="328" customFormat="1" ht="16.5">
      <c r="A970" s="320"/>
      <c r="B970" s="329"/>
      <c r="C970" s="330"/>
      <c r="D970" s="330"/>
      <c r="E970" s="330"/>
      <c r="F970" s="372"/>
      <c r="G970" s="329"/>
      <c r="H970" s="331"/>
      <c r="I970" s="330"/>
      <c r="J970" s="330"/>
      <c r="K970" s="332"/>
      <c r="L970" s="326"/>
      <c r="M970" s="326"/>
      <c r="N970" s="326"/>
      <c r="O970" s="327"/>
      <c r="P970" s="327"/>
      <c r="Q970" s="327"/>
      <c r="R970" s="327"/>
      <c r="S970" s="327"/>
      <c r="T970" s="327"/>
      <c r="U970" s="327"/>
      <c r="V970" s="327"/>
      <c r="W970" s="327"/>
      <c r="X970" s="327"/>
      <c r="Y970" s="327"/>
      <c r="Z970" s="327"/>
      <c r="AA970" s="327"/>
      <c r="AB970" s="327"/>
      <c r="AC970" s="327"/>
      <c r="AD970" s="327"/>
      <c r="AE970" s="327"/>
    </row>
    <row r="971" spans="1:31" s="328" customFormat="1" ht="16.5">
      <c r="A971" s="320"/>
      <c r="B971" s="329"/>
      <c r="C971" s="330"/>
      <c r="D971" s="330"/>
      <c r="E971" s="330"/>
      <c r="F971" s="372"/>
      <c r="G971" s="329"/>
      <c r="H971" s="331"/>
      <c r="I971" s="330"/>
      <c r="J971" s="330"/>
      <c r="K971" s="332"/>
      <c r="L971" s="326"/>
      <c r="M971" s="326"/>
      <c r="N971" s="326"/>
      <c r="O971" s="327"/>
      <c r="P971" s="327"/>
      <c r="Q971" s="327"/>
      <c r="R971" s="327"/>
      <c r="S971" s="327"/>
      <c r="T971" s="327"/>
      <c r="U971" s="327"/>
      <c r="V971" s="327"/>
      <c r="W971" s="327"/>
      <c r="X971" s="327"/>
      <c r="Y971" s="327"/>
      <c r="Z971" s="327"/>
      <c r="AA971" s="327"/>
      <c r="AB971" s="327"/>
      <c r="AC971" s="327"/>
      <c r="AD971" s="327"/>
      <c r="AE971" s="327"/>
    </row>
    <row r="972" spans="1:31" s="328" customFormat="1" ht="16.5">
      <c r="A972" s="320"/>
      <c r="B972" s="329"/>
      <c r="C972" s="330"/>
      <c r="D972" s="330"/>
      <c r="E972" s="330"/>
      <c r="F972" s="372"/>
      <c r="G972" s="329"/>
      <c r="H972" s="331"/>
      <c r="I972" s="330"/>
      <c r="J972" s="330"/>
      <c r="K972" s="332"/>
      <c r="L972" s="326"/>
      <c r="M972" s="326"/>
      <c r="N972" s="326"/>
      <c r="O972" s="327"/>
      <c r="P972" s="327"/>
      <c r="Q972" s="327"/>
      <c r="R972" s="327"/>
      <c r="S972" s="327"/>
      <c r="T972" s="327"/>
      <c r="U972" s="327"/>
      <c r="V972" s="327"/>
      <c r="W972" s="327"/>
      <c r="X972" s="327"/>
      <c r="Y972" s="327"/>
      <c r="Z972" s="327"/>
      <c r="AA972" s="327"/>
      <c r="AB972" s="327"/>
      <c r="AC972" s="327"/>
      <c r="AD972" s="327"/>
      <c r="AE972" s="327"/>
    </row>
    <row r="973" spans="1:31" s="328" customFormat="1" ht="16.5">
      <c r="A973" s="320"/>
      <c r="B973" s="329"/>
      <c r="C973" s="330"/>
      <c r="D973" s="330"/>
      <c r="E973" s="330"/>
      <c r="F973" s="372"/>
      <c r="G973" s="329"/>
      <c r="H973" s="331"/>
      <c r="I973" s="330"/>
      <c r="J973" s="330"/>
      <c r="K973" s="332"/>
      <c r="L973" s="326"/>
      <c r="M973" s="326"/>
      <c r="N973" s="326"/>
      <c r="O973" s="327"/>
      <c r="P973" s="327"/>
      <c r="Q973" s="327"/>
      <c r="R973" s="327"/>
      <c r="S973" s="327"/>
      <c r="T973" s="327"/>
      <c r="U973" s="327"/>
      <c r="V973" s="327"/>
      <c r="W973" s="327"/>
      <c r="X973" s="327"/>
      <c r="Y973" s="327"/>
      <c r="Z973" s="327"/>
      <c r="AA973" s="327"/>
      <c r="AB973" s="327"/>
      <c r="AC973" s="327"/>
      <c r="AD973" s="327"/>
      <c r="AE973" s="327"/>
    </row>
    <row r="974" spans="1:31" s="328" customFormat="1" ht="16.5">
      <c r="A974" s="320"/>
      <c r="B974" s="329"/>
      <c r="C974" s="330"/>
      <c r="D974" s="330"/>
      <c r="E974" s="330"/>
      <c r="F974" s="372"/>
      <c r="G974" s="329"/>
      <c r="H974" s="331"/>
      <c r="I974" s="330"/>
      <c r="J974" s="330"/>
      <c r="K974" s="332"/>
      <c r="L974" s="326"/>
      <c r="M974" s="326"/>
      <c r="N974" s="326"/>
      <c r="O974" s="327"/>
      <c r="P974" s="327"/>
      <c r="Q974" s="327"/>
      <c r="R974" s="327"/>
      <c r="S974" s="327"/>
      <c r="T974" s="327"/>
      <c r="U974" s="327"/>
      <c r="V974" s="327"/>
      <c r="W974" s="327"/>
      <c r="X974" s="327"/>
      <c r="Y974" s="327"/>
      <c r="Z974" s="327"/>
      <c r="AA974" s="327"/>
      <c r="AB974" s="327"/>
      <c r="AC974" s="327"/>
      <c r="AD974" s="327"/>
      <c r="AE974" s="327"/>
    </row>
    <row r="975" spans="1:31" s="328" customFormat="1" ht="16.5">
      <c r="A975" s="320"/>
      <c r="B975" s="329"/>
      <c r="C975" s="330"/>
      <c r="D975" s="330"/>
      <c r="E975" s="330"/>
      <c r="F975" s="372"/>
      <c r="G975" s="329"/>
      <c r="H975" s="331"/>
      <c r="I975" s="330"/>
      <c r="J975" s="330"/>
      <c r="K975" s="332"/>
      <c r="L975" s="326"/>
      <c r="M975" s="326"/>
      <c r="N975" s="326"/>
      <c r="O975" s="327"/>
      <c r="P975" s="327"/>
      <c r="Q975" s="327"/>
      <c r="R975" s="327"/>
      <c r="S975" s="327"/>
      <c r="T975" s="327"/>
      <c r="U975" s="327"/>
      <c r="V975" s="327"/>
      <c r="W975" s="327"/>
      <c r="X975" s="327"/>
      <c r="Y975" s="327"/>
      <c r="Z975" s="327"/>
      <c r="AA975" s="327"/>
      <c r="AB975" s="327"/>
      <c r="AC975" s="327"/>
      <c r="AD975" s="327"/>
      <c r="AE975" s="327"/>
    </row>
    <row r="976" spans="1:31" s="328" customFormat="1" ht="16.5">
      <c r="A976" s="320"/>
      <c r="B976" s="329"/>
      <c r="C976" s="330"/>
      <c r="D976" s="330"/>
      <c r="E976" s="330"/>
      <c r="F976" s="372"/>
      <c r="G976" s="329"/>
      <c r="H976" s="331"/>
      <c r="I976" s="330"/>
      <c r="J976" s="330"/>
      <c r="K976" s="332"/>
      <c r="L976" s="326"/>
      <c r="M976" s="326"/>
      <c r="N976" s="326"/>
      <c r="O976" s="327"/>
      <c r="P976" s="327"/>
      <c r="Q976" s="327"/>
      <c r="R976" s="327"/>
      <c r="S976" s="327"/>
      <c r="T976" s="327"/>
      <c r="U976" s="327"/>
      <c r="V976" s="327"/>
      <c r="W976" s="327"/>
      <c r="X976" s="327"/>
      <c r="Y976" s="327"/>
      <c r="Z976" s="327"/>
      <c r="AA976" s="327"/>
      <c r="AB976" s="327"/>
      <c r="AC976" s="327"/>
      <c r="AD976" s="327"/>
      <c r="AE976" s="327"/>
    </row>
    <row r="977" spans="1:31" s="328" customFormat="1" ht="16.5">
      <c r="A977" s="320"/>
      <c r="B977" s="329"/>
      <c r="C977" s="330"/>
      <c r="D977" s="330"/>
      <c r="E977" s="330"/>
      <c r="F977" s="372"/>
      <c r="G977" s="329"/>
      <c r="H977" s="331"/>
      <c r="I977" s="330"/>
      <c r="J977" s="330"/>
      <c r="K977" s="332"/>
      <c r="L977" s="326"/>
      <c r="M977" s="326"/>
      <c r="N977" s="326"/>
      <c r="O977" s="327"/>
      <c r="P977" s="327"/>
      <c r="Q977" s="327"/>
      <c r="R977" s="327"/>
      <c r="S977" s="327"/>
      <c r="T977" s="327"/>
      <c r="U977" s="327"/>
      <c r="V977" s="327"/>
      <c r="W977" s="327"/>
      <c r="X977" s="327"/>
      <c r="Y977" s="327"/>
      <c r="Z977" s="327"/>
      <c r="AA977" s="327"/>
      <c r="AB977" s="327"/>
      <c r="AC977" s="327"/>
      <c r="AD977" s="327"/>
      <c r="AE977" s="327"/>
    </row>
    <row r="978" spans="1:31" s="328" customFormat="1" ht="16.5">
      <c r="A978" s="320"/>
      <c r="B978" s="329"/>
      <c r="C978" s="330"/>
      <c r="D978" s="330"/>
      <c r="E978" s="330"/>
      <c r="F978" s="372"/>
      <c r="G978" s="329"/>
      <c r="H978" s="331"/>
      <c r="I978" s="330"/>
      <c r="J978" s="330"/>
      <c r="K978" s="332"/>
      <c r="L978" s="326"/>
      <c r="M978" s="326"/>
      <c r="N978" s="326"/>
      <c r="O978" s="327"/>
      <c r="P978" s="327"/>
      <c r="Q978" s="327"/>
      <c r="R978" s="327"/>
      <c r="S978" s="327"/>
      <c r="T978" s="327"/>
      <c r="U978" s="327"/>
      <c r="V978" s="327"/>
      <c r="W978" s="327"/>
      <c r="X978" s="327"/>
      <c r="Y978" s="327"/>
      <c r="Z978" s="327"/>
      <c r="AA978" s="327"/>
      <c r="AB978" s="327"/>
      <c r="AC978" s="327"/>
      <c r="AD978" s="327"/>
      <c r="AE978" s="327"/>
    </row>
    <row r="979" spans="1:31" s="328" customFormat="1" ht="16.5">
      <c r="A979" s="320"/>
      <c r="B979" s="329"/>
      <c r="C979" s="330"/>
      <c r="D979" s="330"/>
      <c r="E979" s="330"/>
      <c r="F979" s="372"/>
      <c r="G979" s="329"/>
      <c r="H979" s="331"/>
      <c r="I979" s="330"/>
      <c r="J979" s="330"/>
      <c r="K979" s="332"/>
      <c r="L979" s="326"/>
      <c r="M979" s="326"/>
      <c r="N979" s="326"/>
      <c r="O979" s="327"/>
      <c r="P979" s="327"/>
      <c r="Q979" s="327"/>
      <c r="R979" s="327"/>
      <c r="S979" s="327"/>
      <c r="T979" s="327"/>
      <c r="U979" s="327"/>
      <c r="V979" s="327"/>
      <c r="W979" s="327"/>
      <c r="X979" s="327"/>
      <c r="Y979" s="327"/>
      <c r="Z979" s="327"/>
      <c r="AA979" s="327"/>
      <c r="AB979" s="327"/>
      <c r="AC979" s="327"/>
      <c r="AD979" s="327"/>
      <c r="AE979" s="327"/>
    </row>
    <row r="980" spans="1:31" s="328" customFormat="1" ht="16.5">
      <c r="A980" s="320"/>
      <c r="B980" s="329"/>
      <c r="C980" s="330"/>
      <c r="D980" s="330"/>
      <c r="E980" s="330"/>
      <c r="F980" s="372"/>
      <c r="G980" s="329"/>
      <c r="H980" s="331"/>
      <c r="I980" s="330"/>
      <c r="J980" s="330"/>
      <c r="K980" s="332"/>
      <c r="L980" s="326"/>
      <c r="M980" s="326"/>
      <c r="N980" s="326"/>
      <c r="O980" s="327"/>
      <c r="P980" s="327"/>
      <c r="Q980" s="327"/>
      <c r="R980" s="327"/>
      <c r="S980" s="327"/>
      <c r="T980" s="327"/>
      <c r="U980" s="327"/>
      <c r="V980" s="327"/>
      <c r="W980" s="327"/>
      <c r="X980" s="327"/>
      <c r="Y980" s="327"/>
      <c r="Z980" s="327"/>
      <c r="AA980" s="327"/>
      <c r="AB980" s="327"/>
      <c r="AC980" s="327"/>
      <c r="AD980" s="327"/>
      <c r="AE980" s="327"/>
    </row>
    <row r="981" spans="1:31" s="328" customFormat="1" ht="16.5">
      <c r="A981" s="320"/>
      <c r="B981" s="329"/>
      <c r="C981" s="330"/>
      <c r="D981" s="330"/>
      <c r="E981" s="330"/>
      <c r="F981" s="372"/>
      <c r="G981" s="329"/>
      <c r="H981" s="331"/>
      <c r="I981" s="330"/>
      <c r="J981" s="330"/>
      <c r="K981" s="332"/>
      <c r="L981" s="326"/>
      <c r="M981" s="326"/>
      <c r="N981" s="326"/>
      <c r="O981" s="327"/>
      <c r="P981" s="327"/>
      <c r="Q981" s="327"/>
      <c r="R981" s="327"/>
      <c r="S981" s="327"/>
      <c r="T981" s="327"/>
      <c r="U981" s="327"/>
      <c r="V981" s="327"/>
      <c r="W981" s="327"/>
      <c r="X981" s="327"/>
      <c r="Y981" s="327"/>
      <c r="Z981" s="327"/>
      <c r="AA981" s="327"/>
      <c r="AB981" s="327"/>
      <c r="AC981" s="327"/>
      <c r="AD981" s="327"/>
      <c r="AE981" s="327"/>
    </row>
    <row r="982" spans="1:31" s="328" customFormat="1" ht="16.5">
      <c r="A982" s="320"/>
      <c r="B982" s="329"/>
      <c r="C982" s="330"/>
      <c r="D982" s="330"/>
      <c r="E982" s="330"/>
      <c r="F982" s="372"/>
      <c r="G982" s="329"/>
      <c r="H982" s="331"/>
      <c r="I982" s="330"/>
      <c r="J982" s="330"/>
      <c r="K982" s="332"/>
      <c r="L982" s="326"/>
      <c r="M982" s="326"/>
      <c r="N982" s="326"/>
      <c r="O982" s="327"/>
      <c r="P982" s="327"/>
      <c r="Q982" s="327"/>
      <c r="R982" s="327"/>
      <c r="S982" s="327"/>
      <c r="T982" s="327"/>
      <c r="U982" s="327"/>
      <c r="V982" s="327"/>
      <c r="W982" s="327"/>
      <c r="X982" s="327"/>
      <c r="Y982" s="327"/>
      <c r="Z982" s="327"/>
      <c r="AA982" s="327"/>
      <c r="AB982" s="327"/>
      <c r="AC982" s="327"/>
      <c r="AD982" s="327"/>
      <c r="AE982" s="327"/>
    </row>
    <row r="983" spans="1:31" s="328" customFormat="1" ht="16.5">
      <c r="A983" s="320"/>
      <c r="B983" s="329"/>
      <c r="C983" s="330"/>
      <c r="D983" s="330"/>
      <c r="E983" s="330"/>
      <c r="F983" s="372"/>
      <c r="G983" s="329"/>
      <c r="H983" s="331"/>
      <c r="I983" s="330"/>
      <c r="J983" s="330"/>
      <c r="K983" s="332"/>
      <c r="L983" s="326"/>
      <c r="M983" s="326"/>
      <c r="N983" s="326"/>
      <c r="O983" s="327"/>
      <c r="P983" s="327"/>
      <c r="Q983" s="327"/>
      <c r="R983" s="327"/>
      <c r="S983" s="327"/>
      <c r="T983" s="327"/>
      <c r="U983" s="327"/>
      <c r="V983" s="327"/>
      <c r="W983" s="327"/>
      <c r="X983" s="327"/>
      <c r="Y983" s="327"/>
      <c r="Z983" s="327"/>
      <c r="AA983" s="327"/>
      <c r="AB983" s="327"/>
      <c r="AC983" s="327"/>
      <c r="AD983" s="327"/>
      <c r="AE983" s="327"/>
    </row>
    <row r="984" spans="1:31" s="328" customFormat="1" ht="16.5">
      <c r="A984" s="320"/>
      <c r="B984" s="329"/>
      <c r="C984" s="330"/>
      <c r="D984" s="330"/>
      <c r="E984" s="330"/>
      <c r="F984" s="372"/>
      <c r="G984" s="329"/>
      <c r="H984" s="331"/>
      <c r="I984" s="330"/>
      <c r="J984" s="330"/>
      <c r="K984" s="332"/>
      <c r="L984" s="326"/>
      <c r="M984" s="326"/>
      <c r="N984" s="326"/>
      <c r="O984" s="327"/>
      <c r="P984" s="327"/>
      <c r="Q984" s="327"/>
      <c r="R984" s="327"/>
      <c r="S984" s="327"/>
      <c r="T984" s="327"/>
      <c r="U984" s="327"/>
      <c r="V984" s="327"/>
      <c r="W984" s="327"/>
      <c r="X984" s="327"/>
      <c r="Y984" s="327"/>
      <c r="Z984" s="327"/>
      <c r="AA984" s="327"/>
      <c r="AB984" s="327"/>
      <c r="AC984" s="327"/>
      <c r="AD984" s="327"/>
      <c r="AE984" s="327"/>
    </row>
    <row r="985" spans="1:31" s="328" customFormat="1" ht="16.5">
      <c r="A985" s="320"/>
      <c r="B985" s="329"/>
      <c r="C985" s="330"/>
      <c r="D985" s="330"/>
      <c r="E985" s="330"/>
      <c r="F985" s="372"/>
      <c r="G985" s="329"/>
      <c r="H985" s="331"/>
      <c r="I985" s="330"/>
      <c r="J985" s="330"/>
      <c r="K985" s="332"/>
      <c r="L985" s="326"/>
      <c r="M985" s="326"/>
      <c r="N985" s="326"/>
      <c r="O985" s="327"/>
      <c r="P985" s="327"/>
      <c r="Q985" s="327"/>
      <c r="R985" s="327"/>
      <c r="S985" s="327"/>
      <c r="T985" s="327"/>
      <c r="U985" s="327"/>
      <c r="V985" s="327"/>
      <c r="W985" s="327"/>
      <c r="X985" s="327"/>
      <c r="Y985" s="327"/>
      <c r="Z985" s="327"/>
      <c r="AA985" s="327"/>
      <c r="AB985" s="327"/>
      <c r="AC985" s="327"/>
      <c r="AD985" s="327"/>
      <c r="AE985" s="327"/>
    </row>
    <row r="986" spans="1:31" s="328" customFormat="1" ht="16.5">
      <c r="A986" s="320"/>
      <c r="B986" s="329"/>
      <c r="C986" s="330"/>
      <c r="D986" s="330"/>
      <c r="E986" s="330"/>
      <c r="F986" s="372"/>
      <c r="G986" s="329"/>
      <c r="H986" s="331"/>
      <c r="I986" s="330"/>
      <c r="J986" s="330"/>
      <c r="K986" s="332"/>
      <c r="L986" s="326"/>
      <c r="M986" s="326"/>
      <c r="N986" s="326"/>
      <c r="O986" s="327"/>
      <c r="P986" s="327"/>
      <c r="Q986" s="327"/>
      <c r="R986" s="327"/>
      <c r="S986" s="327"/>
      <c r="T986" s="327"/>
      <c r="U986" s="327"/>
      <c r="V986" s="327"/>
      <c r="W986" s="327"/>
      <c r="X986" s="327"/>
      <c r="Y986" s="327"/>
      <c r="Z986" s="327"/>
      <c r="AA986" s="327"/>
      <c r="AB986" s="327"/>
      <c r="AC986" s="327"/>
      <c r="AD986" s="327"/>
      <c r="AE986" s="327"/>
    </row>
    <row r="987" spans="1:31" s="328" customFormat="1" ht="16.5">
      <c r="A987" s="320"/>
      <c r="B987" s="329"/>
      <c r="C987" s="330"/>
      <c r="D987" s="330"/>
      <c r="E987" s="330"/>
      <c r="F987" s="372"/>
      <c r="G987" s="329"/>
      <c r="H987" s="331"/>
      <c r="I987" s="330"/>
      <c r="J987" s="330"/>
      <c r="K987" s="332"/>
      <c r="L987" s="326"/>
      <c r="M987" s="326"/>
      <c r="N987" s="326"/>
      <c r="O987" s="327"/>
      <c r="P987" s="327"/>
      <c r="Q987" s="327"/>
      <c r="R987" s="327"/>
      <c r="S987" s="327"/>
      <c r="T987" s="327"/>
      <c r="U987" s="327"/>
      <c r="V987" s="327"/>
      <c r="W987" s="327"/>
      <c r="X987" s="327"/>
      <c r="Y987" s="327"/>
      <c r="Z987" s="327"/>
      <c r="AA987" s="327"/>
      <c r="AB987" s="327"/>
      <c r="AC987" s="327"/>
      <c r="AD987" s="327"/>
      <c r="AE987" s="327"/>
    </row>
    <row r="988" spans="1:31" s="328" customFormat="1" ht="16.5">
      <c r="A988" s="320"/>
      <c r="B988" s="329"/>
      <c r="C988" s="330"/>
      <c r="D988" s="330"/>
      <c r="E988" s="330"/>
      <c r="F988" s="372"/>
      <c r="G988" s="329"/>
      <c r="H988" s="331"/>
      <c r="I988" s="330"/>
      <c r="J988" s="330"/>
      <c r="K988" s="332"/>
      <c r="L988" s="326"/>
      <c r="M988" s="326"/>
      <c r="N988" s="326"/>
      <c r="O988" s="327"/>
      <c r="P988" s="327"/>
      <c r="Q988" s="327"/>
      <c r="R988" s="327"/>
      <c r="S988" s="327"/>
      <c r="T988" s="327"/>
      <c r="U988" s="327"/>
      <c r="V988" s="327"/>
      <c r="W988" s="327"/>
      <c r="X988" s="327"/>
      <c r="Y988" s="327"/>
      <c r="Z988" s="327"/>
      <c r="AA988" s="327"/>
      <c r="AB988" s="327"/>
      <c r="AC988" s="327"/>
      <c r="AD988" s="327"/>
      <c r="AE988" s="327"/>
    </row>
    <row r="989" spans="1:31" s="328" customFormat="1" ht="16.5">
      <c r="A989" s="320"/>
      <c r="B989" s="329"/>
      <c r="C989" s="330"/>
      <c r="D989" s="330"/>
      <c r="E989" s="330"/>
      <c r="F989" s="372"/>
      <c r="G989" s="329"/>
      <c r="H989" s="331"/>
      <c r="I989" s="330"/>
      <c r="J989" s="330"/>
      <c r="K989" s="332"/>
      <c r="L989" s="326"/>
      <c r="M989" s="326"/>
      <c r="N989" s="326"/>
      <c r="O989" s="327"/>
      <c r="P989" s="327"/>
      <c r="Q989" s="327"/>
      <c r="R989" s="327"/>
      <c r="S989" s="327"/>
      <c r="T989" s="327"/>
      <c r="U989" s="327"/>
      <c r="V989" s="327"/>
      <c r="W989" s="327"/>
      <c r="X989" s="327"/>
      <c r="Y989" s="327"/>
      <c r="Z989" s="327"/>
      <c r="AA989" s="327"/>
      <c r="AB989" s="327"/>
      <c r="AC989" s="327"/>
      <c r="AD989" s="327"/>
      <c r="AE989" s="327"/>
    </row>
    <row r="990" spans="1:31" s="328" customFormat="1" ht="16.5">
      <c r="A990" s="320"/>
      <c r="B990" s="329"/>
      <c r="C990" s="330"/>
      <c r="D990" s="330"/>
      <c r="E990" s="330"/>
      <c r="F990" s="372"/>
      <c r="G990" s="329"/>
      <c r="H990" s="331"/>
      <c r="I990" s="330"/>
      <c r="J990" s="330"/>
      <c r="K990" s="332"/>
      <c r="L990" s="326"/>
      <c r="M990" s="326"/>
      <c r="N990" s="326"/>
      <c r="O990" s="327"/>
      <c r="P990" s="327"/>
      <c r="Q990" s="327"/>
      <c r="R990" s="327"/>
      <c r="S990" s="327"/>
      <c r="T990" s="327"/>
      <c r="U990" s="327"/>
      <c r="V990" s="327"/>
      <c r="W990" s="327"/>
      <c r="X990" s="327"/>
      <c r="Y990" s="327"/>
      <c r="Z990" s="327"/>
      <c r="AA990" s="327"/>
      <c r="AB990" s="327"/>
      <c r="AC990" s="327"/>
      <c r="AD990" s="327"/>
      <c r="AE990" s="327"/>
    </row>
    <row r="991" spans="1:31" s="328" customFormat="1" ht="16.5">
      <c r="A991" s="320"/>
      <c r="B991" s="329"/>
      <c r="C991" s="330"/>
      <c r="D991" s="330"/>
      <c r="E991" s="330"/>
      <c r="F991" s="372"/>
      <c r="G991" s="329"/>
      <c r="H991" s="331"/>
      <c r="I991" s="330"/>
      <c r="J991" s="330"/>
      <c r="K991" s="332"/>
      <c r="L991" s="326"/>
      <c r="M991" s="326"/>
      <c r="N991" s="326"/>
      <c r="O991" s="327"/>
      <c r="P991" s="327"/>
      <c r="Q991" s="327"/>
      <c r="R991" s="327"/>
      <c r="S991" s="327"/>
      <c r="T991" s="327"/>
      <c r="U991" s="327"/>
      <c r="V991" s="327"/>
      <c r="W991" s="327"/>
      <c r="X991" s="327"/>
      <c r="Y991" s="327"/>
      <c r="Z991" s="327"/>
      <c r="AA991" s="327"/>
      <c r="AB991" s="327"/>
      <c r="AC991" s="327"/>
      <c r="AD991" s="327"/>
      <c r="AE991" s="327"/>
    </row>
    <row r="992" spans="1:31" s="328" customFormat="1" ht="16.5">
      <c r="A992" s="320"/>
      <c r="B992" s="329"/>
      <c r="C992" s="330"/>
      <c r="D992" s="330"/>
      <c r="E992" s="330"/>
      <c r="F992" s="372"/>
      <c r="G992" s="329"/>
      <c r="H992" s="331"/>
      <c r="I992" s="330"/>
      <c r="J992" s="330"/>
      <c r="K992" s="332"/>
      <c r="L992" s="326"/>
      <c r="M992" s="326"/>
      <c r="N992" s="326"/>
      <c r="O992" s="327"/>
      <c r="P992" s="327"/>
      <c r="Q992" s="327"/>
      <c r="R992" s="327"/>
      <c r="S992" s="327"/>
      <c r="T992" s="327"/>
      <c r="U992" s="327"/>
      <c r="V992" s="327"/>
      <c r="W992" s="327"/>
      <c r="X992" s="327"/>
      <c r="Y992" s="327"/>
      <c r="Z992" s="327"/>
      <c r="AA992" s="327"/>
      <c r="AB992" s="327"/>
      <c r="AC992" s="327"/>
      <c r="AD992" s="327"/>
      <c r="AE992" s="327"/>
    </row>
    <row r="993" spans="1:31" s="328" customFormat="1" ht="16.5">
      <c r="A993" s="320"/>
      <c r="B993" s="329"/>
      <c r="C993" s="330"/>
      <c r="D993" s="330"/>
      <c r="E993" s="330"/>
      <c r="F993" s="372"/>
      <c r="G993" s="329"/>
      <c r="H993" s="331"/>
      <c r="I993" s="330"/>
      <c r="J993" s="330"/>
      <c r="K993" s="332"/>
      <c r="L993" s="326"/>
      <c r="M993" s="326"/>
      <c r="N993" s="326"/>
      <c r="O993" s="327"/>
      <c r="P993" s="327"/>
      <c r="Q993" s="327"/>
      <c r="R993" s="327"/>
      <c r="S993" s="327"/>
      <c r="T993" s="327"/>
      <c r="U993" s="327"/>
      <c r="V993" s="327"/>
      <c r="W993" s="327"/>
      <c r="X993" s="327"/>
      <c r="Y993" s="327"/>
      <c r="Z993" s="327"/>
      <c r="AA993" s="327"/>
      <c r="AB993" s="327"/>
      <c r="AC993" s="327"/>
      <c r="AD993" s="327"/>
      <c r="AE993" s="327"/>
    </row>
    <row r="994" spans="1:31" s="328" customFormat="1" ht="16.5">
      <c r="A994" s="320"/>
      <c r="B994" s="329"/>
      <c r="C994" s="330"/>
      <c r="D994" s="330"/>
      <c r="E994" s="330"/>
      <c r="F994" s="372"/>
      <c r="G994" s="329"/>
      <c r="H994" s="331"/>
      <c r="I994" s="330"/>
      <c r="J994" s="330"/>
      <c r="K994" s="332"/>
      <c r="L994" s="326"/>
      <c r="M994" s="326"/>
      <c r="N994" s="326"/>
      <c r="O994" s="327"/>
      <c r="P994" s="327"/>
      <c r="Q994" s="327"/>
      <c r="R994" s="327"/>
      <c r="S994" s="327"/>
      <c r="T994" s="327"/>
      <c r="U994" s="327"/>
      <c r="V994" s="327"/>
      <c r="W994" s="327"/>
      <c r="X994" s="327"/>
      <c r="Y994" s="327"/>
      <c r="Z994" s="327"/>
      <c r="AA994" s="327"/>
      <c r="AB994" s="327"/>
      <c r="AC994" s="327"/>
      <c r="AD994" s="327"/>
      <c r="AE994" s="327"/>
    </row>
    <row r="995" spans="1:31" s="328" customFormat="1" ht="16.5">
      <c r="A995" s="320"/>
      <c r="B995" s="329"/>
      <c r="C995" s="330"/>
      <c r="D995" s="330"/>
      <c r="E995" s="330"/>
      <c r="F995" s="372"/>
      <c r="G995" s="329"/>
      <c r="H995" s="331"/>
      <c r="I995" s="330"/>
      <c r="J995" s="330"/>
      <c r="K995" s="332"/>
      <c r="L995" s="326"/>
      <c r="M995" s="326"/>
      <c r="N995" s="326"/>
      <c r="O995" s="327"/>
      <c r="P995" s="327"/>
      <c r="Q995" s="327"/>
      <c r="R995" s="327"/>
      <c r="S995" s="327"/>
      <c r="T995" s="327"/>
      <c r="U995" s="327"/>
      <c r="V995" s="327"/>
      <c r="W995" s="327"/>
      <c r="X995" s="327"/>
      <c r="Y995" s="327"/>
      <c r="Z995" s="327"/>
      <c r="AA995" s="327"/>
      <c r="AB995" s="327"/>
      <c r="AC995" s="327"/>
      <c r="AD995" s="327"/>
      <c r="AE995" s="327"/>
    </row>
    <row r="996" spans="1:31" s="328" customFormat="1" ht="16.5">
      <c r="A996" s="320"/>
      <c r="B996" s="329"/>
      <c r="C996" s="330"/>
      <c r="D996" s="330"/>
      <c r="E996" s="330"/>
      <c r="F996" s="372"/>
      <c r="G996" s="329"/>
      <c r="H996" s="331"/>
      <c r="I996" s="330"/>
      <c r="J996" s="330"/>
      <c r="K996" s="332"/>
      <c r="L996" s="326"/>
      <c r="M996" s="326"/>
      <c r="N996" s="326"/>
      <c r="O996" s="327"/>
      <c r="P996" s="327"/>
      <c r="Q996" s="327"/>
      <c r="R996" s="327"/>
      <c r="S996" s="327"/>
      <c r="T996" s="327"/>
      <c r="U996" s="327"/>
      <c r="V996" s="327"/>
      <c r="W996" s="327"/>
      <c r="X996" s="327"/>
      <c r="Y996" s="327"/>
      <c r="Z996" s="327"/>
      <c r="AA996" s="327"/>
      <c r="AB996" s="327"/>
      <c r="AC996" s="327"/>
      <c r="AD996" s="327"/>
      <c r="AE996" s="327"/>
    </row>
    <row r="997" spans="1:31" s="328" customFormat="1" ht="16.5">
      <c r="A997" s="320"/>
      <c r="B997" s="329"/>
      <c r="C997" s="330"/>
      <c r="D997" s="330"/>
      <c r="E997" s="330"/>
      <c r="F997" s="372"/>
      <c r="G997" s="329"/>
      <c r="H997" s="331"/>
      <c r="I997" s="330"/>
      <c r="J997" s="330"/>
      <c r="K997" s="332"/>
      <c r="L997" s="326"/>
      <c r="M997" s="326"/>
      <c r="N997" s="326"/>
      <c r="O997" s="327"/>
      <c r="P997" s="327"/>
      <c r="Q997" s="327"/>
      <c r="R997" s="327"/>
      <c r="S997" s="327"/>
      <c r="T997" s="327"/>
      <c r="U997" s="327"/>
      <c r="V997" s="327"/>
      <c r="W997" s="327"/>
      <c r="X997" s="327"/>
      <c r="Y997" s="327"/>
      <c r="Z997" s="327"/>
      <c r="AA997" s="327"/>
      <c r="AB997" s="327"/>
      <c r="AC997" s="327"/>
      <c r="AD997" s="327"/>
      <c r="AE997" s="327"/>
    </row>
    <row r="998" spans="1:31" s="328" customFormat="1" ht="16.5">
      <c r="A998" s="320"/>
      <c r="B998" s="329"/>
      <c r="C998" s="330"/>
      <c r="D998" s="330"/>
      <c r="E998" s="330"/>
      <c r="F998" s="372"/>
      <c r="G998" s="329"/>
      <c r="H998" s="331"/>
      <c r="I998" s="330"/>
      <c r="J998" s="330"/>
      <c r="K998" s="332"/>
      <c r="L998" s="326"/>
      <c r="M998" s="326"/>
      <c r="N998" s="326"/>
      <c r="O998" s="327"/>
      <c r="P998" s="327"/>
      <c r="Q998" s="327"/>
      <c r="R998" s="327"/>
      <c r="S998" s="327"/>
      <c r="T998" s="327"/>
      <c r="U998" s="327"/>
      <c r="V998" s="327"/>
      <c r="W998" s="327"/>
      <c r="X998" s="327"/>
      <c r="Y998" s="327"/>
      <c r="Z998" s="327"/>
      <c r="AA998" s="327"/>
      <c r="AB998" s="327"/>
      <c r="AC998" s="327"/>
      <c r="AD998" s="327"/>
      <c r="AE998" s="327"/>
    </row>
    <row r="999" spans="1:31" s="328" customFormat="1" ht="16.5">
      <c r="A999" s="320"/>
      <c r="B999" s="329"/>
      <c r="C999" s="330"/>
      <c r="D999" s="330"/>
      <c r="E999" s="330"/>
      <c r="F999" s="372"/>
      <c r="G999" s="329"/>
      <c r="H999" s="331"/>
      <c r="I999" s="330"/>
      <c r="J999" s="330"/>
      <c r="K999" s="332"/>
      <c r="L999" s="326"/>
      <c r="M999" s="326"/>
      <c r="N999" s="326"/>
      <c r="O999" s="327"/>
      <c r="P999" s="327"/>
      <c r="Q999" s="327"/>
      <c r="R999" s="327"/>
      <c r="S999" s="327"/>
      <c r="T999" s="327"/>
      <c r="U999" s="327"/>
      <c r="V999" s="327"/>
      <c r="W999" s="327"/>
      <c r="X999" s="327"/>
      <c r="Y999" s="327"/>
      <c r="Z999" s="327"/>
      <c r="AA999" s="327"/>
      <c r="AB999" s="327"/>
      <c r="AC999" s="327"/>
      <c r="AD999" s="327"/>
      <c r="AE999" s="327"/>
    </row>
    <row r="1000" spans="1:31" s="328" customFormat="1" ht="16.5">
      <c r="A1000" s="320"/>
      <c r="B1000" s="329"/>
      <c r="C1000" s="330"/>
      <c r="D1000" s="330"/>
      <c r="E1000" s="330"/>
      <c r="F1000" s="372"/>
      <c r="G1000" s="329"/>
      <c r="H1000" s="331"/>
      <c r="I1000" s="330"/>
      <c r="J1000" s="330"/>
      <c r="K1000" s="332"/>
      <c r="L1000" s="326"/>
      <c r="M1000" s="326"/>
      <c r="N1000" s="326"/>
      <c r="O1000" s="327"/>
      <c r="P1000" s="327"/>
      <c r="Q1000" s="327"/>
      <c r="R1000" s="327"/>
      <c r="S1000" s="327"/>
      <c r="T1000" s="327"/>
      <c r="U1000" s="327"/>
      <c r="V1000" s="327"/>
      <c r="W1000" s="327"/>
      <c r="X1000" s="327"/>
      <c r="Y1000" s="327"/>
      <c r="Z1000" s="327"/>
      <c r="AA1000" s="327"/>
      <c r="AB1000" s="327"/>
      <c r="AC1000" s="327"/>
      <c r="AD1000" s="327"/>
      <c r="AE1000" s="327"/>
    </row>
    <row r="1001" spans="1:31" s="328" customFormat="1">
      <c r="A1001" s="327"/>
      <c r="B1001" s="333"/>
      <c r="C1001" s="334"/>
      <c r="D1001" s="335"/>
      <c r="E1001" s="336"/>
      <c r="F1001" s="337"/>
      <c r="G1001" s="338"/>
      <c r="H1001" s="339"/>
      <c r="I1001" s="340"/>
      <c r="J1001" s="341"/>
      <c r="K1001" s="342"/>
      <c r="L1001" s="343"/>
      <c r="M1001" s="343"/>
      <c r="N1001" s="327"/>
      <c r="O1001" s="327"/>
      <c r="P1001" s="327"/>
      <c r="Q1001" s="327"/>
      <c r="R1001" s="327"/>
      <c r="S1001" s="327"/>
      <c r="T1001" s="327"/>
      <c r="U1001" s="327"/>
      <c r="V1001" s="327"/>
      <c r="W1001" s="327"/>
      <c r="X1001" s="327"/>
      <c r="Y1001" s="327"/>
      <c r="Z1001" s="327"/>
      <c r="AA1001" s="327"/>
      <c r="AB1001" s="327"/>
      <c r="AC1001" s="327"/>
      <c r="AD1001" s="327"/>
      <c r="AE1001" s="327"/>
    </row>
    <row r="1002" spans="1:31" s="328" customFormat="1">
      <c r="A1002" s="327"/>
      <c r="B1002" s="333"/>
      <c r="C1002" s="334"/>
      <c r="D1002" s="335"/>
      <c r="E1002" s="336"/>
      <c r="F1002" s="337"/>
      <c r="G1002" s="338"/>
      <c r="H1002" s="339"/>
      <c r="I1002" s="340"/>
      <c r="J1002" s="341"/>
      <c r="K1002" s="342"/>
      <c r="L1002" s="343"/>
      <c r="M1002" s="343"/>
      <c r="N1002" s="327"/>
      <c r="O1002" s="327"/>
      <c r="P1002" s="327"/>
      <c r="Q1002" s="327"/>
      <c r="R1002" s="327"/>
      <c r="S1002" s="327"/>
      <c r="T1002" s="327"/>
      <c r="U1002" s="327"/>
      <c r="V1002" s="327"/>
      <c r="W1002" s="327"/>
      <c r="X1002" s="327"/>
      <c r="Y1002" s="327"/>
      <c r="Z1002" s="327"/>
      <c r="AA1002" s="327"/>
      <c r="AB1002" s="327"/>
      <c r="AC1002" s="327"/>
      <c r="AD1002" s="327"/>
      <c r="AE1002" s="327"/>
    </row>
    <row r="1003" spans="1:31" s="328" customFormat="1">
      <c r="A1003" s="327"/>
      <c r="B1003" s="333"/>
      <c r="C1003" s="334"/>
      <c r="D1003" s="335"/>
      <c r="E1003" s="336"/>
      <c r="F1003" s="337"/>
      <c r="G1003" s="338"/>
      <c r="H1003" s="339"/>
      <c r="I1003" s="340"/>
      <c r="J1003" s="341"/>
      <c r="K1003" s="342"/>
      <c r="L1003" s="343"/>
      <c r="M1003" s="343"/>
      <c r="N1003" s="327"/>
      <c r="O1003" s="327"/>
      <c r="P1003" s="327"/>
      <c r="Q1003" s="327"/>
      <c r="R1003" s="327"/>
      <c r="S1003" s="327"/>
      <c r="T1003" s="327"/>
      <c r="U1003" s="327"/>
      <c r="V1003" s="327"/>
      <c r="W1003" s="327"/>
      <c r="X1003" s="327"/>
      <c r="Y1003" s="327"/>
      <c r="Z1003" s="327"/>
      <c r="AA1003" s="327"/>
      <c r="AB1003" s="327"/>
      <c r="AC1003" s="327"/>
      <c r="AD1003" s="327"/>
      <c r="AE1003" s="327"/>
    </row>
    <row r="1004" spans="1:31" s="328" customFormat="1">
      <c r="A1004" s="327"/>
      <c r="B1004" s="333"/>
      <c r="C1004" s="334"/>
      <c r="D1004" s="335"/>
      <c r="E1004" s="336"/>
      <c r="F1004" s="337"/>
      <c r="G1004" s="338"/>
      <c r="H1004" s="339"/>
      <c r="I1004" s="340"/>
      <c r="J1004" s="341"/>
      <c r="K1004" s="342"/>
      <c r="L1004" s="343"/>
      <c r="M1004" s="343"/>
      <c r="N1004" s="327"/>
      <c r="O1004" s="327"/>
      <c r="P1004" s="327"/>
      <c r="Q1004" s="327"/>
      <c r="R1004" s="327"/>
      <c r="S1004" s="327"/>
      <c r="T1004" s="327"/>
      <c r="U1004" s="327"/>
      <c r="V1004" s="327"/>
      <c r="W1004" s="327"/>
      <c r="X1004" s="327"/>
      <c r="Y1004" s="327"/>
      <c r="Z1004" s="327"/>
      <c r="AA1004" s="327"/>
      <c r="AB1004" s="327"/>
      <c r="AC1004" s="327"/>
      <c r="AD1004" s="327"/>
      <c r="AE1004" s="327"/>
    </row>
    <row r="1005" spans="1:31" s="328" customFormat="1">
      <c r="A1005" s="327"/>
      <c r="B1005" s="333"/>
      <c r="C1005" s="334"/>
      <c r="D1005" s="335"/>
      <c r="E1005" s="336"/>
      <c r="F1005" s="337"/>
      <c r="G1005" s="338"/>
      <c r="H1005" s="339"/>
      <c r="I1005" s="340"/>
      <c r="J1005" s="341"/>
      <c r="K1005" s="342"/>
      <c r="L1005" s="343"/>
      <c r="M1005" s="343"/>
      <c r="N1005" s="327"/>
      <c r="O1005" s="327"/>
      <c r="P1005" s="327"/>
      <c r="Q1005" s="327"/>
      <c r="R1005" s="327"/>
      <c r="S1005" s="327"/>
      <c r="T1005" s="327"/>
      <c r="U1005" s="327"/>
      <c r="V1005" s="327"/>
      <c r="W1005" s="327"/>
      <c r="X1005" s="327"/>
      <c r="Y1005" s="327"/>
      <c r="Z1005" s="327"/>
      <c r="AA1005" s="327"/>
      <c r="AB1005" s="327"/>
      <c r="AC1005" s="327"/>
      <c r="AD1005" s="327"/>
      <c r="AE1005" s="327"/>
    </row>
    <row r="1006" spans="1:31" s="328" customFormat="1">
      <c r="A1006" s="327"/>
      <c r="B1006" s="333"/>
      <c r="C1006" s="334"/>
      <c r="D1006" s="335"/>
      <c r="E1006" s="336"/>
      <c r="F1006" s="337"/>
      <c r="G1006" s="338"/>
      <c r="H1006" s="339"/>
      <c r="I1006" s="340"/>
      <c r="J1006" s="341"/>
      <c r="K1006" s="342"/>
      <c r="L1006" s="343"/>
      <c r="M1006" s="343"/>
      <c r="N1006" s="327"/>
      <c r="O1006" s="327"/>
      <c r="P1006" s="327"/>
      <c r="Q1006" s="327"/>
      <c r="R1006" s="327"/>
      <c r="S1006" s="327"/>
      <c r="T1006" s="327"/>
      <c r="U1006" s="327"/>
      <c r="V1006" s="327"/>
      <c r="W1006" s="327"/>
      <c r="X1006" s="327"/>
      <c r="Y1006" s="327"/>
      <c r="Z1006" s="327"/>
      <c r="AA1006" s="327"/>
      <c r="AB1006" s="327"/>
      <c r="AC1006" s="327"/>
      <c r="AD1006" s="327"/>
      <c r="AE1006" s="327"/>
    </row>
    <row r="1007" spans="1:31" s="328" customFormat="1">
      <c r="A1007" s="327"/>
      <c r="B1007" s="333"/>
      <c r="C1007" s="334"/>
      <c r="D1007" s="335"/>
      <c r="E1007" s="336"/>
      <c r="F1007" s="337"/>
      <c r="G1007" s="338"/>
      <c r="H1007" s="339"/>
      <c r="I1007" s="340"/>
      <c r="J1007" s="341"/>
      <c r="K1007" s="342"/>
      <c r="L1007" s="343"/>
      <c r="M1007" s="343"/>
      <c r="N1007" s="327"/>
      <c r="O1007" s="327"/>
      <c r="P1007" s="327"/>
      <c r="Q1007" s="327"/>
      <c r="R1007" s="327"/>
      <c r="S1007" s="327"/>
      <c r="T1007" s="327"/>
      <c r="U1007" s="327"/>
      <c r="V1007" s="327"/>
      <c r="W1007" s="327"/>
      <c r="X1007" s="327"/>
      <c r="Y1007" s="327"/>
      <c r="Z1007" s="327"/>
      <c r="AA1007" s="327"/>
      <c r="AB1007" s="327"/>
      <c r="AC1007" s="327"/>
      <c r="AD1007" s="327"/>
      <c r="AE1007" s="327"/>
    </row>
    <row r="1008" spans="1:31" s="328" customFormat="1">
      <c r="A1008" s="327"/>
      <c r="B1008" s="333"/>
      <c r="C1008" s="334"/>
      <c r="D1008" s="335"/>
      <c r="E1008" s="336"/>
      <c r="F1008" s="337"/>
      <c r="G1008" s="338"/>
      <c r="H1008" s="339"/>
      <c r="I1008" s="340"/>
      <c r="J1008" s="341"/>
      <c r="K1008" s="342"/>
      <c r="L1008" s="343"/>
      <c r="M1008" s="343"/>
      <c r="N1008" s="327"/>
      <c r="O1008" s="327"/>
      <c r="P1008" s="327"/>
      <c r="Q1008" s="327"/>
      <c r="R1008" s="327"/>
      <c r="S1008" s="327"/>
      <c r="T1008" s="327"/>
      <c r="U1008" s="327"/>
      <c r="V1008" s="327"/>
      <c r="W1008" s="327"/>
      <c r="X1008" s="327"/>
      <c r="Y1008" s="327"/>
      <c r="Z1008" s="327"/>
      <c r="AA1008" s="327"/>
      <c r="AB1008" s="327"/>
      <c r="AC1008" s="327"/>
      <c r="AD1008" s="327"/>
      <c r="AE1008" s="327"/>
    </row>
    <row r="1009" spans="1:31" s="328" customFormat="1">
      <c r="A1009" s="327"/>
      <c r="B1009" s="333"/>
      <c r="C1009" s="334"/>
      <c r="D1009" s="335"/>
      <c r="E1009" s="336"/>
      <c r="F1009" s="337"/>
      <c r="G1009" s="338"/>
      <c r="H1009" s="339"/>
      <c r="I1009" s="340"/>
      <c r="J1009" s="341"/>
      <c r="K1009" s="342"/>
      <c r="L1009" s="343"/>
      <c r="M1009" s="343"/>
      <c r="N1009" s="327"/>
      <c r="O1009" s="327"/>
      <c r="P1009" s="327"/>
      <c r="Q1009" s="327"/>
      <c r="R1009" s="327"/>
      <c r="S1009" s="327"/>
      <c r="T1009" s="327"/>
      <c r="U1009" s="327"/>
      <c r="V1009" s="327"/>
      <c r="W1009" s="327"/>
      <c r="X1009" s="327"/>
      <c r="Y1009" s="327"/>
      <c r="Z1009" s="327"/>
      <c r="AA1009" s="327"/>
      <c r="AB1009" s="327"/>
      <c r="AC1009" s="327"/>
      <c r="AD1009" s="327"/>
      <c r="AE1009" s="327"/>
    </row>
    <row r="1010" spans="1:31" s="328" customFormat="1">
      <c r="A1010" s="327"/>
      <c r="B1010" s="333"/>
      <c r="C1010" s="334"/>
      <c r="D1010" s="335"/>
      <c r="E1010" s="336"/>
      <c r="F1010" s="337"/>
      <c r="G1010" s="338"/>
      <c r="H1010" s="339"/>
      <c r="I1010" s="340"/>
      <c r="J1010" s="341"/>
      <c r="K1010" s="342"/>
      <c r="L1010" s="343"/>
      <c r="M1010" s="343"/>
      <c r="N1010" s="327"/>
      <c r="O1010" s="327"/>
      <c r="P1010" s="327"/>
      <c r="Q1010" s="327"/>
      <c r="R1010" s="327"/>
      <c r="S1010" s="327"/>
      <c r="T1010" s="327"/>
      <c r="U1010" s="327"/>
      <c r="V1010" s="327"/>
      <c r="W1010" s="327"/>
      <c r="X1010" s="327"/>
      <c r="Y1010" s="327"/>
      <c r="Z1010" s="327"/>
      <c r="AA1010" s="327"/>
      <c r="AB1010" s="327"/>
      <c r="AC1010" s="327"/>
      <c r="AD1010" s="327"/>
      <c r="AE1010" s="327"/>
    </row>
    <row r="1011" spans="1:31" s="328" customFormat="1">
      <c r="A1011" s="327"/>
      <c r="B1011" s="333"/>
      <c r="C1011" s="334"/>
      <c r="D1011" s="335"/>
      <c r="E1011" s="336"/>
      <c r="F1011" s="337"/>
      <c r="G1011" s="338"/>
      <c r="H1011" s="339"/>
      <c r="I1011" s="340"/>
      <c r="J1011" s="341"/>
      <c r="K1011" s="342"/>
      <c r="L1011" s="343"/>
      <c r="M1011" s="343"/>
      <c r="N1011" s="327"/>
      <c r="O1011" s="327"/>
      <c r="P1011" s="327"/>
      <c r="Q1011" s="327"/>
      <c r="R1011" s="327"/>
      <c r="S1011" s="327"/>
      <c r="T1011" s="327"/>
      <c r="U1011" s="327"/>
      <c r="V1011" s="327"/>
      <c r="W1011" s="327"/>
      <c r="X1011" s="327"/>
      <c r="Y1011" s="327"/>
      <c r="Z1011" s="327"/>
      <c r="AA1011" s="327"/>
      <c r="AB1011" s="327"/>
      <c r="AC1011" s="327"/>
      <c r="AD1011" s="327"/>
      <c r="AE1011" s="327"/>
    </row>
    <row r="1012" spans="1:31" s="328" customFormat="1">
      <c r="A1012" s="327"/>
      <c r="B1012" s="333"/>
      <c r="C1012" s="334"/>
      <c r="D1012" s="335"/>
      <c r="E1012" s="336"/>
      <c r="F1012" s="337"/>
      <c r="G1012" s="338"/>
      <c r="H1012" s="339"/>
      <c r="I1012" s="340"/>
      <c r="J1012" s="341"/>
      <c r="K1012" s="342"/>
      <c r="L1012" s="343"/>
      <c r="M1012" s="343"/>
      <c r="N1012" s="327"/>
      <c r="O1012" s="327"/>
      <c r="P1012" s="327"/>
      <c r="Q1012" s="327"/>
      <c r="R1012" s="327"/>
      <c r="S1012" s="327"/>
      <c r="T1012" s="327"/>
      <c r="U1012" s="327"/>
      <c r="V1012" s="327"/>
      <c r="W1012" s="327"/>
      <c r="X1012" s="327"/>
      <c r="Y1012" s="327"/>
      <c r="Z1012" s="327"/>
      <c r="AA1012" s="327"/>
      <c r="AB1012" s="327"/>
      <c r="AC1012" s="327"/>
      <c r="AD1012" s="327"/>
      <c r="AE1012" s="327"/>
    </row>
    <row r="1013" spans="1:31" s="328" customFormat="1">
      <c r="A1013" s="327"/>
      <c r="B1013" s="333"/>
      <c r="C1013" s="334"/>
      <c r="D1013" s="335"/>
      <c r="E1013" s="336"/>
      <c r="F1013" s="337"/>
      <c r="G1013" s="338"/>
      <c r="H1013" s="339"/>
      <c r="I1013" s="340"/>
      <c r="J1013" s="341"/>
      <c r="K1013" s="342"/>
      <c r="L1013" s="343"/>
      <c r="M1013" s="343"/>
      <c r="N1013" s="327"/>
      <c r="O1013" s="327"/>
      <c r="P1013" s="327"/>
      <c r="Q1013" s="327"/>
      <c r="R1013" s="327"/>
      <c r="S1013" s="327"/>
      <c r="T1013" s="327"/>
      <c r="U1013" s="327"/>
      <c r="V1013" s="327"/>
      <c r="W1013" s="327"/>
      <c r="X1013" s="327"/>
      <c r="Y1013" s="327"/>
      <c r="Z1013" s="327"/>
      <c r="AA1013" s="327"/>
      <c r="AB1013" s="327"/>
      <c r="AC1013" s="327"/>
      <c r="AD1013" s="327"/>
      <c r="AE1013" s="327"/>
    </row>
    <row r="1014" spans="1:31" s="328" customFormat="1">
      <c r="A1014" s="327"/>
      <c r="B1014" s="333"/>
      <c r="C1014" s="334"/>
      <c r="D1014" s="335"/>
      <c r="E1014" s="336"/>
      <c r="F1014" s="337"/>
      <c r="G1014" s="338"/>
      <c r="H1014" s="339"/>
      <c r="I1014" s="340"/>
      <c r="J1014" s="341"/>
      <c r="K1014" s="342"/>
      <c r="L1014" s="343"/>
      <c r="M1014" s="343"/>
      <c r="N1014" s="327"/>
      <c r="O1014" s="327"/>
      <c r="P1014" s="327"/>
      <c r="Q1014" s="327"/>
      <c r="R1014" s="327"/>
      <c r="S1014" s="327"/>
      <c r="T1014" s="327"/>
      <c r="U1014" s="327"/>
      <c r="V1014" s="327"/>
      <c r="W1014" s="327"/>
      <c r="X1014" s="327"/>
      <c r="Y1014" s="327"/>
      <c r="Z1014" s="327"/>
      <c r="AA1014" s="327"/>
      <c r="AB1014" s="327"/>
      <c r="AC1014" s="327"/>
      <c r="AD1014" s="327"/>
      <c r="AE1014" s="327"/>
    </row>
    <row r="1015" spans="1:31" s="328" customFormat="1">
      <c r="A1015" s="327"/>
      <c r="B1015" s="333"/>
      <c r="C1015" s="334"/>
      <c r="D1015" s="335"/>
      <c r="E1015" s="336"/>
      <c r="F1015" s="337"/>
      <c r="G1015" s="338"/>
      <c r="H1015" s="339"/>
      <c r="I1015" s="340"/>
      <c r="J1015" s="341"/>
      <c r="K1015" s="342"/>
      <c r="L1015" s="343"/>
      <c r="M1015" s="343"/>
      <c r="N1015" s="327"/>
      <c r="O1015" s="327"/>
      <c r="P1015" s="327"/>
      <c r="Q1015" s="327"/>
      <c r="R1015" s="327"/>
      <c r="S1015" s="327"/>
      <c r="T1015" s="327"/>
      <c r="U1015" s="327"/>
      <c r="V1015" s="327"/>
      <c r="W1015" s="327"/>
      <c r="X1015" s="327"/>
      <c r="Y1015" s="327"/>
      <c r="Z1015" s="327"/>
      <c r="AA1015" s="327"/>
      <c r="AB1015" s="327"/>
      <c r="AC1015" s="327"/>
      <c r="AD1015" s="327"/>
      <c r="AE1015" s="327"/>
    </row>
    <row r="1016" spans="1:31" s="328" customFormat="1">
      <c r="A1016" s="327"/>
      <c r="B1016" s="333"/>
      <c r="C1016" s="334"/>
      <c r="D1016" s="335"/>
      <c r="E1016" s="336"/>
      <c r="F1016" s="337"/>
      <c r="G1016" s="338"/>
      <c r="H1016" s="339"/>
      <c r="I1016" s="340"/>
      <c r="J1016" s="341"/>
      <c r="K1016" s="342"/>
      <c r="L1016" s="343"/>
      <c r="M1016" s="343"/>
      <c r="N1016" s="327"/>
      <c r="O1016" s="327"/>
      <c r="P1016" s="327"/>
      <c r="Q1016" s="327"/>
      <c r="R1016" s="327"/>
      <c r="S1016" s="327"/>
      <c r="T1016" s="327"/>
      <c r="U1016" s="327"/>
      <c r="V1016" s="327"/>
      <c r="W1016" s="327"/>
      <c r="X1016" s="327"/>
      <c r="Y1016" s="327"/>
      <c r="Z1016" s="327"/>
      <c r="AA1016" s="327"/>
      <c r="AB1016" s="327"/>
      <c r="AC1016" s="327"/>
      <c r="AD1016" s="327"/>
      <c r="AE1016" s="327"/>
    </row>
    <row r="1017" spans="1:31" s="328" customFormat="1">
      <c r="A1017" s="327"/>
      <c r="B1017" s="333"/>
      <c r="C1017" s="334"/>
      <c r="D1017" s="335"/>
      <c r="E1017" s="336"/>
      <c r="F1017" s="337"/>
      <c r="G1017" s="338"/>
      <c r="H1017" s="339"/>
      <c r="I1017" s="340"/>
      <c r="J1017" s="341"/>
      <c r="K1017" s="342"/>
      <c r="L1017" s="343"/>
      <c r="M1017" s="343"/>
      <c r="N1017" s="327"/>
      <c r="O1017" s="327"/>
      <c r="P1017" s="327"/>
      <c r="Q1017" s="327"/>
      <c r="R1017" s="327"/>
      <c r="S1017" s="327"/>
      <c r="T1017" s="327"/>
      <c r="U1017" s="327"/>
      <c r="V1017" s="327"/>
      <c r="W1017" s="327"/>
      <c r="X1017" s="327"/>
      <c r="Y1017" s="327"/>
      <c r="Z1017" s="327"/>
      <c r="AA1017" s="327"/>
      <c r="AB1017" s="327"/>
      <c r="AC1017" s="327"/>
      <c r="AD1017" s="327"/>
      <c r="AE1017" s="327"/>
    </row>
    <row r="1018" spans="1:31" s="328" customFormat="1">
      <c r="A1018" s="327"/>
      <c r="B1018" s="333"/>
      <c r="C1018" s="334"/>
      <c r="D1018" s="335"/>
      <c r="E1018" s="336"/>
      <c r="F1018" s="337"/>
      <c r="G1018" s="338"/>
      <c r="H1018" s="339"/>
      <c r="I1018" s="340"/>
      <c r="J1018" s="341"/>
      <c r="K1018" s="342"/>
      <c r="L1018" s="343"/>
      <c r="M1018" s="343"/>
      <c r="N1018" s="327"/>
      <c r="O1018" s="327"/>
      <c r="P1018" s="327"/>
      <c r="Q1018" s="327"/>
      <c r="R1018" s="327"/>
      <c r="S1018" s="327"/>
      <c r="T1018" s="327"/>
      <c r="U1018" s="327"/>
      <c r="V1018" s="327"/>
      <c r="W1018" s="327"/>
      <c r="X1018" s="327"/>
      <c r="Y1018" s="327"/>
      <c r="Z1018" s="327"/>
      <c r="AA1018" s="327"/>
      <c r="AB1018" s="327"/>
      <c r="AC1018" s="327"/>
      <c r="AD1018" s="327"/>
      <c r="AE1018" s="327"/>
    </row>
    <row r="1019" spans="1:31" s="328" customFormat="1">
      <c r="A1019" s="327"/>
      <c r="B1019" s="333"/>
      <c r="C1019" s="334"/>
      <c r="D1019" s="335"/>
      <c r="E1019" s="336"/>
      <c r="F1019" s="337"/>
      <c r="G1019" s="338"/>
      <c r="H1019" s="339"/>
      <c r="I1019" s="340"/>
      <c r="J1019" s="341"/>
      <c r="K1019" s="342"/>
      <c r="L1019" s="343"/>
      <c r="M1019" s="343"/>
      <c r="N1019" s="327"/>
      <c r="O1019" s="327"/>
      <c r="P1019" s="327"/>
      <c r="Q1019" s="327"/>
      <c r="R1019" s="327"/>
      <c r="S1019" s="327"/>
      <c r="T1019" s="327"/>
      <c r="U1019" s="327"/>
      <c r="V1019" s="327"/>
      <c r="W1019" s="327"/>
      <c r="X1019" s="327"/>
      <c r="Y1019" s="327"/>
      <c r="Z1019" s="327"/>
      <c r="AA1019" s="327"/>
      <c r="AB1019" s="327"/>
      <c r="AC1019" s="327"/>
      <c r="AD1019" s="327"/>
      <c r="AE1019" s="327"/>
    </row>
    <row r="1020" spans="1:31" s="328" customFormat="1">
      <c r="A1020" s="327"/>
      <c r="B1020" s="333"/>
      <c r="C1020" s="334"/>
      <c r="D1020" s="335"/>
      <c r="E1020" s="336"/>
      <c r="F1020" s="337"/>
      <c r="G1020" s="338"/>
      <c r="H1020" s="339"/>
      <c r="I1020" s="340"/>
      <c r="J1020" s="341"/>
      <c r="K1020" s="342"/>
      <c r="L1020" s="343"/>
      <c r="M1020" s="343"/>
      <c r="N1020" s="327"/>
      <c r="O1020" s="327"/>
      <c r="P1020" s="327"/>
      <c r="Q1020" s="327"/>
      <c r="R1020" s="327"/>
      <c r="S1020" s="327"/>
      <c r="T1020" s="327"/>
      <c r="U1020" s="327"/>
      <c r="V1020" s="327"/>
      <c r="W1020" s="327"/>
      <c r="X1020" s="327"/>
      <c r="Y1020" s="327"/>
      <c r="Z1020" s="327"/>
      <c r="AA1020" s="327"/>
      <c r="AB1020" s="327"/>
      <c r="AC1020" s="327"/>
      <c r="AD1020" s="327"/>
      <c r="AE1020" s="327"/>
    </row>
    <row r="1021" spans="1:31" s="328" customFormat="1">
      <c r="A1021" s="327"/>
      <c r="B1021" s="333"/>
      <c r="C1021" s="334"/>
      <c r="D1021" s="335"/>
      <c r="E1021" s="336"/>
      <c r="F1021" s="337"/>
      <c r="G1021" s="338"/>
      <c r="H1021" s="339"/>
      <c r="I1021" s="340"/>
      <c r="J1021" s="341"/>
      <c r="K1021" s="342"/>
      <c r="L1021" s="343"/>
      <c r="M1021" s="343"/>
      <c r="N1021" s="327"/>
      <c r="O1021" s="327"/>
      <c r="P1021" s="327"/>
      <c r="Q1021" s="327"/>
      <c r="R1021" s="327"/>
      <c r="S1021" s="327"/>
      <c r="T1021" s="327"/>
      <c r="U1021" s="327"/>
      <c r="V1021" s="327"/>
      <c r="W1021" s="327"/>
      <c r="X1021" s="327"/>
      <c r="Y1021" s="327"/>
      <c r="Z1021" s="327"/>
      <c r="AA1021" s="327"/>
      <c r="AB1021" s="327"/>
      <c r="AC1021" s="327"/>
      <c r="AD1021" s="327"/>
      <c r="AE1021" s="327"/>
    </row>
    <row r="1022" spans="1:31" s="328" customFormat="1">
      <c r="A1022" s="327"/>
      <c r="B1022" s="333"/>
      <c r="C1022" s="334"/>
      <c r="D1022" s="335"/>
      <c r="E1022" s="336"/>
      <c r="F1022" s="337"/>
      <c r="G1022" s="338"/>
      <c r="H1022" s="339"/>
      <c r="I1022" s="340"/>
      <c r="J1022" s="341"/>
      <c r="K1022" s="342"/>
      <c r="L1022" s="343"/>
      <c r="M1022" s="343"/>
      <c r="N1022" s="327"/>
      <c r="O1022" s="327"/>
      <c r="P1022" s="327"/>
      <c r="Q1022" s="327"/>
      <c r="R1022" s="327"/>
      <c r="S1022" s="327"/>
      <c r="T1022" s="327"/>
      <c r="U1022" s="327"/>
      <c r="V1022" s="327"/>
      <c r="W1022" s="327"/>
      <c r="X1022" s="327"/>
      <c r="Y1022" s="327"/>
      <c r="Z1022" s="327"/>
      <c r="AA1022" s="327"/>
      <c r="AB1022" s="327"/>
      <c r="AC1022" s="327"/>
      <c r="AD1022" s="327"/>
      <c r="AE1022" s="327"/>
    </row>
    <row r="1023" spans="1:31" s="328" customFormat="1">
      <c r="A1023" s="327"/>
      <c r="B1023" s="333"/>
      <c r="C1023" s="334"/>
      <c r="D1023" s="335"/>
      <c r="E1023" s="336"/>
      <c r="F1023" s="337"/>
      <c r="G1023" s="338"/>
      <c r="H1023" s="339"/>
      <c r="I1023" s="340"/>
      <c r="J1023" s="341"/>
      <c r="K1023" s="342"/>
      <c r="L1023" s="343"/>
      <c r="M1023" s="343"/>
      <c r="N1023" s="327"/>
      <c r="O1023" s="327"/>
      <c r="P1023" s="327"/>
      <c r="Q1023" s="327"/>
      <c r="R1023" s="327"/>
      <c r="S1023" s="327"/>
      <c r="T1023" s="327"/>
      <c r="U1023" s="327"/>
      <c r="V1023" s="327"/>
      <c r="W1023" s="327"/>
      <c r="X1023" s="327"/>
      <c r="Y1023" s="327"/>
      <c r="Z1023" s="327"/>
      <c r="AA1023" s="327"/>
      <c r="AB1023" s="327"/>
      <c r="AC1023" s="327"/>
      <c r="AD1023" s="327"/>
      <c r="AE1023" s="327"/>
    </row>
    <row r="1024" spans="1:31" s="328" customFormat="1">
      <c r="A1024" s="327"/>
      <c r="B1024" s="333"/>
      <c r="C1024" s="334"/>
      <c r="D1024" s="335"/>
      <c r="E1024" s="336"/>
      <c r="F1024" s="337"/>
      <c r="G1024" s="338"/>
      <c r="H1024" s="339"/>
      <c r="I1024" s="340"/>
      <c r="J1024" s="341"/>
      <c r="K1024" s="342"/>
      <c r="L1024" s="343"/>
      <c r="M1024" s="343"/>
      <c r="N1024" s="327"/>
      <c r="O1024" s="327"/>
      <c r="P1024" s="327"/>
      <c r="Q1024" s="327"/>
      <c r="R1024" s="327"/>
      <c r="S1024" s="327"/>
      <c r="T1024" s="327"/>
      <c r="U1024" s="327"/>
      <c r="V1024" s="327"/>
      <c r="W1024" s="327"/>
      <c r="X1024" s="327"/>
      <c r="Y1024" s="327"/>
      <c r="Z1024" s="327"/>
      <c r="AA1024" s="327"/>
      <c r="AB1024" s="327"/>
      <c r="AC1024" s="327"/>
      <c r="AD1024" s="327"/>
      <c r="AE1024" s="327"/>
    </row>
    <row r="1025" spans="1:31" s="328" customFormat="1">
      <c r="A1025" s="327"/>
      <c r="B1025" s="333"/>
      <c r="C1025" s="334"/>
      <c r="D1025" s="335"/>
      <c r="E1025" s="336"/>
      <c r="F1025" s="337"/>
      <c r="G1025" s="338"/>
      <c r="H1025" s="339"/>
      <c r="I1025" s="340"/>
      <c r="J1025" s="341"/>
      <c r="K1025" s="342"/>
      <c r="L1025" s="343"/>
      <c r="M1025" s="343"/>
      <c r="N1025" s="327"/>
      <c r="O1025" s="327"/>
      <c r="P1025" s="327"/>
      <c r="Q1025" s="327"/>
      <c r="R1025" s="327"/>
      <c r="S1025" s="327"/>
      <c r="T1025" s="327"/>
      <c r="U1025" s="327"/>
      <c r="V1025" s="327"/>
      <c r="W1025" s="327"/>
      <c r="X1025" s="327"/>
      <c r="Y1025" s="327"/>
      <c r="Z1025" s="327"/>
      <c r="AA1025" s="327"/>
      <c r="AB1025" s="327"/>
      <c r="AC1025" s="327"/>
      <c r="AD1025" s="327"/>
      <c r="AE1025" s="327"/>
    </row>
    <row r="1026" spans="1:31" s="328" customFormat="1">
      <c r="A1026" s="327"/>
      <c r="B1026" s="333"/>
      <c r="C1026" s="334"/>
      <c r="D1026" s="335"/>
      <c r="E1026" s="336"/>
      <c r="F1026" s="337"/>
      <c r="G1026" s="338"/>
      <c r="H1026" s="339"/>
      <c r="I1026" s="340"/>
      <c r="J1026" s="341"/>
      <c r="K1026" s="342"/>
      <c r="L1026" s="343"/>
      <c r="M1026" s="343"/>
      <c r="N1026" s="327"/>
      <c r="O1026" s="327"/>
      <c r="P1026" s="327"/>
      <c r="Q1026" s="327"/>
      <c r="R1026" s="327"/>
      <c r="S1026" s="327"/>
      <c r="T1026" s="327"/>
      <c r="U1026" s="327"/>
      <c r="V1026" s="327"/>
      <c r="W1026" s="327"/>
      <c r="X1026" s="327"/>
      <c r="Y1026" s="327"/>
      <c r="Z1026" s="327"/>
      <c r="AA1026" s="327"/>
      <c r="AB1026" s="327"/>
      <c r="AC1026" s="327"/>
      <c r="AD1026" s="327"/>
      <c r="AE1026" s="327"/>
    </row>
    <row r="1027" spans="1:31" s="328" customFormat="1">
      <c r="A1027" s="327"/>
      <c r="B1027" s="333"/>
      <c r="C1027" s="334"/>
      <c r="D1027" s="335"/>
      <c r="E1027" s="336"/>
      <c r="F1027" s="337"/>
      <c r="G1027" s="338"/>
      <c r="H1027" s="339"/>
      <c r="I1027" s="340"/>
      <c r="J1027" s="341"/>
      <c r="K1027" s="342"/>
      <c r="L1027" s="343"/>
      <c r="M1027" s="343"/>
      <c r="N1027" s="327"/>
      <c r="O1027" s="327"/>
      <c r="P1027" s="327"/>
      <c r="Q1027" s="327"/>
      <c r="R1027" s="327"/>
      <c r="S1027" s="327"/>
      <c r="T1027" s="327"/>
      <c r="U1027" s="327"/>
      <c r="V1027" s="327"/>
      <c r="W1027" s="327"/>
      <c r="X1027" s="327"/>
      <c r="Y1027" s="327"/>
      <c r="Z1027" s="327"/>
      <c r="AA1027" s="327"/>
      <c r="AB1027" s="327"/>
      <c r="AC1027" s="327"/>
      <c r="AD1027" s="327"/>
      <c r="AE1027" s="327"/>
    </row>
    <row r="1028" spans="1:31" s="328" customFormat="1">
      <c r="A1028" s="327"/>
      <c r="B1028" s="333"/>
      <c r="C1028" s="334"/>
      <c r="D1028" s="335"/>
      <c r="E1028" s="336"/>
      <c r="F1028" s="337"/>
      <c r="G1028" s="338"/>
      <c r="H1028" s="339"/>
      <c r="I1028" s="340"/>
      <c r="J1028" s="341"/>
      <c r="K1028" s="342"/>
      <c r="L1028" s="343"/>
      <c r="M1028" s="343"/>
      <c r="N1028" s="327"/>
      <c r="O1028" s="327"/>
      <c r="P1028" s="327"/>
      <c r="Q1028" s="327"/>
      <c r="R1028" s="327"/>
      <c r="S1028" s="327"/>
      <c r="T1028" s="327"/>
      <c r="U1028" s="327"/>
      <c r="V1028" s="327"/>
      <c r="W1028" s="327"/>
      <c r="X1028" s="327"/>
      <c r="Y1028" s="327"/>
      <c r="Z1028" s="327"/>
      <c r="AA1028" s="327"/>
      <c r="AB1028" s="327"/>
      <c r="AC1028" s="327"/>
      <c r="AD1028" s="327"/>
      <c r="AE1028" s="327"/>
    </row>
    <row r="1029" spans="1:31" s="328" customFormat="1">
      <c r="A1029" s="327"/>
      <c r="B1029" s="333"/>
      <c r="C1029" s="334"/>
      <c r="D1029" s="335"/>
      <c r="E1029" s="336"/>
      <c r="F1029" s="337"/>
      <c r="G1029" s="338"/>
      <c r="H1029" s="339"/>
      <c r="I1029" s="340"/>
      <c r="J1029" s="341"/>
      <c r="K1029" s="342"/>
      <c r="L1029" s="343"/>
      <c r="M1029" s="343"/>
      <c r="N1029" s="327"/>
      <c r="O1029" s="327"/>
      <c r="P1029" s="327"/>
      <c r="Q1029" s="327"/>
      <c r="R1029" s="327"/>
      <c r="S1029" s="327"/>
      <c r="T1029" s="327"/>
      <c r="U1029" s="327"/>
      <c r="V1029" s="327"/>
      <c r="W1029" s="327"/>
      <c r="X1029" s="327"/>
      <c r="Y1029" s="327"/>
      <c r="Z1029" s="327"/>
      <c r="AA1029" s="327"/>
      <c r="AB1029" s="327"/>
      <c r="AC1029" s="327"/>
      <c r="AD1029" s="327"/>
      <c r="AE1029" s="327"/>
    </row>
    <row r="1030" spans="1:31" s="328" customFormat="1">
      <c r="A1030" s="327"/>
      <c r="B1030" s="333"/>
      <c r="C1030" s="334"/>
      <c r="D1030" s="335"/>
      <c r="E1030" s="336"/>
      <c r="F1030" s="337"/>
      <c r="G1030" s="338"/>
      <c r="H1030" s="339"/>
      <c r="I1030" s="340"/>
      <c r="J1030" s="341"/>
      <c r="K1030" s="342"/>
      <c r="L1030" s="343"/>
      <c r="M1030" s="343"/>
      <c r="N1030" s="327"/>
      <c r="O1030" s="327"/>
      <c r="P1030" s="327"/>
      <c r="Q1030" s="327"/>
      <c r="R1030" s="327"/>
      <c r="S1030" s="327"/>
      <c r="T1030" s="327"/>
      <c r="U1030" s="327"/>
      <c r="V1030" s="327"/>
      <c r="W1030" s="327"/>
      <c r="X1030" s="327"/>
      <c r="Y1030" s="327"/>
      <c r="Z1030" s="327"/>
      <c r="AA1030" s="327"/>
      <c r="AB1030" s="327"/>
      <c r="AC1030" s="327"/>
      <c r="AD1030" s="327"/>
      <c r="AE1030" s="327"/>
    </row>
    <row r="1031" spans="1:31" s="328" customFormat="1">
      <c r="A1031" s="327"/>
      <c r="B1031" s="333"/>
      <c r="C1031" s="334"/>
      <c r="D1031" s="335"/>
      <c r="E1031" s="336"/>
      <c r="F1031" s="337"/>
      <c r="G1031" s="338"/>
      <c r="H1031" s="339"/>
      <c r="I1031" s="340"/>
      <c r="J1031" s="341"/>
      <c r="K1031" s="342"/>
      <c r="L1031" s="343"/>
      <c r="M1031" s="343"/>
      <c r="N1031" s="327"/>
      <c r="O1031" s="327"/>
      <c r="P1031" s="327"/>
      <c r="Q1031" s="327"/>
      <c r="R1031" s="327"/>
      <c r="S1031" s="327"/>
      <c r="T1031" s="327"/>
      <c r="U1031" s="327"/>
      <c r="V1031" s="327"/>
      <c r="W1031" s="327"/>
      <c r="X1031" s="327"/>
      <c r="Y1031" s="327"/>
      <c r="Z1031" s="327"/>
      <c r="AA1031" s="327"/>
      <c r="AB1031" s="327"/>
      <c r="AC1031" s="327"/>
      <c r="AD1031" s="327"/>
      <c r="AE1031" s="327"/>
    </row>
    <row r="1032" spans="1:31" s="328" customFormat="1">
      <c r="A1032" s="327"/>
      <c r="B1032" s="333"/>
      <c r="C1032" s="334"/>
      <c r="D1032" s="335"/>
      <c r="E1032" s="336"/>
      <c r="F1032" s="337"/>
      <c r="G1032" s="338"/>
      <c r="H1032" s="339"/>
      <c r="I1032" s="340"/>
      <c r="J1032" s="341"/>
      <c r="K1032" s="342"/>
      <c r="L1032" s="343"/>
      <c r="M1032" s="343"/>
      <c r="N1032" s="327"/>
      <c r="O1032" s="327"/>
      <c r="P1032" s="327"/>
      <c r="Q1032" s="327"/>
      <c r="R1032" s="327"/>
      <c r="S1032" s="327"/>
      <c r="T1032" s="327"/>
      <c r="U1032" s="327"/>
      <c r="V1032" s="327"/>
      <c r="W1032" s="327"/>
      <c r="X1032" s="327"/>
      <c r="Y1032" s="327"/>
      <c r="Z1032" s="327"/>
      <c r="AA1032" s="327"/>
      <c r="AB1032" s="327"/>
      <c r="AC1032" s="327"/>
      <c r="AD1032" s="327"/>
      <c r="AE1032" s="327"/>
    </row>
    <row r="1033" spans="1:31" s="328" customFormat="1">
      <c r="A1033" s="327"/>
      <c r="B1033" s="333"/>
      <c r="C1033" s="334"/>
      <c r="D1033" s="335"/>
      <c r="E1033" s="336"/>
      <c r="F1033" s="337"/>
      <c r="G1033" s="338"/>
      <c r="H1033" s="339"/>
      <c r="I1033" s="340"/>
      <c r="J1033" s="341"/>
      <c r="K1033" s="342"/>
      <c r="L1033" s="343"/>
      <c r="M1033" s="343"/>
      <c r="N1033" s="327"/>
      <c r="O1033" s="327"/>
      <c r="P1033" s="327"/>
      <c r="Q1033" s="327"/>
      <c r="R1033" s="327"/>
      <c r="S1033" s="327"/>
      <c r="T1033" s="327"/>
      <c r="U1033" s="327"/>
      <c r="V1033" s="327"/>
      <c r="W1033" s="327"/>
      <c r="X1033" s="327"/>
      <c r="Y1033" s="327"/>
      <c r="Z1033" s="327"/>
      <c r="AA1033" s="327"/>
      <c r="AB1033" s="327"/>
      <c r="AC1033" s="327"/>
      <c r="AD1033" s="327"/>
      <c r="AE1033" s="327"/>
    </row>
    <row r="1034" spans="1:31" s="328" customFormat="1">
      <c r="A1034" s="327"/>
      <c r="B1034" s="333"/>
      <c r="C1034" s="334"/>
      <c r="D1034" s="335"/>
      <c r="E1034" s="336"/>
      <c r="F1034" s="337"/>
      <c r="G1034" s="338"/>
      <c r="H1034" s="339"/>
      <c r="I1034" s="340"/>
      <c r="J1034" s="341"/>
      <c r="K1034" s="342"/>
      <c r="L1034" s="343"/>
      <c r="M1034" s="343"/>
      <c r="N1034" s="327"/>
      <c r="O1034" s="327"/>
      <c r="P1034" s="327"/>
      <c r="Q1034" s="327"/>
      <c r="R1034" s="327"/>
      <c r="S1034" s="327"/>
      <c r="T1034" s="327"/>
      <c r="U1034" s="327"/>
      <c r="V1034" s="327"/>
      <c r="W1034" s="327"/>
      <c r="X1034" s="327"/>
      <c r="Y1034" s="327"/>
      <c r="Z1034" s="327"/>
      <c r="AA1034" s="327"/>
      <c r="AB1034" s="327"/>
      <c r="AC1034" s="327"/>
      <c r="AD1034" s="327"/>
      <c r="AE1034" s="327"/>
    </row>
    <row r="1035" spans="1:31" s="328" customFormat="1">
      <c r="A1035" s="327"/>
      <c r="B1035" s="333"/>
      <c r="C1035" s="334"/>
      <c r="D1035" s="335"/>
      <c r="E1035" s="336"/>
      <c r="F1035" s="337"/>
      <c r="G1035" s="338"/>
      <c r="H1035" s="339"/>
      <c r="I1035" s="340"/>
      <c r="J1035" s="341"/>
      <c r="K1035" s="342"/>
      <c r="L1035" s="343"/>
      <c r="M1035" s="343"/>
      <c r="N1035" s="327"/>
      <c r="O1035" s="327"/>
      <c r="P1035" s="327"/>
      <c r="Q1035" s="327"/>
      <c r="R1035" s="327"/>
      <c r="S1035" s="327"/>
      <c r="T1035" s="327"/>
      <c r="U1035" s="327"/>
      <c r="V1035" s="327"/>
      <c r="W1035" s="327"/>
      <c r="X1035" s="327"/>
      <c r="Y1035" s="327"/>
      <c r="Z1035" s="327"/>
      <c r="AA1035" s="327"/>
      <c r="AB1035" s="327"/>
      <c r="AC1035" s="327"/>
      <c r="AD1035" s="327"/>
      <c r="AE1035" s="327"/>
    </row>
    <row r="1036" spans="1:31" s="328" customFormat="1">
      <c r="A1036" s="327"/>
      <c r="B1036" s="333"/>
      <c r="C1036" s="334"/>
      <c r="D1036" s="335"/>
      <c r="E1036" s="336"/>
      <c r="F1036" s="337"/>
      <c r="G1036" s="338"/>
      <c r="H1036" s="339"/>
      <c r="I1036" s="340"/>
      <c r="J1036" s="341"/>
      <c r="K1036" s="342"/>
      <c r="L1036" s="343"/>
      <c r="M1036" s="343"/>
      <c r="N1036" s="327"/>
      <c r="O1036" s="327"/>
      <c r="P1036" s="327"/>
      <c r="Q1036" s="327"/>
      <c r="R1036" s="327"/>
      <c r="S1036" s="327"/>
      <c r="T1036" s="327"/>
      <c r="U1036" s="327"/>
      <c r="V1036" s="327"/>
      <c r="W1036" s="327"/>
      <c r="X1036" s="327"/>
      <c r="Y1036" s="327"/>
      <c r="Z1036" s="327"/>
      <c r="AA1036" s="327"/>
      <c r="AB1036" s="327"/>
      <c r="AC1036" s="327"/>
      <c r="AD1036" s="327"/>
      <c r="AE1036" s="327"/>
    </row>
    <row r="1037" spans="1:31" s="328" customFormat="1">
      <c r="A1037" s="327"/>
      <c r="B1037" s="333"/>
      <c r="C1037" s="334"/>
      <c r="D1037" s="335"/>
      <c r="E1037" s="336"/>
      <c r="F1037" s="337"/>
      <c r="G1037" s="338"/>
      <c r="H1037" s="339"/>
      <c r="I1037" s="340"/>
      <c r="J1037" s="341"/>
      <c r="K1037" s="342"/>
      <c r="L1037" s="343"/>
      <c r="M1037" s="343"/>
      <c r="N1037" s="327"/>
      <c r="O1037" s="327"/>
      <c r="P1037" s="327"/>
      <c r="Q1037" s="327"/>
      <c r="R1037" s="327"/>
      <c r="S1037" s="327"/>
      <c r="T1037" s="327"/>
      <c r="U1037" s="327"/>
      <c r="V1037" s="327"/>
      <c r="W1037" s="327"/>
      <c r="X1037" s="327"/>
      <c r="Y1037" s="327"/>
      <c r="Z1037" s="327"/>
      <c r="AA1037" s="327"/>
      <c r="AB1037" s="327"/>
      <c r="AC1037" s="327"/>
      <c r="AD1037" s="327"/>
      <c r="AE1037" s="327"/>
    </row>
    <row r="1038" spans="1:31" s="328" customFormat="1">
      <c r="A1038" s="327"/>
      <c r="B1038" s="333"/>
      <c r="C1038" s="334"/>
      <c r="D1038" s="335"/>
      <c r="E1038" s="336"/>
      <c r="F1038" s="337"/>
      <c r="G1038" s="338"/>
      <c r="H1038" s="339"/>
      <c r="I1038" s="340"/>
      <c r="J1038" s="341"/>
      <c r="K1038" s="342"/>
      <c r="L1038" s="343"/>
      <c r="M1038" s="343"/>
      <c r="N1038" s="327"/>
      <c r="O1038" s="327"/>
      <c r="P1038" s="327"/>
      <c r="Q1038" s="327"/>
      <c r="R1038" s="327"/>
      <c r="S1038" s="327"/>
      <c r="T1038" s="327"/>
      <c r="U1038" s="327"/>
      <c r="V1038" s="327"/>
      <c r="W1038" s="327"/>
      <c r="X1038" s="327"/>
      <c r="Y1038" s="327"/>
      <c r="Z1038" s="327"/>
      <c r="AA1038" s="327"/>
      <c r="AB1038" s="327"/>
      <c r="AC1038" s="327"/>
      <c r="AD1038" s="327"/>
      <c r="AE1038" s="327"/>
    </row>
    <row r="1039" spans="1:31" s="328" customFormat="1">
      <c r="A1039" s="327"/>
      <c r="B1039" s="333"/>
      <c r="C1039" s="334"/>
      <c r="D1039" s="335"/>
      <c r="E1039" s="336"/>
      <c r="F1039" s="337"/>
      <c r="G1039" s="338"/>
      <c r="H1039" s="339"/>
      <c r="I1039" s="340"/>
      <c r="J1039" s="341"/>
      <c r="K1039" s="342"/>
      <c r="L1039" s="343"/>
      <c r="M1039" s="343"/>
      <c r="N1039" s="327"/>
      <c r="O1039" s="327"/>
      <c r="P1039" s="327"/>
      <c r="Q1039" s="327"/>
      <c r="R1039" s="327"/>
      <c r="S1039" s="327"/>
      <c r="T1039" s="327"/>
      <c r="U1039" s="327"/>
      <c r="V1039" s="327"/>
      <c r="W1039" s="327"/>
      <c r="X1039" s="327"/>
      <c r="Y1039" s="327"/>
      <c r="Z1039" s="327"/>
      <c r="AA1039" s="327"/>
      <c r="AB1039" s="327"/>
      <c r="AC1039" s="327"/>
      <c r="AD1039" s="327"/>
      <c r="AE1039" s="327"/>
    </row>
    <row r="1040" spans="1:31" s="328" customFormat="1">
      <c r="A1040" s="327"/>
      <c r="B1040" s="333"/>
      <c r="C1040" s="334"/>
      <c r="D1040" s="335"/>
      <c r="E1040" s="336"/>
      <c r="F1040" s="337"/>
      <c r="G1040" s="338"/>
      <c r="H1040" s="339"/>
      <c r="I1040" s="340"/>
      <c r="J1040" s="341"/>
      <c r="K1040" s="342"/>
      <c r="L1040" s="343"/>
      <c r="M1040" s="343"/>
      <c r="N1040" s="327"/>
      <c r="O1040" s="327"/>
      <c r="P1040" s="327"/>
      <c r="Q1040" s="327"/>
      <c r="R1040" s="327"/>
      <c r="S1040" s="327"/>
      <c r="T1040" s="327"/>
      <c r="U1040" s="327"/>
      <c r="V1040" s="327"/>
      <c r="W1040" s="327"/>
      <c r="X1040" s="327"/>
      <c r="Y1040" s="327"/>
      <c r="Z1040" s="327"/>
      <c r="AA1040" s="327"/>
      <c r="AB1040" s="327"/>
      <c r="AC1040" s="327"/>
      <c r="AD1040" s="327"/>
      <c r="AE1040" s="327"/>
    </row>
    <row r="1041" spans="1:31" s="328" customFormat="1">
      <c r="A1041" s="327"/>
      <c r="B1041" s="333"/>
      <c r="C1041" s="334"/>
      <c r="D1041" s="335"/>
      <c r="E1041" s="336"/>
      <c r="F1041" s="337"/>
      <c r="G1041" s="338"/>
      <c r="H1041" s="339"/>
      <c r="I1041" s="340"/>
      <c r="J1041" s="341"/>
      <c r="K1041" s="342"/>
      <c r="L1041" s="343"/>
      <c r="M1041" s="343"/>
      <c r="N1041" s="327"/>
      <c r="O1041" s="327"/>
      <c r="P1041" s="327"/>
      <c r="Q1041" s="327"/>
      <c r="R1041" s="327"/>
      <c r="S1041" s="327"/>
      <c r="T1041" s="327"/>
      <c r="U1041" s="327"/>
      <c r="V1041" s="327"/>
      <c r="W1041" s="327"/>
      <c r="X1041" s="327"/>
      <c r="Y1041" s="327"/>
      <c r="Z1041" s="327"/>
      <c r="AA1041" s="327"/>
      <c r="AB1041" s="327"/>
      <c r="AC1041" s="327"/>
      <c r="AD1041" s="327"/>
      <c r="AE1041" s="327"/>
    </row>
    <row r="1042" spans="1:31" s="328" customFormat="1">
      <c r="A1042" s="327"/>
      <c r="B1042" s="333"/>
      <c r="C1042" s="334"/>
      <c r="D1042" s="335"/>
      <c r="E1042" s="336"/>
      <c r="F1042" s="337"/>
      <c r="G1042" s="338"/>
      <c r="H1042" s="339"/>
      <c r="I1042" s="340"/>
      <c r="J1042" s="341"/>
      <c r="K1042" s="342"/>
      <c r="L1042" s="343"/>
      <c r="M1042" s="343"/>
      <c r="N1042" s="327"/>
      <c r="O1042" s="327"/>
      <c r="P1042" s="327"/>
      <c r="Q1042" s="327"/>
      <c r="R1042" s="327"/>
      <c r="S1042" s="327"/>
      <c r="T1042" s="327"/>
      <c r="U1042" s="327"/>
      <c r="V1042" s="327"/>
      <c r="W1042" s="327"/>
      <c r="X1042" s="327"/>
      <c r="Y1042" s="327"/>
      <c r="Z1042" s="327"/>
      <c r="AA1042" s="327"/>
      <c r="AB1042" s="327"/>
      <c r="AC1042" s="327"/>
      <c r="AD1042" s="327"/>
      <c r="AE1042" s="327"/>
    </row>
    <row r="1043" spans="1:31" s="328" customFormat="1">
      <c r="A1043" s="327"/>
      <c r="B1043" s="333"/>
      <c r="C1043" s="334"/>
      <c r="D1043" s="335"/>
      <c r="E1043" s="336"/>
      <c r="F1043" s="337"/>
      <c r="G1043" s="338"/>
      <c r="H1043" s="339"/>
      <c r="I1043" s="340"/>
      <c r="J1043" s="341"/>
      <c r="K1043" s="342"/>
      <c r="L1043" s="343"/>
      <c r="M1043" s="343"/>
      <c r="N1043" s="327"/>
      <c r="O1043" s="327"/>
      <c r="P1043" s="327"/>
      <c r="Q1043" s="327"/>
      <c r="R1043" s="327"/>
      <c r="S1043" s="327"/>
      <c r="T1043" s="327"/>
      <c r="U1043" s="327"/>
      <c r="V1043" s="327"/>
      <c r="W1043" s="327"/>
      <c r="X1043" s="327"/>
      <c r="Y1043" s="327"/>
      <c r="Z1043" s="327"/>
      <c r="AA1043" s="327"/>
      <c r="AB1043" s="327"/>
      <c r="AC1043" s="327"/>
      <c r="AD1043" s="327"/>
      <c r="AE1043" s="327"/>
    </row>
    <row r="1044" spans="1:31" s="328" customFormat="1">
      <c r="A1044" s="327"/>
      <c r="B1044" s="333"/>
      <c r="C1044" s="334"/>
      <c r="D1044" s="335"/>
      <c r="E1044" s="336"/>
      <c r="F1044" s="337"/>
      <c r="G1044" s="338"/>
      <c r="H1044" s="339"/>
      <c r="I1044" s="340"/>
      <c r="J1044" s="341"/>
      <c r="K1044" s="342"/>
      <c r="L1044" s="343"/>
      <c r="M1044" s="343"/>
      <c r="N1044" s="327"/>
      <c r="O1044" s="327"/>
      <c r="P1044" s="327"/>
      <c r="Q1044" s="327"/>
      <c r="R1044" s="327"/>
      <c r="S1044" s="327"/>
      <c r="T1044" s="327"/>
      <c r="U1044" s="327"/>
      <c r="V1044" s="327"/>
      <c r="W1044" s="327"/>
      <c r="X1044" s="327"/>
      <c r="Y1044" s="327"/>
      <c r="Z1044" s="327"/>
      <c r="AA1044" s="327"/>
      <c r="AB1044" s="327"/>
      <c r="AC1044" s="327"/>
      <c r="AD1044" s="327"/>
      <c r="AE1044" s="327"/>
    </row>
    <row r="1045" spans="1:31" s="328" customFormat="1">
      <c r="A1045" s="327"/>
      <c r="B1045" s="333"/>
      <c r="C1045" s="334"/>
      <c r="D1045" s="335"/>
      <c r="E1045" s="336"/>
      <c r="F1045" s="337"/>
      <c r="G1045" s="338"/>
      <c r="H1045" s="339"/>
      <c r="I1045" s="340"/>
      <c r="J1045" s="341"/>
      <c r="K1045" s="342"/>
      <c r="L1045" s="343"/>
      <c r="M1045" s="343"/>
      <c r="N1045" s="327"/>
      <c r="O1045" s="327"/>
      <c r="P1045" s="327"/>
      <c r="Q1045" s="327"/>
      <c r="R1045" s="327"/>
      <c r="S1045" s="327"/>
      <c r="T1045" s="327"/>
      <c r="U1045" s="327"/>
      <c r="V1045" s="327"/>
      <c r="W1045" s="327"/>
      <c r="X1045" s="327"/>
      <c r="Y1045" s="327"/>
      <c r="Z1045" s="327"/>
      <c r="AA1045" s="327"/>
      <c r="AB1045" s="327"/>
      <c r="AC1045" s="327"/>
      <c r="AD1045" s="327"/>
      <c r="AE1045" s="327"/>
    </row>
    <row r="1046" spans="1:31" s="328" customFormat="1">
      <c r="A1046" s="327"/>
      <c r="B1046" s="333"/>
      <c r="C1046" s="334"/>
      <c r="D1046" s="335"/>
      <c r="E1046" s="336"/>
      <c r="F1046" s="337"/>
      <c r="G1046" s="338"/>
      <c r="H1046" s="339"/>
      <c r="I1046" s="340"/>
      <c r="J1046" s="341"/>
      <c r="K1046" s="342"/>
      <c r="L1046" s="343"/>
      <c r="M1046" s="343"/>
      <c r="N1046" s="327"/>
      <c r="O1046" s="327"/>
      <c r="P1046" s="327"/>
      <c r="Q1046" s="327"/>
      <c r="R1046" s="327"/>
      <c r="S1046" s="327"/>
      <c r="T1046" s="327"/>
      <c r="U1046" s="327"/>
      <c r="V1046" s="327"/>
      <c r="W1046" s="327"/>
      <c r="X1046" s="327"/>
      <c r="Y1046" s="327"/>
      <c r="Z1046" s="327"/>
      <c r="AA1046" s="327"/>
      <c r="AB1046" s="327"/>
      <c r="AC1046" s="327"/>
      <c r="AD1046" s="327"/>
      <c r="AE1046" s="327"/>
    </row>
    <row r="1047" spans="1:31" s="328" customFormat="1">
      <c r="A1047" s="327"/>
      <c r="B1047" s="333"/>
      <c r="C1047" s="334"/>
      <c r="D1047" s="335"/>
      <c r="E1047" s="336"/>
      <c r="F1047" s="337"/>
      <c r="G1047" s="338"/>
      <c r="H1047" s="339"/>
      <c r="I1047" s="340"/>
      <c r="J1047" s="341"/>
      <c r="K1047" s="342"/>
      <c r="L1047" s="343"/>
      <c r="M1047" s="343"/>
      <c r="N1047" s="327"/>
      <c r="O1047" s="327"/>
      <c r="P1047" s="327"/>
      <c r="Q1047" s="327"/>
      <c r="R1047" s="327"/>
      <c r="S1047" s="327"/>
      <c r="T1047" s="327"/>
      <c r="U1047" s="327"/>
      <c r="V1047" s="327"/>
      <c r="W1047" s="327"/>
      <c r="X1047" s="327"/>
      <c r="Y1047" s="327"/>
      <c r="Z1047" s="327"/>
      <c r="AA1047" s="327"/>
      <c r="AB1047" s="327"/>
      <c r="AC1047" s="327"/>
      <c r="AD1047" s="327"/>
      <c r="AE1047" s="327"/>
    </row>
    <row r="1048" spans="1:31" s="328" customFormat="1">
      <c r="A1048" s="327"/>
      <c r="B1048" s="333"/>
      <c r="C1048" s="334"/>
      <c r="D1048" s="335"/>
      <c r="E1048" s="336"/>
      <c r="F1048" s="337"/>
      <c r="G1048" s="338"/>
      <c r="H1048" s="339"/>
      <c r="I1048" s="340"/>
      <c r="J1048" s="341"/>
      <c r="K1048" s="342"/>
      <c r="L1048" s="343"/>
      <c r="M1048" s="343"/>
      <c r="N1048" s="327"/>
      <c r="O1048" s="327"/>
      <c r="P1048" s="327"/>
      <c r="Q1048" s="327"/>
      <c r="R1048" s="327"/>
      <c r="S1048" s="327"/>
      <c r="T1048" s="327"/>
      <c r="U1048" s="327"/>
      <c r="V1048" s="327"/>
      <c r="W1048" s="327"/>
      <c r="X1048" s="327"/>
      <c r="Y1048" s="327"/>
      <c r="Z1048" s="327"/>
      <c r="AA1048" s="327"/>
      <c r="AB1048" s="327"/>
      <c r="AC1048" s="327"/>
      <c r="AD1048" s="327"/>
      <c r="AE1048" s="327"/>
    </row>
    <row r="1049" spans="1:31" s="328" customFormat="1">
      <c r="A1049" s="327"/>
      <c r="B1049" s="333"/>
      <c r="C1049" s="334"/>
      <c r="D1049" s="335"/>
      <c r="E1049" s="336"/>
      <c r="F1049" s="337"/>
      <c r="G1049" s="338"/>
      <c r="H1049" s="339"/>
      <c r="I1049" s="340"/>
      <c r="J1049" s="341"/>
      <c r="K1049" s="342"/>
      <c r="L1049" s="343"/>
      <c r="M1049" s="343"/>
      <c r="N1049" s="327"/>
      <c r="O1049" s="327"/>
      <c r="P1049" s="327"/>
      <c r="Q1049" s="327"/>
      <c r="R1049" s="327"/>
      <c r="S1049" s="327"/>
      <c r="T1049" s="327"/>
      <c r="U1049" s="327"/>
      <c r="V1049" s="327"/>
      <c r="W1049" s="327"/>
      <c r="X1049" s="327"/>
      <c r="Y1049" s="327"/>
      <c r="Z1049" s="327"/>
      <c r="AA1049" s="327"/>
      <c r="AB1049" s="327"/>
      <c r="AC1049" s="327"/>
      <c r="AD1049" s="327"/>
      <c r="AE1049" s="327"/>
    </row>
    <row r="1050" spans="1:31" s="328" customFormat="1">
      <c r="A1050" s="327"/>
      <c r="B1050" s="333"/>
      <c r="C1050" s="334"/>
      <c r="D1050" s="335"/>
      <c r="E1050" s="336"/>
      <c r="F1050" s="337"/>
      <c r="G1050" s="338"/>
      <c r="H1050" s="339"/>
      <c r="I1050" s="340"/>
      <c r="J1050" s="341"/>
      <c r="K1050" s="342"/>
      <c r="L1050" s="343"/>
      <c r="M1050" s="343"/>
      <c r="N1050" s="327"/>
      <c r="O1050" s="327"/>
      <c r="P1050" s="327"/>
      <c r="Q1050" s="327"/>
      <c r="R1050" s="327"/>
      <c r="S1050" s="327"/>
      <c r="T1050" s="327"/>
      <c r="U1050" s="327"/>
      <c r="V1050" s="327"/>
      <c r="W1050" s="327"/>
      <c r="X1050" s="327"/>
      <c r="Y1050" s="327"/>
      <c r="Z1050" s="327"/>
      <c r="AA1050" s="327"/>
      <c r="AB1050" s="327"/>
      <c r="AC1050" s="327"/>
      <c r="AD1050" s="327"/>
      <c r="AE1050" s="327"/>
    </row>
    <row r="1051" spans="1:31" s="328" customFormat="1">
      <c r="A1051" s="327"/>
      <c r="B1051" s="333"/>
      <c r="C1051" s="334"/>
      <c r="D1051" s="335"/>
      <c r="E1051" s="336"/>
      <c r="F1051" s="337"/>
      <c r="G1051" s="338"/>
      <c r="H1051" s="339"/>
      <c r="I1051" s="340"/>
      <c r="J1051" s="341"/>
      <c r="K1051" s="342"/>
      <c r="L1051" s="343"/>
      <c r="M1051" s="343"/>
      <c r="N1051" s="327"/>
      <c r="O1051" s="327"/>
      <c r="P1051" s="327"/>
      <c r="Q1051" s="327"/>
      <c r="R1051" s="327"/>
      <c r="S1051" s="327"/>
      <c r="T1051" s="327"/>
      <c r="U1051" s="327"/>
      <c r="V1051" s="327"/>
      <c r="W1051" s="327"/>
      <c r="X1051" s="327"/>
      <c r="Y1051" s="327"/>
      <c r="Z1051" s="327"/>
      <c r="AA1051" s="327"/>
      <c r="AB1051" s="327"/>
      <c r="AC1051" s="327"/>
      <c r="AD1051" s="327"/>
      <c r="AE1051" s="327"/>
    </row>
    <row r="1052" spans="1:31" s="328" customFormat="1">
      <c r="A1052" s="327"/>
      <c r="B1052" s="333"/>
      <c r="C1052" s="334"/>
      <c r="D1052" s="335"/>
      <c r="E1052" s="336"/>
      <c r="F1052" s="337"/>
      <c r="G1052" s="338"/>
      <c r="H1052" s="339"/>
      <c r="I1052" s="340"/>
      <c r="J1052" s="341"/>
      <c r="K1052" s="342"/>
      <c r="L1052" s="343"/>
      <c r="M1052" s="343"/>
      <c r="N1052" s="327"/>
      <c r="O1052" s="327"/>
      <c r="P1052" s="327"/>
      <c r="Q1052" s="327"/>
      <c r="R1052" s="327"/>
      <c r="S1052" s="327"/>
      <c r="T1052" s="327"/>
      <c r="U1052" s="327"/>
      <c r="V1052" s="327"/>
      <c r="W1052" s="327"/>
      <c r="X1052" s="327"/>
      <c r="Y1052" s="327"/>
      <c r="Z1052" s="327"/>
      <c r="AA1052" s="327"/>
      <c r="AB1052" s="327"/>
      <c r="AC1052" s="327"/>
      <c r="AD1052" s="327"/>
      <c r="AE1052" s="327"/>
    </row>
    <row r="1053" spans="1:31" s="328" customFormat="1">
      <c r="A1053" s="327"/>
      <c r="B1053" s="333"/>
      <c r="C1053" s="334"/>
      <c r="D1053" s="335"/>
      <c r="E1053" s="336"/>
      <c r="F1053" s="337"/>
      <c r="G1053" s="338"/>
      <c r="H1053" s="339"/>
      <c r="I1053" s="340"/>
      <c r="J1053" s="341"/>
      <c r="K1053" s="342"/>
      <c r="L1053" s="343"/>
      <c r="M1053" s="343"/>
      <c r="N1053" s="327"/>
      <c r="O1053" s="327"/>
      <c r="P1053" s="327"/>
      <c r="Q1053" s="327"/>
      <c r="R1053" s="327"/>
      <c r="S1053" s="327"/>
      <c r="T1053" s="327"/>
      <c r="U1053" s="327"/>
      <c r="V1053" s="327"/>
      <c r="W1053" s="327"/>
      <c r="X1053" s="327"/>
      <c r="Y1053" s="327"/>
      <c r="Z1053" s="327"/>
      <c r="AA1053" s="327"/>
      <c r="AB1053" s="327"/>
      <c r="AC1053" s="327"/>
      <c r="AD1053" s="327"/>
      <c r="AE1053" s="327"/>
    </row>
    <row r="1054" spans="1:31" s="328" customFormat="1">
      <c r="A1054" s="327"/>
      <c r="B1054" s="333"/>
      <c r="C1054" s="334"/>
      <c r="D1054" s="335"/>
      <c r="E1054" s="336"/>
      <c r="F1054" s="337"/>
      <c r="G1054" s="338"/>
      <c r="H1054" s="339"/>
      <c r="I1054" s="340"/>
      <c r="J1054" s="341"/>
      <c r="K1054" s="342"/>
      <c r="L1054" s="343"/>
      <c r="M1054" s="343"/>
      <c r="N1054" s="327"/>
      <c r="O1054" s="327"/>
      <c r="P1054" s="327"/>
      <c r="Q1054" s="327"/>
      <c r="R1054" s="327"/>
      <c r="S1054" s="327"/>
      <c r="T1054" s="327"/>
      <c r="U1054" s="327"/>
      <c r="V1054" s="327"/>
      <c r="W1054" s="327"/>
      <c r="X1054" s="327"/>
      <c r="Y1054" s="327"/>
      <c r="Z1054" s="327"/>
      <c r="AA1054" s="327"/>
      <c r="AB1054" s="327"/>
      <c r="AC1054" s="327"/>
      <c r="AD1054" s="327"/>
      <c r="AE1054" s="327"/>
    </row>
    <row r="1055" spans="1:31" s="328" customFormat="1">
      <c r="A1055" s="327"/>
      <c r="B1055" s="333"/>
      <c r="C1055" s="334"/>
      <c r="D1055" s="335"/>
      <c r="E1055" s="336"/>
      <c r="F1055" s="337"/>
      <c r="G1055" s="338"/>
      <c r="H1055" s="339"/>
      <c r="I1055" s="340"/>
      <c r="J1055" s="341"/>
      <c r="K1055" s="342"/>
      <c r="L1055" s="343"/>
      <c r="M1055" s="343"/>
      <c r="N1055" s="327"/>
      <c r="O1055" s="327"/>
      <c r="P1055" s="327"/>
      <c r="Q1055" s="327"/>
      <c r="R1055" s="327"/>
      <c r="S1055" s="327"/>
      <c r="T1055" s="327"/>
      <c r="U1055" s="327"/>
      <c r="V1055" s="327"/>
      <c r="W1055" s="327"/>
      <c r="X1055" s="327"/>
      <c r="Y1055" s="327"/>
      <c r="Z1055" s="327"/>
      <c r="AA1055" s="327"/>
      <c r="AB1055" s="327"/>
      <c r="AC1055" s="327"/>
      <c r="AD1055" s="327"/>
      <c r="AE1055" s="327"/>
    </row>
    <row r="1056" spans="1:31" s="328" customFormat="1">
      <c r="A1056" s="327"/>
      <c r="B1056" s="333"/>
      <c r="C1056" s="334"/>
      <c r="D1056" s="335"/>
      <c r="E1056" s="336"/>
      <c r="F1056" s="337"/>
      <c r="G1056" s="338"/>
      <c r="H1056" s="339"/>
      <c r="I1056" s="340"/>
      <c r="J1056" s="341"/>
      <c r="K1056" s="342"/>
      <c r="L1056" s="343"/>
      <c r="M1056" s="343"/>
      <c r="N1056" s="327"/>
      <c r="O1056" s="327"/>
      <c r="P1056" s="327"/>
      <c r="Q1056" s="327"/>
      <c r="R1056" s="327"/>
      <c r="S1056" s="327"/>
      <c r="T1056" s="327"/>
      <c r="U1056" s="327"/>
      <c r="V1056" s="327"/>
      <c r="W1056" s="327"/>
      <c r="X1056" s="327"/>
      <c r="Y1056" s="327"/>
      <c r="Z1056" s="327"/>
      <c r="AA1056" s="327"/>
      <c r="AB1056" s="327"/>
      <c r="AC1056" s="327"/>
      <c r="AD1056" s="327"/>
      <c r="AE1056" s="327"/>
    </row>
    <row r="1057" spans="1:31" s="328" customFormat="1">
      <c r="A1057" s="327"/>
      <c r="B1057" s="333"/>
      <c r="C1057" s="334"/>
      <c r="D1057" s="335"/>
      <c r="E1057" s="336"/>
      <c r="F1057" s="337"/>
      <c r="G1057" s="338"/>
      <c r="H1057" s="339"/>
      <c r="I1057" s="340"/>
      <c r="J1057" s="341"/>
      <c r="K1057" s="342"/>
      <c r="L1057" s="343"/>
      <c r="M1057" s="343"/>
      <c r="N1057" s="327"/>
      <c r="O1057" s="327"/>
      <c r="P1057" s="327"/>
      <c r="Q1057" s="327"/>
      <c r="R1057" s="327"/>
      <c r="S1057" s="327"/>
      <c r="T1057" s="327"/>
      <c r="U1057" s="327"/>
      <c r="V1057" s="327"/>
      <c r="W1057" s="327"/>
      <c r="X1057" s="327"/>
      <c r="Y1057" s="327"/>
      <c r="Z1057" s="327"/>
      <c r="AA1057" s="327"/>
      <c r="AB1057" s="327"/>
      <c r="AC1057" s="327"/>
      <c r="AD1057" s="327"/>
      <c r="AE1057" s="327"/>
    </row>
    <row r="1058" spans="1:31" s="328" customFormat="1">
      <c r="A1058" s="327"/>
      <c r="B1058" s="333"/>
      <c r="C1058" s="334"/>
      <c r="D1058" s="335"/>
      <c r="E1058" s="336"/>
      <c r="F1058" s="337"/>
      <c r="G1058" s="338"/>
      <c r="H1058" s="339"/>
      <c r="I1058" s="340"/>
      <c r="J1058" s="341"/>
      <c r="K1058" s="342"/>
      <c r="L1058" s="343"/>
      <c r="M1058" s="343"/>
      <c r="N1058" s="327"/>
      <c r="O1058" s="327"/>
      <c r="P1058" s="327"/>
      <c r="Q1058" s="327"/>
      <c r="R1058" s="327"/>
      <c r="S1058" s="327"/>
      <c r="T1058" s="327"/>
      <c r="U1058" s="327"/>
      <c r="V1058" s="327"/>
      <c r="W1058" s="327"/>
      <c r="X1058" s="327"/>
      <c r="Y1058" s="327"/>
      <c r="Z1058" s="327"/>
      <c r="AA1058" s="327"/>
      <c r="AB1058" s="327"/>
      <c r="AC1058" s="327"/>
      <c r="AD1058" s="327"/>
      <c r="AE1058" s="327"/>
    </row>
    <row r="1059" spans="1:31" s="328" customFormat="1">
      <c r="A1059" s="327"/>
      <c r="B1059" s="333"/>
      <c r="C1059" s="334"/>
      <c r="D1059" s="335"/>
      <c r="E1059" s="336"/>
      <c r="F1059" s="337"/>
      <c r="G1059" s="338"/>
      <c r="H1059" s="339"/>
      <c r="I1059" s="340"/>
      <c r="J1059" s="341"/>
      <c r="K1059" s="342"/>
      <c r="L1059" s="343"/>
      <c r="M1059" s="343"/>
      <c r="N1059" s="327"/>
      <c r="O1059" s="327"/>
      <c r="P1059" s="327"/>
      <c r="Q1059" s="327"/>
      <c r="R1059" s="327"/>
      <c r="S1059" s="327"/>
      <c r="T1059" s="327"/>
      <c r="U1059" s="327"/>
      <c r="V1059" s="327"/>
      <c r="W1059" s="327"/>
      <c r="X1059" s="327"/>
      <c r="Y1059" s="327"/>
      <c r="Z1059" s="327"/>
      <c r="AA1059" s="327"/>
      <c r="AB1059" s="327"/>
      <c r="AC1059" s="327"/>
      <c r="AD1059" s="327"/>
      <c r="AE1059" s="327"/>
    </row>
    <row r="1060" spans="1:31" s="328" customFormat="1">
      <c r="A1060" s="327"/>
      <c r="B1060" s="333"/>
      <c r="C1060" s="334"/>
      <c r="D1060" s="335"/>
      <c r="E1060" s="336"/>
      <c r="F1060" s="337"/>
      <c r="G1060" s="338"/>
      <c r="H1060" s="339"/>
      <c r="I1060" s="340"/>
      <c r="J1060" s="341"/>
      <c r="K1060" s="342"/>
      <c r="L1060" s="343"/>
      <c r="M1060" s="343"/>
      <c r="N1060" s="327"/>
      <c r="O1060" s="327"/>
      <c r="P1060" s="327"/>
      <c r="Q1060" s="327"/>
      <c r="R1060" s="327"/>
      <c r="S1060" s="327"/>
      <c r="T1060" s="327"/>
      <c r="U1060" s="327"/>
      <c r="V1060" s="327"/>
      <c r="W1060" s="327"/>
      <c r="X1060" s="327"/>
      <c r="Y1060" s="327"/>
      <c r="Z1060" s="327"/>
      <c r="AA1060" s="327"/>
      <c r="AB1060" s="327"/>
      <c r="AC1060" s="327"/>
      <c r="AD1060" s="327"/>
      <c r="AE1060" s="327"/>
    </row>
    <row r="1061" spans="1:31" s="328" customFormat="1">
      <c r="A1061" s="327"/>
      <c r="B1061" s="333"/>
      <c r="C1061" s="334"/>
      <c r="D1061" s="335"/>
      <c r="E1061" s="336"/>
      <c r="F1061" s="337"/>
      <c r="G1061" s="338"/>
      <c r="H1061" s="339"/>
      <c r="I1061" s="340"/>
      <c r="J1061" s="341"/>
      <c r="K1061" s="342"/>
      <c r="L1061" s="343"/>
      <c r="M1061" s="343"/>
      <c r="N1061" s="327"/>
      <c r="O1061" s="327"/>
      <c r="P1061" s="327"/>
      <c r="Q1061" s="327"/>
      <c r="R1061" s="327"/>
      <c r="S1061" s="327"/>
      <c r="T1061" s="327"/>
      <c r="U1061" s="327"/>
      <c r="V1061" s="327"/>
      <c r="W1061" s="327"/>
      <c r="X1061" s="327"/>
      <c r="Y1061" s="327"/>
      <c r="Z1061" s="327"/>
      <c r="AA1061" s="327"/>
      <c r="AB1061" s="327"/>
      <c r="AC1061" s="327"/>
      <c r="AD1061" s="327"/>
      <c r="AE1061" s="327"/>
    </row>
    <row r="1062" spans="1:31" s="328" customFormat="1">
      <c r="A1062" s="327"/>
      <c r="B1062" s="333"/>
      <c r="C1062" s="334"/>
      <c r="D1062" s="335"/>
      <c r="E1062" s="336"/>
      <c r="F1062" s="337"/>
      <c r="G1062" s="338"/>
      <c r="H1062" s="339"/>
      <c r="I1062" s="340"/>
      <c r="J1062" s="341"/>
      <c r="K1062" s="342"/>
      <c r="L1062" s="343"/>
      <c r="M1062" s="343"/>
      <c r="N1062" s="327"/>
      <c r="O1062" s="327"/>
      <c r="P1062" s="327"/>
      <c r="Q1062" s="327"/>
      <c r="R1062" s="327"/>
      <c r="S1062" s="327"/>
      <c r="T1062" s="327"/>
      <c r="U1062" s="327"/>
      <c r="V1062" s="327"/>
      <c r="W1062" s="327"/>
      <c r="X1062" s="327"/>
      <c r="Y1062" s="327"/>
      <c r="Z1062" s="327"/>
      <c r="AA1062" s="327"/>
      <c r="AB1062" s="327"/>
      <c r="AC1062" s="327"/>
      <c r="AD1062" s="327"/>
      <c r="AE1062" s="327"/>
    </row>
    <row r="1063" spans="1:31" s="328" customFormat="1">
      <c r="A1063" s="327"/>
      <c r="B1063" s="333"/>
      <c r="C1063" s="334"/>
      <c r="D1063" s="335"/>
      <c r="E1063" s="336"/>
      <c r="F1063" s="337"/>
      <c r="G1063" s="338"/>
      <c r="H1063" s="339"/>
      <c r="I1063" s="340"/>
      <c r="J1063" s="341"/>
      <c r="K1063" s="342"/>
      <c r="L1063" s="343"/>
      <c r="M1063" s="343"/>
      <c r="N1063" s="327"/>
      <c r="O1063" s="327"/>
      <c r="P1063" s="327"/>
      <c r="Q1063" s="327"/>
      <c r="R1063" s="327"/>
      <c r="S1063" s="327"/>
      <c r="T1063" s="327"/>
      <c r="U1063" s="327"/>
      <c r="V1063" s="327"/>
      <c r="W1063" s="327"/>
      <c r="X1063" s="327"/>
      <c r="Y1063" s="327"/>
      <c r="Z1063" s="327"/>
      <c r="AA1063" s="327"/>
      <c r="AB1063" s="327"/>
      <c r="AC1063" s="327"/>
      <c r="AD1063" s="327"/>
      <c r="AE1063" s="327"/>
    </row>
    <row r="1064" spans="1:31" s="328" customFormat="1">
      <c r="A1064" s="327"/>
      <c r="B1064" s="333"/>
      <c r="C1064" s="334"/>
      <c r="D1064" s="335"/>
      <c r="E1064" s="336"/>
      <c r="F1064" s="337"/>
      <c r="G1064" s="338"/>
      <c r="H1064" s="339"/>
      <c r="I1064" s="340"/>
      <c r="J1064" s="341"/>
      <c r="K1064" s="342"/>
      <c r="L1064" s="343"/>
      <c r="M1064" s="343"/>
      <c r="N1064" s="327"/>
      <c r="O1064" s="327"/>
      <c r="P1064" s="327"/>
      <c r="Q1064" s="327"/>
      <c r="R1064" s="327"/>
      <c r="S1064" s="327"/>
      <c r="T1064" s="327"/>
      <c r="U1064" s="327"/>
      <c r="V1064" s="327"/>
      <c r="W1064" s="327"/>
      <c r="X1064" s="327"/>
      <c r="Y1064" s="327"/>
      <c r="Z1064" s="327"/>
      <c r="AA1064" s="327"/>
      <c r="AB1064" s="327"/>
      <c r="AC1064" s="327"/>
      <c r="AD1064" s="327"/>
      <c r="AE1064" s="327"/>
    </row>
    <row r="1065" spans="1:31" s="328" customFormat="1">
      <c r="A1065" s="327"/>
      <c r="B1065" s="333"/>
      <c r="C1065" s="334"/>
      <c r="D1065" s="335"/>
      <c r="E1065" s="336"/>
      <c r="F1065" s="337"/>
      <c r="G1065" s="338"/>
      <c r="H1065" s="339"/>
      <c r="I1065" s="340"/>
      <c r="J1065" s="341"/>
      <c r="K1065" s="342"/>
      <c r="L1065" s="343"/>
      <c r="M1065" s="343"/>
      <c r="N1065" s="327"/>
      <c r="O1065" s="327"/>
      <c r="P1065" s="327"/>
      <c r="Q1065" s="327"/>
      <c r="R1065" s="327"/>
      <c r="S1065" s="327"/>
      <c r="T1065" s="327"/>
      <c r="U1065" s="327"/>
      <c r="V1065" s="327"/>
      <c r="W1065" s="327"/>
      <c r="X1065" s="327"/>
      <c r="Y1065" s="327"/>
      <c r="Z1065" s="327"/>
      <c r="AA1065" s="327"/>
      <c r="AB1065" s="327"/>
      <c r="AC1065" s="327"/>
      <c r="AD1065" s="327"/>
      <c r="AE1065" s="327"/>
    </row>
    <row r="1066" spans="1:31" s="328" customFormat="1">
      <c r="A1066" s="327"/>
      <c r="B1066" s="333"/>
      <c r="C1066" s="334"/>
      <c r="D1066" s="335"/>
      <c r="E1066" s="336"/>
      <c r="F1066" s="337"/>
      <c r="G1066" s="338"/>
      <c r="H1066" s="339"/>
      <c r="I1066" s="340"/>
      <c r="J1066" s="341"/>
      <c r="K1066" s="342"/>
      <c r="L1066" s="343"/>
      <c r="M1066" s="343"/>
      <c r="N1066" s="327"/>
      <c r="O1066" s="327"/>
      <c r="P1066" s="327"/>
      <c r="Q1066" s="327"/>
      <c r="R1066" s="327"/>
      <c r="S1066" s="327"/>
      <c r="T1066" s="327"/>
      <c r="U1066" s="327"/>
      <c r="V1066" s="327"/>
      <c r="W1066" s="327"/>
      <c r="X1066" s="327"/>
      <c r="Y1066" s="327"/>
      <c r="Z1066" s="327"/>
      <c r="AA1066" s="327"/>
      <c r="AB1066" s="327"/>
      <c r="AC1066" s="327"/>
      <c r="AD1066" s="327"/>
      <c r="AE1066" s="327"/>
    </row>
    <row r="1067" spans="1:31" s="328" customFormat="1">
      <c r="A1067" s="327"/>
      <c r="B1067" s="333"/>
      <c r="C1067" s="334"/>
      <c r="D1067" s="335"/>
      <c r="E1067" s="336"/>
      <c r="F1067" s="337"/>
      <c r="G1067" s="338"/>
      <c r="H1067" s="339"/>
      <c r="I1067" s="340"/>
      <c r="J1067" s="341"/>
      <c r="K1067" s="342"/>
      <c r="L1067" s="343"/>
      <c r="M1067" s="343"/>
      <c r="N1067" s="327"/>
      <c r="O1067" s="327"/>
      <c r="P1067" s="327"/>
      <c r="Q1067" s="327"/>
      <c r="R1067" s="327"/>
      <c r="S1067" s="327"/>
      <c r="T1067" s="327"/>
      <c r="U1067" s="327"/>
      <c r="V1067" s="327"/>
      <c r="W1067" s="327"/>
      <c r="X1067" s="327"/>
      <c r="Y1067" s="327"/>
      <c r="Z1067" s="327"/>
      <c r="AA1067" s="327"/>
      <c r="AB1067" s="327"/>
      <c r="AC1067" s="327"/>
      <c r="AD1067" s="327"/>
      <c r="AE1067" s="327"/>
    </row>
    <row r="1068" spans="1:31" s="328" customFormat="1">
      <c r="A1068" s="327"/>
      <c r="B1068" s="333"/>
      <c r="C1068" s="334"/>
      <c r="D1068" s="335"/>
      <c r="E1068" s="336"/>
      <c r="F1068" s="337"/>
      <c r="G1068" s="338"/>
      <c r="H1068" s="339"/>
      <c r="I1068" s="340"/>
      <c r="J1068" s="341"/>
      <c r="K1068" s="342"/>
      <c r="L1068" s="343"/>
      <c r="M1068" s="343"/>
      <c r="N1068" s="327"/>
      <c r="O1068" s="327"/>
      <c r="P1068" s="327"/>
      <c r="Q1068" s="327"/>
      <c r="R1068" s="327"/>
      <c r="S1068" s="327"/>
      <c r="T1068" s="327"/>
      <c r="U1068" s="327"/>
      <c r="V1068" s="327"/>
      <c r="W1068" s="327"/>
      <c r="X1068" s="327"/>
      <c r="Y1068" s="327"/>
      <c r="Z1068" s="327"/>
      <c r="AA1068" s="327"/>
      <c r="AB1068" s="327"/>
      <c r="AC1068" s="327"/>
      <c r="AD1068" s="327"/>
      <c r="AE1068" s="327"/>
    </row>
    <row r="1069" spans="1:31" s="328" customFormat="1">
      <c r="A1069" s="327"/>
      <c r="B1069" s="333"/>
      <c r="C1069" s="334"/>
      <c r="D1069" s="335"/>
      <c r="E1069" s="336"/>
      <c r="F1069" s="337"/>
      <c r="G1069" s="338"/>
      <c r="H1069" s="339"/>
      <c r="I1069" s="340"/>
      <c r="J1069" s="341"/>
      <c r="K1069" s="342"/>
      <c r="L1069" s="343"/>
      <c r="M1069" s="343"/>
      <c r="N1069" s="327"/>
      <c r="O1069" s="327"/>
      <c r="P1069" s="327"/>
      <c r="Q1069" s="327"/>
      <c r="R1069" s="327"/>
      <c r="S1069" s="327"/>
      <c r="T1069" s="327"/>
      <c r="U1069" s="327"/>
      <c r="V1069" s="327"/>
      <c r="W1069" s="327"/>
      <c r="X1069" s="327"/>
      <c r="Y1069" s="327"/>
      <c r="Z1069" s="327"/>
      <c r="AA1069" s="327"/>
      <c r="AB1069" s="327"/>
      <c r="AC1069" s="327"/>
      <c r="AD1069" s="327"/>
      <c r="AE1069" s="327"/>
    </row>
    <row r="1070" spans="1:31" s="328" customFormat="1">
      <c r="A1070" s="327"/>
      <c r="B1070" s="333"/>
      <c r="C1070" s="334"/>
      <c r="D1070" s="335"/>
      <c r="E1070" s="336"/>
      <c r="F1070" s="337"/>
      <c r="G1070" s="338"/>
      <c r="H1070" s="339"/>
      <c r="I1070" s="340"/>
      <c r="J1070" s="341"/>
      <c r="K1070" s="342"/>
      <c r="L1070" s="343"/>
      <c r="M1070" s="343"/>
      <c r="N1070" s="327"/>
      <c r="O1070" s="327"/>
      <c r="P1070" s="327"/>
      <c r="Q1070" s="327"/>
      <c r="R1070" s="327"/>
      <c r="S1070" s="327"/>
      <c r="T1070" s="327"/>
      <c r="U1070" s="327"/>
      <c r="V1070" s="327"/>
      <c r="W1070" s="327"/>
      <c r="X1070" s="327"/>
      <c r="Y1070" s="327"/>
      <c r="Z1070" s="327"/>
      <c r="AA1070" s="327"/>
      <c r="AB1070" s="327"/>
      <c r="AC1070" s="327"/>
      <c r="AD1070" s="327"/>
      <c r="AE1070" s="327"/>
    </row>
    <row r="1071" spans="1:31" s="328" customFormat="1">
      <c r="A1071" s="327"/>
      <c r="B1071" s="333"/>
      <c r="C1071" s="334"/>
      <c r="D1071" s="335"/>
      <c r="E1071" s="336"/>
      <c r="F1071" s="337"/>
      <c r="G1071" s="338"/>
      <c r="H1071" s="339"/>
      <c r="I1071" s="340"/>
      <c r="J1071" s="341"/>
      <c r="K1071" s="342"/>
      <c r="L1071" s="343"/>
      <c r="M1071" s="343"/>
      <c r="N1071" s="327"/>
      <c r="O1071" s="327"/>
      <c r="P1071" s="327"/>
      <c r="Q1071" s="327"/>
      <c r="R1071" s="327"/>
      <c r="S1071" s="327"/>
      <c r="T1071" s="327"/>
      <c r="U1071" s="327"/>
      <c r="V1071" s="327"/>
      <c r="W1071" s="327"/>
      <c r="X1071" s="327"/>
      <c r="Y1071" s="327"/>
      <c r="Z1071" s="327"/>
      <c r="AA1071" s="327"/>
      <c r="AB1071" s="327"/>
      <c r="AC1071" s="327"/>
      <c r="AD1071" s="327"/>
      <c r="AE1071" s="327"/>
    </row>
    <row r="1072" spans="1:31" s="328" customFormat="1">
      <c r="A1072" s="327"/>
      <c r="B1072" s="333"/>
      <c r="C1072" s="334"/>
      <c r="D1072" s="335"/>
      <c r="E1072" s="336"/>
      <c r="F1072" s="337"/>
      <c r="G1072" s="338"/>
      <c r="H1072" s="339"/>
      <c r="I1072" s="340"/>
      <c r="J1072" s="341"/>
      <c r="K1072" s="342"/>
      <c r="L1072" s="343"/>
      <c r="M1072" s="343"/>
      <c r="N1072" s="327"/>
      <c r="O1072" s="327"/>
      <c r="P1072" s="327"/>
      <c r="Q1072" s="327"/>
      <c r="R1072" s="327"/>
      <c r="S1072" s="327"/>
      <c r="T1072" s="327"/>
      <c r="U1072" s="327"/>
      <c r="V1072" s="327"/>
      <c r="W1072" s="327"/>
      <c r="X1072" s="327"/>
      <c r="Y1072" s="327"/>
      <c r="Z1072" s="327"/>
      <c r="AA1072" s="327"/>
      <c r="AB1072" s="327"/>
      <c r="AC1072" s="327"/>
      <c r="AD1072" s="327"/>
      <c r="AE1072" s="327"/>
    </row>
    <row r="1073" spans="1:31" s="328" customFormat="1">
      <c r="A1073" s="327"/>
      <c r="B1073" s="333"/>
      <c r="C1073" s="334"/>
      <c r="D1073" s="335"/>
      <c r="E1073" s="336"/>
      <c r="F1073" s="337"/>
      <c r="G1073" s="338"/>
      <c r="H1073" s="339"/>
      <c r="I1073" s="340"/>
      <c r="J1073" s="341"/>
      <c r="K1073" s="342"/>
      <c r="L1073" s="343"/>
      <c r="M1073" s="343"/>
      <c r="N1073" s="327"/>
      <c r="O1073" s="327"/>
      <c r="P1073" s="327"/>
      <c r="Q1073" s="327"/>
      <c r="R1073" s="327"/>
      <c r="S1073" s="327"/>
      <c r="T1073" s="327"/>
      <c r="U1073" s="327"/>
      <c r="V1073" s="327"/>
      <c r="W1073" s="327"/>
      <c r="X1073" s="327"/>
      <c r="Y1073" s="327"/>
      <c r="Z1073" s="327"/>
      <c r="AA1073" s="327"/>
      <c r="AB1073" s="327"/>
      <c r="AC1073" s="327"/>
      <c r="AD1073" s="327"/>
      <c r="AE1073" s="327"/>
    </row>
    <row r="1074" spans="1:31" s="328" customFormat="1">
      <c r="A1074" s="327"/>
      <c r="B1074" s="333"/>
      <c r="C1074" s="334"/>
      <c r="D1074" s="335"/>
      <c r="E1074" s="336"/>
      <c r="F1074" s="337"/>
      <c r="G1074" s="338"/>
      <c r="H1074" s="339"/>
      <c r="I1074" s="340"/>
      <c r="J1074" s="341"/>
      <c r="K1074" s="342"/>
      <c r="L1074" s="343"/>
      <c r="M1074" s="343"/>
      <c r="N1074" s="327"/>
      <c r="O1074" s="327"/>
      <c r="P1074" s="327"/>
      <c r="Q1074" s="327"/>
      <c r="R1074" s="327"/>
      <c r="S1074" s="327"/>
      <c r="T1074" s="327"/>
      <c r="U1074" s="327"/>
      <c r="V1074" s="327"/>
      <c r="W1074" s="327"/>
      <c r="X1074" s="327"/>
      <c r="Y1074" s="327"/>
      <c r="Z1074" s="327"/>
      <c r="AA1074" s="327"/>
      <c r="AB1074" s="327"/>
      <c r="AC1074" s="327"/>
      <c r="AD1074" s="327"/>
      <c r="AE1074" s="327"/>
    </row>
    <row r="1075" spans="1:31" s="328" customFormat="1">
      <c r="A1075" s="327"/>
      <c r="B1075" s="333"/>
      <c r="C1075" s="334"/>
      <c r="D1075" s="335"/>
      <c r="E1075" s="336"/>
      <c r="F1075" s="337"/>
      <c r="G1075" s="338"/>
      <c r="H1075" s="339"/>
      <c r="I1075" s="340"/>
      <c r="J1075" s="341"/>
      <c r="K1075" s="342"/>
      <c r="L1075" s="343"/>
      <c r="M1075" s="343"/>
      <c r="N1075" s="327"/>
      <c r="O1075" s="327"/>
      <c r="P1075" s="327"/>
      <c r="Q1075" s="327"/>
      <c r="R1075" s="327"/>
      <c r="S1075" s="327"/>
      <c r="T1075" s="327"/>
      <c r="U1075" s="327"/>
      <c r="V1075" s="327"/>
      <c r="W1075" s="327"/>
      <c r="X1075" s="327"/>
      <c r="Y1075" s="327"/>
      <c r="Z1075" s="327"/>
      <c r="AA1075" s="327"/>
      <c r="AB1075" s="327"/>
      <c r="AC1075" s="327"/>
      <c r="AD1075" s="327"/>
      <c r="AE1075" s="327"/>
    </row>
    <row r="1076" spans="1:31" s="328" customFormat="1">
      <c r="A1076" s="327"/>
      <c r="B1076" s="333"/>
      <c r="C1076" s="334"/>
      <c r="D1076" s="335"/>
      <c r="E1076" s="336"/>
      <c r="F1076" s="337"/>
      <c r="G1076" s="338"/>
      <c r="H1076" s="339"/>
      <c r="I1076" s="340"/>
      <c r="J1076" s="341"/>
      <c r="K1076" s="342"/>
      <c r="L1076" s="343"/>
      <c r="M1076" s="343"/>
      <c r="N1076" s="327"/>
      <c r="O1076" s="327"/>
      <c r="P1076" s="327"/>
      <c r="Q1076" s="327"/>
      <c r="R1076" s="327"/>
      <c r="S1076" s="327"/>
      <c r="T1076" s="327"/>
      <c r="U1076" s="327"/>
      <c r="V1076" s="327"/>
      <c r="W1076" s="327"/>
      <c r="X1076" s="327"/>
      <c r="Y1076" s="327"/>
      <c r="Z1076" s="327"/>
      <c r="AA1076" s="327"/>
      <c r="AB1076" s="327"/>
      <c r="AC1076" s="327"/>
      <c r="AD1076" s="327"/>
      <c r="AE1076" s="327"/>
    </row>
    <row r="1077" spans="1:31" s="328" customFormat="1">
      <c r="A1077" s="327"/>
      <c r="B1077" s="333"/>
      <c r="C1077" s="334"/>
      <c r="D1077" s="335"/>
      <c r="E1077" s="336"/>
      <c r="F1077" s="337"/>
      <c r="G1077" s="338"/>
      <c r="H1077" s="339"/>
      <c r="I1077" s="340"/>
      <c r="J1077" s="341"/>
      <c r="K1077" s="342"/>
      <c r="L1077" s="343"/>
      <c r="M1077" s="343"/>
      <c r="N1077" s="327"/>
      <c r="O1077" s="327"/>
      <c r="P1077" s="327"/>
      <c r="Q1077" s="327"/>
      <c r="R1077" s="327"/>
      <c r="S1077" s="327"/>
      <c r="T1077" s="327"/>
      <c r="U1077" s="327"/>
      <c r="V1077" s="327"/>
      <c r="W1077" s="327"/>
      <c r="X1077" s="327"/>
      <c r="Y1077" s="327"/>
      <c r="Z1077" s="327"/>
      <c r="AA1077" s="327"/>
      <c r="AB1077" s="327"/>
      <c r="AC1077" s="327"/>
      <c r="AD1077" s="327"/>
      <c r="AE1077" s="327"/>
    </row>
    <row r="1078" spans="1:31" s="328" customFormat="1">
      <c r="A1078" s="327"/>
      <c r="B1078" s="333"/>
      <c r="C1078" s="334"/>
      <c r="D1078" s="335"/>
      <c r="E1078" s="336"/>
      <c r="F1078" s="337"/>
      <c r="G1078" s="338"/>
      <c r="H1078" s="339"/>
      <c r="I1078" s="340"/>
      <c r="J1078" s="341"/>
      <c r="K1078" s="342"/>
      <c r="L1078" s="343"/>
      <c r="M1078" s="343"/>
      <c r="N1078" s="327"/>
      <c r="O1078" s="327"/>
      <c r="P1078" s="327"/>
      <c r="Q1078" s="327"/>
      <c r="R1078" s="327"/>
      <c r="S1078" s="327"/>
      <c r="T1078" s="327"/>
      <c r="U1078" s="327"/>
      <c r="V1078" s="327"/>
      <c r="W1078" s="327"/>
      <c r="X1078" s="327"/>
      <c r="Y1078" s="327"/>
      <c r="Z1078" s="327"/>
      <c r="AA1078" s="327"/>
      <c r="AB1078" s="327"/>
      <c r="AC1078" s="327"/>
      <c r="AD1078" s="327"/>
      <c r="AE1078" s="327"/>
    </row>
    <row r="1079" spans="1:31" s="328" customFormat="1">
      <c r="A1079" s="327"/>
      <c r="B1079" s="333"/>
      <c r="C1079" s="334"/>
      <c r="D1079" s="335"/>
      <c r="E1079" s="336"/>
      <c r="F1079" s="337"/>
      <c r="G1079" s="338"/>
      <c r="H1079" s="339"/>
      <c r="I1079" s="340"/>
      <c r="J1079" s="341"/>
      <c r="K1079" s="342"/>
      <c r="L1079" s="343"/>
      <c r="M1079" s="343"/>
      <c r="N1079" s="327"/>
      <c r="O1079" s="327"/>
      <c r="P1079" s="327"/>
      <c r="Q1079" s="327"/>
      <c r="R1079" s="327"/>
      <c r="S1079" s="327"/>
      <c r="T1079" s="327"/>
      <c r="U1079" s="327"/>
      <c r="V1079" s="327"/>
      <c r="W1079" s="327"/>
      <c r="X1079" s="327"/>
      <c r="Y1079" s="327"/>
      <c r="Z1079" s="327"/>
      <c r="AA1079" s="327"/>
      <c r="AB1079" s="327"/>
      <c r="AC1079" s="327"/>
      <c r="AD1079" s="327"/>
      <c r="AE1079" s="327"/>
    </row>
    <row r="1080" spans="1:31" s="328" customFormat="1">
      <c r="A1080" s="327"/>
      <c r="B1080" s="333"/>
      <c r="C1080" s="334"/>
      <c r="D1080" s="335"/>
      <c r="E1080" s="336"/>
      <c r="F1080" s="337"/>
      <c r="G1080" s="338"/>
      <c r="H1080" s="339"/>
      <c r="I1080" s="340"/>
      <c r="J1080" s="341"/>
      <c r="K1080" s="342"/>
      <c r="L1080" s="343"/>
      <c r="M1080" s="343"/>
      <c r="N1080" s="327"/>
      <c r="O1080" s="327"/>
      <c r="P1080" s="327"/>
      <c r="Q1080" s="327"/>
      <c r="R1080" s="327"/>
      <c r="S1080" s="327"/>
      <c r="T1080" s="327"/>
      <c r="U1080" s="327"/>
      <c r="V1080" s="327"/>
      <c r="W1080" s="327"/>
      <c r="X1080" s="327"/>
      <c r="Y1080" s="327"/>
      <c r="Z1080" s="327"/>
      <c r="AA1080" s="327"/>
      <c r="AB1080" s="327"/>
      <c r="AC1080" s="327"/>
      <c r="AD1080" s="327"/>
      <c r="AE1080" s="327"/>
    </row>
    <row r="1081" spans="1:31" s="328" customFormat="1">
      <c r="A1081" s="327"/>
      <c r="B1081" s="333"/>
      <c r="C1081" s="334"/>
      <c r="D1081" s="335"/>
      <c r="E1081" s="336"/>
      <c r="F1081" s="337"/>
      <c r="G1081" s="338"/>
      <c r="H1081" s="339"/>
      <c r="I1081" s="340"/>
      <c r="J1081" s="341"/>
      <c r="K1081" s="342"/>
      <c r="L1081" s="343"/>
      <c r="M1081" s="343"/>
      <c r="N1081" s="327"/>
      <c r="O1081" s="327"/>
      <c r="P1081" s="327"/>
      <c r="Q1081" s="327"/>
      <c r="R1081" s="327"/>
      <c r="S1081" s="327"/>
      <c r="T1081" s="327"/>
      <c r="U1081" s="327"/>
      <c r="V1081" s="327"/>
      <c r="W1081" s="327"/>
      <c r="X1081" s="327"/>
      <c r="Y1081" s="327"/>
      <c r="Z1081" s="327"/>
      <c r="AA1081" s="327"/>
      <c r="AB1081" s="327"/>
      <c r="AC1081" s="327"/>
      <c r="AD1081" s="327"/>
      <c r="AE1081" s="327"/>
    </row>
    <row r="1082" spans="1:31" s="328" customFormat="1">
      <c r="A1082" s="327"/>
      <c r="B1082" s="333"/>
      <c r="C1082" s="334"/>
      <c r="D1082" s="335"/>
      <c r="E1082" s="336"/>
      <c r="F1082" s="337"/>
      <c r="G1082" s="338"/>
      <c r="H1082" s="339"/>
      <c r="I1082" s="340"/>
      <c r="J1082" s="341"/>
      <c r="K1082" s="342"/>
      <c r="L1082" s="343"/>
      <c r="M1082" s="343"/>
      <c r="N1082" s="327"/>
      <c r="O1082" s="327"/>
      <c r="P1082" s="327"/>
      <c r="Q1082" s="327"/>
      <c r="R1082" s="327"/>
      <c r="S1082" s="327"/>
      <c r="T1082" s="327"/>
      <c r="U1082" s="327"/>
      <c r="V1082" s="327"/>
      <c r="W1082" s="327"/>
      <c r="X1082" s="327"/>
      <c r="Y1082" s="327"/>
      <c r="Z1082" s="327"/>
      <c r="AA1082" s="327"/>
      <c r="AB1082" s="327"/>
      <c r="AC1082" s="327"/>
      <c r="AD1082" s="327"/>
      <c r="AE1082" s="327"/>
    </row>
    <row r="1083" spans="1:31" s="328" customFormat="1">
      <c r="A1083" s="327"/>
      <c r="B1083" s="333"/>
      <c r="C1083" s="334"/>
      <c r="D1083" s="335"/>
      <c r="E1083" s="336"/>
      <c r="F1083" s="337"/>
      <c r="G1083" s="338"/>
      <c r="H1083" s="339"/>
      <c r="I1083" s="340"/>
      <c r="J1083" s="341"/>
      <c r="K1083" s="342"/>
      <c r="L1083" s="343"/>
      <c r="M1083" s="343"/>
      <c r="N1083" s="327"/>
      <c r="O1083" s="327"/>
      <c r="P1083" s="327"/>
      <c r="Q1083" s="327"/>
      <c r="R1083" s="327"/>
      <c r="S1083" s="327"/>
      <c r="T1083" s="327"/>
      <c r="U1083" s="327"/>
      <c r="V1083" s="327"/>
      <c r="W1083" s="327"/>
      <c r="X1083" s="327"/>
      <c r="Y1083" s="327"/>
      <c r="Z1083" s="327"/>
      <c r="AA1083" s="327"/>
      <c r="AB1083" s="327"/>
      <c r="AC1083" s="327"/>
      <c r="AD1083" s="327"/>
      <c r="AE1083" s="327"/>
    </row>
    <row r="1084" spans="1:31" s="328" customFormat="1">
      <c r="A1084" s="327"/>
      <c r="B1084" s="333"/>
      <c r="C1084" s="334"/>
      <c r="D1084" s="335"/>
      <c r="E1084" s="336"/>
      <c r="F1084" s="337"/>
      <c r="G1084" s="338"/>
      <c r="H1084" s="339"/>
      <c r="I1084" s="340"/>
      <c r="J1084" s="341"/>
      <c r="K1084" s="342"/>
      <c r="L1084" s="343"/>
      <c r="M1084" s="343"/>
      <c r="N1084" s="327"/>
      <c r="O1084" s="327"/>
      <c r="P1084" s="327"/>
      <c r="Q1084" s="327"/>
      <c r="R1084" s="327"/>
      <c r="S1084" s="327"/>
      <c r="T1084" s="327"/>
      <c r="U1084" s="327"/>
      <c r="V1084" s="327"/>
      <c r="W1084" s="327"/>
      <c r="X1084" s="327"/>
      <c r="Y1084" s="327"/>
      <c r="Z1084" s="327"/>
      <c r="AA1084" s="327"/>
      <c r="AB1084" s="327"/>
      <c r="AC1084" s="327"/>
      <c r="AD1084" s="327"/>
      <c r="AE1084" s="327"/>
    </row>
    <row r="1085" spans="1:31" s="328" customFormat="1">
      <c r="A1085" s="327"/>
      <c r="B1085" s="333"/>
      <c r="C1085" s="334"/>
      <c r="D1085" s="335"/>
      <c r="E1085" s="336"/>
      <c r="F1085" s="337"/>
      <c r="G1085" s="338"/>
      <c r="H1085" s="339"/>
      <c r="I1085" s="340"/>
      <c r="J1085" s="341"/>
      <c r="K1085" s="342"/>
      <c r="L1085" s="343"/>
      <c r="M1085" s="343"/>
      <c r="N1085" s="327"/>
      <c r="O1085" s="327"/>
      <c r="P1085" s="327"/>
      <c r="Q1085" s="327"/>
      <c r="R1085" s="327"/>
      <c r="S1085" s="327"/>
      <c r="T1085" s="327"/>
      <c r="U1085" s="327"/>
      <c r="V1085" s="327"/>
      <c r="W1085" s="327"/>
      <c r="X1085" s="327"/>
      <c r="Y1085" s="327"/>
      <c r="Z1085" s="327"/>
      <c r="AA1085" s="327"/>
      <c r="AB1085" s="327"/>
      <c r="AC1085" s="327"/>
      <c r="AD1085" s="327"/>
      <c r="AE1085" s="327"/>
    </row>
    <row r="1086" spans="1:31" s="328" customFormat="1">
      <c r="A1086" s="327"/>
      <c r="B1086" s="333"/>
      <c r="C1086" s="334"/>
      <c r="D1086" s="335"/>
      <c r="E1086" s="336"/>
      <c r="F1086" s="337"/>
      <c r="G1086" s="338"/>
      <c r="H1086" s="339"/>
      <c r="I1086" s="340"/>
      <c r="J1086" s="341"/>
      <c r="K1086" s="342"/>
      <c r="L1086" s="343"/>
      <c r="M1086" s="343"/>
      <c r="N1086" s="327"/>
      <c r="O1086" s="327"/>
      <c r="P1086" s="327"/>
      <c r="Q1086" s="327"/>
      <c r="R1086" s="327"/>
      <c r="S1086" s="327"/>
      <c r="T1086" s="327"/>
      <c r="U1086" s="327"/>
      <c r="V1086" s="327"/>
      <c r="W1086" s="327"/>
      <c r="X1086" s="327"/>
      <c r="Y1086" s="327"/>
      <c r="Z1086" s="327"/>
      <c r="AA1086" s="327"/>
      <c r="AB1086" s="327"/>
      <c r="AC1086" s="327"/>
      <c r="AD1086" s="327"/>
      <c r="AE1086" s="327"/>
    </row>
    <row r="1087" spans="1:31" s="328" customFormat="1">
      <c r="A1087" s="327"/>
      <c r="B1087" s="333"/>
      <c r="C1087" s="334"/>
      <c r="D1087" s="335"/>
      <c r="E1087" s="336"/>
      <c r="F1087" s="337"/>
      <c r="G1087" s="338"/>
      <c r="H1087" s="339"/>
      <c r="I1087" s="340"/>
      <c r="J1087" s="341"/>
      <c r="K1087" s="342"/>
      <c r="L1087" s="343"/>
      <c r="M1087" s="343"/>
      <c r="N1087" s="327"/>
      <c r="O1087" s="327"/>
      <c r="P1087" s="327"/>
      <c r="Q1087" s="327"/>
      <c r="R1087" s="327"/>
      <c r="S1087" s="327"/>
      <c r="T1087" s="327"/>
      <c r="U1087" s="327"/>
      <c r="V1087" s="327"/>
      <c r="W1087" s="327"/>
      <c r="X1087" s="327"/>
      <c r="Y1087" s="327"/>
      <c r="Z1087" s="327"/>
      <c r="AA1087" s="327"/>
      <c r="AB1087" s="327"/>
      <c r="AC1087" s="327"/>
      <c r="AD1087" s="327"/>
      <c r="AE1087" s="327"/>
    </row>
    <row r="1088" spans="1:31" s="328" customFormat="1">
      <c r="A1088" s="327"/>
      <c r="B1088" s="333"/>
      <c r="C1088" s="334"/>
      <c r="D1088" s="335"/>
      <c r="E1088" s="336"/>
      <c r="F1088" s="337"/>
      <c r="G1088" s="338"/>
      <c r="H1088" s="339"/>
      <c r="I1088" s="340"/>
      <c r="J1088" s="341"/>
      <c r="K1088" s="342"/>
      <c r="L1088" s="343"/>
      <c r="M1088" s="343"/>
      <c r="N1088" s="327"/>
      <c r="O1088" s="327"/>
      <c r="P1088" s="327"/>
      <c r="Q1088" s="327"/>
      <c r="R1088" s="327"/>
      <c r="S1088" s="327"/>
      <c r="T1088" s="327"/>
      <c r="U1088" s="327"/>
      <c r="V1088" s="327"/>
      <c r="W1088" s="327"/>
      <c r="X1088" s="327"/>
      <c r="Y1088" s="327"/>
      <c r="Z1088" s="327"/>
      <c r="AA1088" s="327"/>
      <c r="AB1088" s="327"/>
      <c r="AC1088" s="327"/>
      <c r="AD1088" s="327"/>
      <c r="AE1088" s="327"/>
    </row>
    <row r="1089" spans="1:31" s="328" customFormat="1">
      <c r="A1089" s="327"/>
      <c r="B1089" s="333"/>
      <c r="C1089" s="334"/>
      <c r="D1089" s="335"/>
      <c r="E1089" s="336"/>
      <c r="F1089" s="337"/>
      <c r="G1089" s="338"/>
      <c r="H1089" s="339"/>
      <c r="I1089" s="340"/>
      <c r="J1089" s="341"/>
      <c r="K1089" s="342"/>
      <c r="L1089" s="343"/>
      <c r="M1089" s="343"/>
      <c r="N1089" s="327"/>
      <c r="O1089" s="327"/>
      <c r="P1089" s="327"/>
      <c r="Q1089" s="327"/>
      <c r="R1089" s="327"/>
      <c r="S1089" s="327"/>
      <c r="T1089" s="327"/>
      <c r="U1089" s="327"/>
      <c r="V1089" s="327"/>
      <c r="W1089" s="327"/>
      <c r="X1089" s="327"/>
      <c r="Y1089" s="327"/>
      <c r="Z1089" s="327"/>
      <c r="AA1089" s="327"/>
      <c r="AB1089" s="327"/>
      <c r="AC1089" s="327"/>
      <c r="AD1089" s="327"/>
      <c r="AE1089" s="327"/>
    </row>
    <row r="1090" spans="1:31" s="328" customFormat="1">
      <c r="A1090" s="327"/>
      <c r="B1090" s="333"/>
      <c r="C1090" s="334"/>
      <c r="D1090" s="335"/>
      <c r="E1090" s="336"/>
      <c r="F1090" s="337"/>
      <c r="G1090" s="338"/>
      <c r="H1090" s="339"/>
      <c r="I1090" s="340"/>
      <c r="J1090" s="341"/>
      <c r="K1090" s="342"/>
      <c r="L1090" s="343"/>
      <c r="M1090" s="343"/>
      <c r="N1090" s="327"/>
      <c r="O1090" s="327"/>
      <c r="P1090" s="327"/>
      <c r="Q1090" s="327"/>
      <c r="R1090" s="327"/>
      <c r="S1090" s="327"/>
      <c r="T1090" s="327"/>
      <c r="U1090" s="327"/>
      <c r="V1090" s="327"/>
      <c r="W1090" s="327"/>
      <c r="X1090" s="327"/>
      <c r="Y1090" s="327"/>
      <c r="Z1090" s="327"/>
      <c r="AA1090" s="327"/>
      <c r="AB1090" s="327"/>
      <c r="AC1090" s="327"/>
      <c r="AD1090" s="327"/>
      <c r="AE1090" s="327"/>
    </row>
    <row r="1091" spans="1:31" s="328" customFormat="1">
      <c r="A1091" s="327"/>
      <c r="B1091" s="333"/>
      <c r="C1091" s="334"/>
      <c r="D1091" s="335"/>
      <c r="E1091" s="336"/>
      <c r="F1091" s="337"/>
      <c r="G1091" s="338"/>
      <c r="H1091" s="339"/>
      <c r="I1091" s="340"/>
      <c r="J1091" s="341"/>
      <c r="K1091" s="342"/>
      <c r="L1091" s="343"/>
      <c r="M1091" s="343"/>
      <c r="N1091" s="327"/>
      <c r="O1091" s="327"/>
      <c r="P1091" s="327"/>
      <c r="Q1091" s="327"/>
      <c r="R1091" s="327"/>
      <c r="S1091" s="327"/>
      <c r="T1091" s="327"/>
      <c r="U1091" s="327"/>
      <c r="V1091" s="327"/>
      <c r="W1091" s="327"/>
      <c r="X1091" s="327"/>
      <c r="Y1091" s="327"/>
      <c r="Z1091" s="327"/>
      <c r="AA1091" s="327"/>
      <c r="AB1091" s="327"/>
      <c r="AC1091" s="327"/>
      <c r="AD1091" s="327"/>
      <c r="AE1091" s="327"/>
    </row>
    <row r="1092" spans="1:31" s="328" customFormat="1">
      <c r="A1092" s="327"/>
      <c r="B1092" s="333"/>
      <c r="C1092" s="334"/>
      <c r="D1092" s="335"/>
      <c r="E1092" s="336"/>
      <c r="F1092" s="337"/>
      <c r="G1092" s="338"/>
      <c r="H1092" s="339"/>
      <c r="I1092" s="340"/>
      <c r="J1092" s="341"/>
      <c r="K1092" s="342"/>
      <c r="L1092" s="343"/>
      <c r="M1092" s="343"/>
      <c r="N1092" s="327"/>
      <c r="O1092" s="327"/>
      <c r="P1092" s="327"/>
      <c r="Q1092" s="327"/>
      <c r="R1092" s="327"/>
      <c r="S1092" s="327"/>
      <c r="T1092" s="327"/>
      <c r="U1092" s="327"/>
      <c r="V1092" s="327"/>
      <c r="W1092" s="327"/>
      <c r="X1092" s="327"/>
      <c r="Y1092" s="327"/>
      <c r="Z1092" s="327"/>
      <c r="AA1092" s="327"/>
      <c r="AB1092" s="327"/>
      <c r="AC1092" s="327"/>
      <c r="AD1092" s="327"/>
      <c r="AE1092" s="327"/>
    </row>
    <row r="1093" spans="1:31" s="328" customFormat="1">
      <c r="A1093" s="327"/>
      <c r="B1093" s="333"/>
      <c r="C1093" s="334"/>
      <c r="D1093" s="335"/>
      <c r="E1093" s="336"/>
      <c r="F1093" s="337"/>
      <c r="G1093" s="338"/>
      <c r="H1093" s="339"/>
      <c r="I1093" s="340"/>
      <c r="J1093" s="341"/>
      <c r="K1093" s="342"/>
      <c r="L1093" s="343"/>
      <c r="M1093" s="343"/>
      <c r="N1093" s="327"/>
      <c r="O1093" s="327"/>
      <c r="P1093" s="327"/>
      <c r="Q1093" s="327"/>
      <c r="R1093" s="327"/>
      <c r="S1093" s="327"/>
      <c r="T1093" s="327"/>
      <c r="U1093" s="327"/>
      <c r="V1093" s="327"/>
      <c r="W1093" s="327"/>
      <c r="X1093" s="327"/>
      <c r="Y1093" s="327"/>
      <c r="Z1093" s="327"/>
      <c r="AA1093" s="327"/>
      <c r="AB1093" s="327"/>
      <c r="AC1093" s="327"/>
      <c r="AD1093" s="327"/>
      <c r="AE1093" s="327"/>
    </row>
    <row r="1094" spans="1:31" s="328" customFormat="1">
      <c r="A1094" s="327"/>
      <c r="B1094" s="333"/>
      <c r="C1094" s="334"/>
      <c r="D1094" s="335"/>
      <c r="E1094" s="336"/>
      <c r="F1094" s="337"/>
      <c r="G1094" s="338"/>
      <c r="H1094" s="339"/>
      <c r="I1094" s="340"/>
      <c r="J1094" s="341"/>
      <c r="K1094" s="342"/>
      <c r="L1094" s="343"/>
      <c r="M1094" s="343"/>
      <c r="N1094" s="327"/>
      <c r="O1094" s="327"/>
      <c r="P1094" s="327"/>
      <c r="Q1094" s="327"/>
      <c r="R1094" s="327"/>
      <c r="S1094" s="327"/>
      <c r="T1094" s="327"/>
      <c r="U1094" s="327"/>
      <c r="V1094" s="327"/>
      <c r="W1094" s="327"/>
      <c r="X1094" s="327"/>
      <c r="Y1094" s="327"/>
      <c r="Z1094" s="327"/>
      <c r="AA1094" s="327"/>
      <c r="AB1094" s="327"/>
      <c r="AC1094" s="327"/>
      <c r="AD1094" s="327"/>
      <c r="AE1094" s="327"/>
    </row>
    <row r="1095" spans="1:31" s="328" customFormat="1">
      <c r="A1095" s="327"/>
      <c r="B1095" s="333"/>
      <c r="C1095" s="334"/>
      <c r="D1095" s="335"/>
      <c r="E1095" s="336"/>
      <c r="F1095" s="337"/>
      <c r="G1095" s="338"/>
      <c r="H1095" s="339"/>
      <c r="I1095" s="340"/>
      <c r="J1095" s="341"/>
      <c r="K1095" s="342"/>
      <c r="L1095" s="343"/>
      <c r="M1095" s="343"/>
      <c r="N1095" s="327"/>
      <c r="O1095" s="327"/>
      <c r="P1095" s="327"/>
      <c r="Q1095" s="327"/>
      <c r="R1095" s="327"/>
      <c r="S1095" s="327"/>
      <c r="T1095" s="327"/>
      <c r="U1095" s="327"/>
      <c r="V1095" s="327"/>
      <c r="W1095" s="327"/>
      <c r="X1095" s="327"/>
      <c r="Y1095" s="327"/>
      <c r="Z1095" s="327"/>
      <c r="AA1095" s="327"/>
      <c r="AB1095" s="327"/>
      <c r="AC1095" s="327"/>
      <c r="AD1095" s="327"/>
      <c r="AE1095" s="327"/>
    </row>
    <row r="1096" spans="1:31" s="328" customFormat="1">
      <c r="A1096" s="327"/>
      <c r="B1096" s="333"/>
      <c r="C1096" s="334"/>
      <c r="D1096" s="335"/>
      <c r="E1096" s="336"/>
      <c r="F1096" s="337"/>
      <c r="G1096" s="338"/>
      <c r="H1096" s="339"/>
      <c r="I1096" s="340"/>
      <c r="J1096" s="341"/>
      <c r="K1096" s="342"/>
      <c r="L1096" s="343"/>
      <c r="M1096" s="343"/>
      <c r="N1096" s="327"/>
      <c r="O1096" s="327"/>
      <c r="P1096" s="327"/>
      <c r="Q1096" s="327"/>
      <c r="R1096" s="327"/>
      <c r="S1096" s="327"/>
      <c r="T1096" s="327"/>
      <c r="U1096" s="327"/>
      <c r="V1096" s="327"/>
      <c r="W1096" s="327"/>
      <c r="X1096" s="327"/>
      <c r="Y1096" s="327"/>
      <c r="Z1096" s="327"/>
      <c r="AA1096" s="327"/>
      <c r="AB1096" s="327"/>
      <c r="AC1096" s="327"/>
      <c r="AD1096" s="327"/>
      <c r="AE1096" s="327"/>
    </row>
    <row r="1097" spans="1:31" s="328" customFormat="1">
      <c r="A1097" s="327"/>
      <c r="B1097" s="333"/>
      <c r="C1097" s="334"/>
      <c r="D1097" s="335"/>
      <c r="E1097" s="336"/>
      <c r="F1097" s="337"/>
      <c r="G1097" s="338"/>
      <c r="H1097" s="339"/>
      <c r="I1097" s="340"/>
      <c r="J1097" s="341"/>
      <c r="K1097" s="342"/>
      <c r="L1097" s="343"/>
      <c r="M1097" s="343"/>
      <c r="N1097" s="327"/>
      <c r="O1097" s="327"/>
      <c r="P1097" s="327"/>
      <c r="Q1097" s="327"/>
      <c r="R1097" s="327"/>
      <c r="S1097" s="327"/>
      <c r="T1097" s="327"/>
      <c r="U1097" s="327"/>
      <c r="V1097" s="327"/>
      <c r="W1097" s="327"/>
      <c r="X1097" s="327"/>
      <c r="Y1097" s="327"/>
      <c r="Z1097" s="327"/>
      <c r="AA1097" s="327"/>
      <c r="AB1097" s="327"/>
      <c r="AC1097" s="327"/>
      <c r="AD1097" s="327"/>
      <c r="AE1097" s="327"/>
    </row>
    <row r="1098" spans="1:31" s="328" customFormat="1">
      <c r="A1098" s="327"/>
      <c r="B1098" s="333"/>
      <c r="C1098" s="334"/>
      <c r="D1098" s="335"/>
      <c r="E1098" s="336"/>
      <c r="F1098" s="337"/>
      <c r="G1098" s="338"/>
      <c r="H1098" s="339"/>
      <c r="I1098" s="340"/>
      <c r="J1098" s="341"/>
      <c r="K1098" s="342"/>
      <c r="L1098" s="343"/>
      <c r="M1098" s="343"/>
      <c r="N1098" s="327"/>
      <c r="O1098" s="327"/>
      <c r="P1098" s="327"/>
      <c r="Q1098" s="327"/>
      <c r="R1098" s="327"/>
      <c r="S1098" s="327"/>
      <c r="T1098" s="327"/>
      <c r="U1098" s="327"/>
      <c r="V1098" s="327"/>
      <c r="W1098" s="327"/>
      <c r="X1098" s="327"/>
      <c r="Y1098" s="327"/>
      <c r="Z1098" s="327"/>
      <c r="AA1098" s="327"/>
      <c r="AB1098" s="327"/>
      <c r="AC1098" s="327"/>
      <c r="AD1098" s="327"/>
      <c r="AE1098" s="327"/>
    </row>
    <row r="1099" spans="1:31" s="328" customFormat="1">
      <c r="A1099" s="327"/>
      <c r="B1099" s="333"/>
      <c r="C1099" s="334"/>
      <c r="D1099" s="335"/>
      <c r="E1099" s="336"/>
      <c r="F1099" s="337"/>
      <c r="G1099" s="338"/>
      <c r="H1099" s="339"/>
      <c r="I1099" s="340"/>
      <c r="J1099" s="341"/>
      <c r="K1099" s="342"/>
      <c r="L1099" s="343"/>
      <c r="M1099" s="343"/>
      <c r="N1099" s="327"/>
      <c r="O1099" s="327"/>
      <c r="P1099" s="327"/>
      <c r="Q1099" s="327"/>
      <c r="R1099" s="327"/>
      <c r="S1099" s="327"/>
      <c r="T1099" s="327"/>
      <c r="U1099" s="327"/>
      <c r="V1099" s="327"/>
      <c r="W1099" s="327"/>
      <c r="X1099" s="327"/>
      <c r="Y1099" s="327"/>
      <c r="Z1099" s="327"/>
      <c r="AA1099" s="327"/>
      <c r="AB1099" s="327"/>
      <c r="AC1099" s="327"/>
      <c r="AD1099" s="327"/>
      <c r="AE1099" s="327"/>
    </row>
    <row r="1100" spans="1:31" s="328" customFormat="1">
      <c r="A1100" s="327"/>
      <c r="B1100" s="333"/>
      <c r="C1100" s="334"/>
      <c r="D1100" s="335"/>
      <c r="E1100" s="336"/>
      <c r="F1100" s="337"/>
      <c r="G1100" s="338"/>
      <c r="H1100" s="339"/>
      <c r="I1100" s="340"/>
      <c r="J1100" s="341"/>
      <c r="K1100" s="342"/>
      <c r="L1100" s="343"/>
      <c r="M1100" s="343"/>
      <c r="N1100" s="327"/>
      <c r="O1100" s="327"/>
      <c r="P1100" s="327"/>
      <c r="Q1100" s="327"/>
      <c r="R1100" s="327"/>
      <c r="S1100" s="327"/>
      <c r="T1100" s="327"/>
      <c r="U1100" s="327"/>
      <c r="V1100" s="327"/>
      <c r="W1100" s="327"/>
      <c r="X1100" s="327"/>
      <c r="Y1100" s="327"/>
      <c r="Z1100" s="327"/>
      <c r="AA1100" s="327"/>
      <c r="AB1100" s="327"/>
      <c r="AC1100" s="327"/>
      <c r="AD1100" s="327"/>
      <c r="AE1100" s="327"/>
    </row>
    <row r="1101" spans="1:31" s="328" customFormat="1">
      <c r="A1101" s="327"/>
      <c r="B1101" s="333"/>
      <c r="C1101" s="334"/>
      <c r="D1101" s="335"/>
      <c r="E1101" s="336"/>
      <c r="F1101" s="337"/>
      <c r="G1101" s="338"/>
      <c r="H1101" s="339"/>
      <c r="I1101" s="340"/>
      <c r="J1101" s="341"/>
      <c r="K1101" s="342"/>
      <c r="L1101" s="343"/>
      <c r="M1101" s="343"/>
      <c r="N1101" s="327"/>
      <c r="O1101" s="327"/>
      <c r="P1101" s="327"/>
      <c r="Q1101" s="327"/>
      <c r="R1101" s="327"/>
      <c r="S1101" s="327"/>
      <c r="T1101" s="327"/>
      <c r="U1101" s="327"/>
      <c r="V1101" s="327"/>
      <c r="W1101" s="327"/>
      <c r="X1101" s="327"/>
      <c r="Y1101" s="327"/>
      <c r="Z1101" s="327"/>
      <c r="AA1101" s="327"/>
      <c r="AB1101" s="327"/>
      <c r="AC1101" s="327"/>
      <c r="AD1101" s="327"/>
      <c r="AE1101" s="327"/>
    </row>
    <row r="1102" spans="1:31" s="328" customFormat="1">
      <c r="A1102" s="327"/>
      <c r="B1102" s="333"/>
      <c r="C1102" s="334"/>
      <c r="D1102" s="335"/>
      <c r="E1102" s="336"/>
      <c r="F1102" s="337"/>
      <c r="G1102" s="338"/>
      <c r="H1102" s="339"/>
      <c r="I1102" s="340"/>
      <c r="J1102" s="341"/>
      <c r="K1102" s="342"/>
      <c r="L1102" s="343"/>
      <c r="M1102" s="343"/>
      <c r="N1102" s="327"/>
      <c r="O1102" s="327"/>
      <c r="P1102" s="327"/>
      <c r="Q1102" s="327"/>
      <c r="R1102" s="327"/>
      <c r="S1102" s="327"/>
      <c r="T1102" s="327"/>
      <c r="U1102" s="327"/>
      <c r="V1102" s="327"/>
      <c r="W1102" s="327"/>
      <c r="X1102" s="327"/>
      <c r="Y1102" s="327"/>
      <c r="Z1102" s="327"/>
      <c r="AA1102" s="327"/>
      <c r="AB1102" s="327"/>
      <c r="AC1102" s="327"/>
      <c r="AD1102" s="327"/>
      <c r="AE1102" s="327"/>
    </row>
    <row r="1103" spans="1:31" s="328" customFormat="1">
      <c r="A1103" s="327"/>
      <c r="B1103" s="333"/>
      <c r="C1103" s="334"/>
      <c r="D1103" s="335"/>
      <c r="E1103" s="336"/>
      <c r="F1103" s="337"/>
      <c r="G1103" s="338"/>
      <c r="H1103" s="339"/>
      <c r="I1103" s="340"/>
      <c r="J1103" s="341"/>
      <c r="K1103" s="342"/>
      <c r="L1103" s="343"/>
      <c r="M1103" s="343"/>
      <c r="N1103" s="327"/>
      <c r="O1103" s="327"/>
      <c r="P1103" s="327"/>
      <c r="Q1103" s="327"/>
      <c r="R1103" s="327"/>
      <c r="S1103" s="327"/>
      <c r="T1103" s="327"/>
      <c r="U1103" s="327"/>
      <c r="V1103" s="327"/>
      <c r="W1103" s="327"/>
      <c r="X1103" s="327"/>
      <c r="Y1103" s="327"/>
      <c r="Z1103" s="327"/>
      <c r="AA1103" s="327"/>
      <c r="AB1103" s="327"/>
      <c r="AC1103" s="327"/>
      <c r="AD1103" s="327"/>
      <c r="AE1103" s="327"/>
    </row>
    <row r="1104" spans="1:31" s="328" customFormat="1">
      <c r="A1104" s="327"/>
      <c r="B1104" s="333"/>
      <c r="C1104" s="334"/>
      <c r="D1104" s="335"/>
      <c r="E1104" s="336"/>
      <c r="F1104" s="337"/>
      <c r="G1104" s="338"/>
      <c r="H1104" s="339"/>
      <c r="I1104" s="340"/>
      <c r="J1104" s="341"/>
      <c r="K1104" s="342"/>
      <c r="L1104" s="343"/>
      <c r="M1104" s="343"/>
      <c r="N1104" s="327"/>
      <c r="O1104" s="327"/>
      <c r="P1104" s="327"/>
      <c r="Q1104" s="327"/>
      <c r="R1104" s="327"/>
      <c r="S1104" s="327"/>
      <c r="T1104" s="327"/>
      <c r="U1104" s="327"/>
      <c r="V1104" s="327"/>
      <c r="W1104" s="327"/>
      <c r="X1104" s="327"/>
      <c r="Y1104" s="327"/>
      <c r="Z1104" s="327"/>
      <c r="AA1104" s="327"/>
      <c r="AB1104" s="327"/>
      <c r="AC1104" s="327"/>
      <c r="AD1104" s="327"/>
      <c r="AE1104" s="327"/>
    </row>
    <row r="1105" spans="1:31" s="328" customFormat="1">
      <c r="A1105" s="327"/>
      <c r="B1105" s="333"/>
      <c r="C1105" s="334"/>
      <c r="D1105" s="335"/>
      <c r="E1105" s="336"/>
      <c r="F1105" s="337"/>
      <c r="G1105" s="338"/>
      <c r="H1105" s="339"/>
      <c r="I1105" s="340"/>
      <c r="J1105" s="341"/>
      <c r="K1105" s="342"/>
      <c r="L1105" s="343"/>
      <c r="M1105" s="343"/>
      <c r="N1105" s="327"/>
      <c r="O1105" s="327"/>
      <c r="P1105" s="327"/>
      <c r="Q1105" s="327"/>
      <c r="R1105" s="327"/>
      <c r="S1105" s="327"/>
      <c r="T1105" s="327"/>
      <c r="U1105" s="327"/>
      <c r="V1105" s="327"/>
      <c r="W1105" s="327"/>
      <c r="X1105" s="327"/>
      <c r="Y1105" s="327"/>
      <c r="Z1105" s="327"/>
      <c r="AA1105" s="327"/>
      <c r="AB1105" s="327"/>
      <c r="AC1105" s="327"/>
      <c r="AD1105" s="327"/>
      <c r="AE1105" s="327"/>
    </row>
    <row r="1106" spans="1:31" s="328" customFormat="1">
      <c r="A1106" s="327"/>
      <c r="B1106" s="333"/>
      <c r="C1106" s="334"/>
      <c r="D1106" s="335"/>
      <c r="E1106" s="336"/>
      <c r="F1106" s="337"/>
      <c r="G1106" s="338"/>
      <c r="H1106" s="339"/>
      <c r="I1106" s="340"/>
      <c r="J1106" s="341"/>
      <c r="K1106" s="342"/>
      <c r="L1106" s="343"/>
      <c r="M1106" s="343"/>
      <c r="N1106" s="327"/>
      <c r="O1106" s="327"/>
      <c r="P1106" s="327"/>
      <c r="Q1106" s="327"/>
      <c r="R1106" s="327"/>
      <c r="S1106" s="327"/>
      <c r="T1106" s="327"/>
      <c r="U1106" s="327"/>
      <c r="V1106" s="327"/>
      <c r="W1106" s="327"/>
      <c r="X1106" s="327"/>
      <c r="Y1106" s="327"/>
      <c r="Z1106" s="327"/>
      <c r="AA1106" s="327"/>
      <c r="AB1106" s="327"/>
      <c r="AC1106" s="327"/>
      <c r="AD1106" s="327"/>
      <c r="AE1106" s="327"/>
    </row>
    <row r="1107" spans="1:31" s="328" customFormat="1">
      <c r="A1107" s="327"/>
      <c r="B1107" s="333"/>
      <c r="C1107" s="334"/>
      <c r="D1107" s="335"/>
      <c r="E1107" s="336"/>
      <c r="F1107" s="337"/>
      <c r="G1107" s="338"/>
      <c r="H1107" s="339"/>
      <c r="I1107" s="340"/>
      <c r="J1107" s="341"/>
      <c r="K1107" s="342"/>
      <c r="L1107" s="343"/>
      <c r="M1107" s="343"/>
      <c r="N1107" s="327"/>
      <c r="O1107" s="327"/>
      <c r="P1107" s="327"/>
      <c r="Q1107" s="327"/>
      <c r="R1107" s="327"/>
      <c r="S1107" s="327"/>
      <c r="T1107" s="327"/>
      <c r="U1107" s="327"/>
      <c r="V1107" s="327"/>
      <c r="W1107" s="327"/>
      <c r="X1107" s="327"/>
      <c r="Y1107" s="327"/>
      <c r="Z1107" s="327"/>
      <c r="AA1107" s="327"/>
      <c r="AB1107" s="327"/>
      <c r="AC1107" s="327"/>
      <c r="AD1107" s="327"/>
      <c r="AE1107" s="327"/>
    </row>
    <row r="1108" spans="1:31" s="328" customFormat="1">
      <c r="A1108" s="327"/>
      <c r="B1108" s="333"/>
      <c r="C1108" s="334"/>
      <c r="D1108" s="335"/>
      <c r="E1108" s="336"/>
      <c r="F1108" s="337"/>
      <c r="G1108" s="338"/>
      <c r="H1108" s="339"/>
      <c r="I1108" s="340"/>
      <c r="J1108" s="341"/>
      <c r="K1108" s="342"/>
      <c r="L1108" s="343"/>
      <c r="M1108" s="343"/>
      <c r="N1108" s="327"/>
      <c r="O1108" s="327"/>
      <c r="P1108" s="327"/>
      <c r="Q1108" s="327"/>
      <c r="R1108" s="327"/>
      <c r="S1108" s="327"/>
      <c r="T1108" s="327"/>
      <c r="U1108" s="327"/>
      <c r="V1108" s="327"/>
      <c r="W1108" s="327"/>
      <c r="X1108" s="327"/>
      <c r="Y1108" s="327"/>
      <c r="Z1108" s="327"/>
      <c r="AA1108" s="327"/>
      <c r="AB1108" s="327"/>
      <c r="AC1108" s="327"/>
      <c r="AD1108" s="327"/>
      <c r="AE1108" s="327"/>
    </row>
    <row r="1109" spans="1:31" s="328" customFormat="1">
      <c r="A1109" s="327"/>
      <c r="B1109" s="333"/>
      <c r="C1109" s="334"/>
      <c r="D1109" s="335"/>
      <c r="E1109" s="336"/>
      <c r="F1109" s="337"/>
      <c r="G1109" s="338"/>
      <c r="H1109" s="339"/>
      <c r="I1109" s="340"/>
      <c r="J1109" s="341"/>
      <c r="K1109" s="342"/>
      <c r="L1109" s="343"/>
      <c r="M1109" s="343"/>
      <c r="N1109" s="327"/>
      <c r="O1109" s="327"/>
      <c r="P1109" s="327"/>
      <c r="Q1109" s="327"/>
      <c r="R1109" s="327"/>
      <c r="S1109" s="327"/>
      <c r="T1109" s="327"/>
      <c r="U1109" s="327"/>
      <c r="V1109" s="327"/>
      <c r="W1109" s="327"/>
      <c r="X1109" s="327"/>
      <c r="Y1109" s="327"/>
      <c r="Z1109" s="327"/>
      <c r="AA1109" s="327"/>
      <c r="AB1109" s="327"/>
      <c r="AC1109" s="327"/>
      <c r="AD1109" s="327"/>
      <c r="AE1109" s="327"/>
    </row>
    <row r="1110" spans="1:31" s="328" customFormat="1">
      <c r="A1110" s="327"/>
      <c r="B1110" s="333"/>
      <c r="C1110" s="334"/>
      <c r="D1110" s="335"/>
      <c r="E1110" s="336"/>
      <c r="F1110" s="337"/>
      <c r="G1110" s="338"/>
      <c r="H1110" s="339"/>
      <c r="I1110" s="340"/>
      <c r="J1110" s="341"/>
      <c r="K1110" s="342"/>
      <c r="L1110" s="343"/>
      <c r="M1110" s="343"/>
      <c r="N1110" s="327"/>
      <c r="O1110" s="327"/>
      <c r="P1110" s="327"/>
      <c r="Q1110" s="327"/>
      <c r="R1110" s="327"/>
      <c r="S1110" s="327"/>
      <c r="T1110" s="327"/>
      <c r="U1110" s="327"/>
      <c r="V1110" s="327"/>
      <c r="W1110" s="327"/>
      <c r="X1110" s="327"/>
      <c r="Y1110" s="327"/>
      <c r="Z1110" s="327"/>
      <c r="AA1110" s="327"/>
      <c r="AB1110" s="327"/>
      <c r="AC1110" s="327"/>
      <c r="AD1110" s="327"/>
      <c r="AE1110" s="327"/>
    </row>
    <row r="1111" spans="1:31" s="328" customFormat="1">
      <c r="A1111" s="327"/>
      <c r="B1111" s="333"/>
      <c r="C1111" s="334"/>
      <c r="D1111" s="335"/>
      <c r="E1111" s="336"/>
      <c r="F1111" s="337"/>
      <c r="G1111" s="338"/>
      <c r="H1111" s="339"/>
      <c r="I1111" s="340"/>
      <c r="J1111" s="341"/>
      <c r="K1111" s="342"/>
      <c r="L1111" s="343"/>
      <c r="M1111" s="343"/>
      <c r="N1111" s="327"/>
      <c r="O1111" s="327"/>
      <c r="P1111" s="327"/>
      <c r="Q1111" s="327"/>
      <c r="R1111" s="327"/>
      <c r="S1111" s="327"/>
      <c r="T1111" s="327"/>
      <c r="U1111" s="327"/>
      <c r="V1111" s="327"/>
      <c r="W1111" s="327"/>
      <c r="X1111" s="327"/>
      <c r="Y1111" s="327"/>
      <c r="Z1111" s="327"/>
      <c r="AA1111" s="327"/>
      <c r="AB1111" s="327"/>
      <c r="AC1111" s="327"/>
      <c r="AD1111" s="327"/>
      <c r="AE1111" s="327"/>
    </row>
    <row r="1112" spans="1:31" s="328" customFormat="1">
      <c r="A1112" s="327"/>
      <c r="B1112" s="333"/>
      <c r="C1112" s="334"/>
      <c r="D1112" s="335"/>
      <c r="E1112" s="336"/>
      <c r="F1112" s="337"/>
      <c r="G1112" s="338"/>
      <c r="H1112" s="339"/>
      <c r="I1112" s="340"/>
      <c r="J1112" s="341"/>
      <c r="K1112" s="342"/>
      <c r="L1112" s="343"/>
      <c r="M1112" s="343"/>
      <c r="N1112" s="327"/>
      <c r="O1112" s="327"/>
      <c r="P1112" s="327"/>
      <c r="Q1112" s="327"/>
      <c r="R1112" s="327"/>
      <c r="S1112" s="327"/>
      <c r="T1112" s="327"/>
      <c r="U1112" s="327"/>
      <c r="V1112" s="327"/>
      <c r="W1112" s="327"/>
      <c r="X1112" s="327"/>
      <c r="Y1112" s="327"/>
      <c r="Z1112" s="327"/>
      <c r="AA1112" s="327"/>
      <c r="AB1112" s="327"/>
      <c r="AC1112" s="327"/>
      <c r="AD1112" s="327"/>
      <c r="AE1112" s="327"/>
    </row>
    <row r="1113" spans="1:31" s="328" customFormat="1">
      <c r="A1113" s="327"/>
      <c r="B1113" s="333"/>
      <c r="C1113" s="334"/>
      <c r="D1113" s="335"/>
      <c r="E1113" s="336"/>
      <c r="F1113" s="337"/>
      <c r="G1113" s="338"/>
      <c r="H1113" s="339"/>
      <c r="I1113" s="340"/>
      <c r="J1113" s="341"/>
      <c r="K1113" s="342"/>
      <c r="L1113" s="343"/>
      <c r="M1113" s="343"/>
      <c r="N1113" s="327"/>
      <c r="O1113" s="327"/>
      <c r="P1113" s="327"/>
      <c r="Q1113" s="327"/>
      <c r="R1113" s="327"/>
      <c r="S1113" s="327"/>
      <c r="T1113" s="327"/>
      <c r="U1113" s="327"/>
      <c r="V1113" s="327"/>
      <c r="W1113" s="327"/>
      <c r="X1113" s="327"/>
      <c r="Y1113" s="327"/>
      <c r="Z1113" s="327"/>
      <c r="AA1113" s="327"/>
      <c r="AB1113" s="327"/>
      <c r="AC1113" s="327"/>
      <c r="AD1113" s="327"/>
      <c r="AE1113" s="327"/>
    </row>
    <row r="1114" spans="1:31" s="328" customFormat="1">
      <c r="A1114" s="327"/>
      <c r="B1114" s="333"/>
      <c r="C1114" s="334"/>
      <c r="D1114" s="335"/>
      <c r="E1114" s="336"/>
      <c r="F1114" s="337"/>
      <c r="G1114" s="338"/>
      <c r="H1114" s="339"/>
      <c r="I1114" s="340"/>
      <c r="J1114" s="341"/>
      <c r="K1114" s="342"/>
      <c r="L1114" s="343"/>
      <c r="M1114" s="343"/>
      <c r="N1114" s="327"/>
      <c r="O1114" s="327"/>
      <c r="P1114" s="327"/>
      <c r="Q1114" s="327"/>
      <c r="R1114" s="327"/>
      <c r="S1114" s="327"/>
      <c r="T1114" s="327"/>
      <c r="U1114" s="327"/>
      <c r="V1114" s="327"/>
      <c r="W1114" s="327"/>
      <c r="X1114" s="327"/>
      <c r="Y1114" s="327"/>
      <c r="Z1114" s="327"/>
      <c r="AA1114" s="327"/>
      <c r="AB1114" s="327"/>
      <c r="AC1114" s="327"/>
      <c r="AD1114" s="327"/>
      <c r="AE1114" s="327"/>
    </row>
    <row r="1115" spans="1:31" s="328" customFormat="1">
      <c r="A1115" s="327"/>
      <c r="B1115" s="333"/>
      <c r="C1115" s="334"/>
      <c r="D1115" s="335"/>
      <c r="E1115" s="336"/>
      <c r="F1115" s="337"/>
      <c r="G1115" s="338"/>
      <c r="H1115" s="339"/>
      <c r="I1115" s="340"/>
      <c r="J1115" s="341"/>
      <c r="K1115" s="342"/>
      <c r="L1115" s="343"/>
      <c r="M1115" s="343"/>
      <c r="N1115" s="327"/>
      <c r="O1115" s="327"/>
      <c r="P1115" s="327"/>
      <c r="Q1115" s="327"/>
      <c r="R1115" s="327"/>
      <c r="S1115" s="327"/>
      <c r="T1115" s="327"/>
      <c r="U1115" s="327"/>
      <c r="V1115" s="327"/>
      <c r="W1115" s="327"/>
      <c r="X1115" s="327"/>
      <c r="Y1115" s="327"/>
      <c r="Z1115" s="327"/>
      <c r="AA1115" s="327"/>
      <c r="AB1115" s="327"/>
      <c r="AC1115" s="327"/>
      <c r="AD1115" s="327"/>
      <c r="AE1115" s="327"/>
    </row>
    <row r="1116" spans="1:31" s="328" customFormat="1">
      <c r="A1116" s="327"/>
      <c r="B1116" s="333"/>
      <c r="C1116" s="334"/>
      <c r="D1116" s="335"/>
      <c r="E1116" s="336"/>
      <c r="F1116" s="337"/>
      <c r="G1116" s="338"/>
      <c r="H1116" s="339"/>
      <c r="I1116" s="340"/>
      <c r="J1116" s="341"/>
      <c r="K1116" s="342"/>
      <c r="L1116" s="343"/>
      <c r="M1116" s="343"/>
      <c r="N1116" s="327"/>
      <c r="O1116" s="327"/>
      <c r="P1116" s="327"/>
      <c r="Q1116" s="327"/>
      <c r="R1116" s="327"/>
      <c r="S1116" s="327"/>
      <c r="T1116" s="327"/>
      <c r="U1116" s="327"/>
      <c r="V1116" s="327"/>
      <c r="W1116" s="327"/>
      <c r="X1116" s="327"/>
      <c r="Y1116" s="327"/>
      <c r="Z1116" s="327"/>
      <c r="AA1116" s="327"/>
      <c r="AB1116" s="327"/>
      <c r="AC1116" s="327"/>
      <c r="AD1116" s="327"/>
      <c r="AE1116" s="327"/>
    </row>
    <row r="1117" spans="1:31" s="328" customFormat="1">
      <c r="A1117" s="327"/>
      <c r="B1117" s="333"/>
      <c r="C1117" s="334"/>
      <c r="D1117" s="335"/>
      <c r="E1117" s="336"/>
      <c r="F1117" s="337"/>
      <c r="G1117" s="338"/>
      <c r="H1117" s="339"/>
      <c r="I1117" s="340"/>
      <c r="J1117" s="341"/>
      <c r="K1117" s="342"/>
      <c r="L1117" s="343"/>
      <c r="M1117" s="343"/>
      <c r="N1117" s="327"/>
      <c r="O1117" s="327"/>
      <c r="P1117" s="327"/>
      <c r="Q1117" s="327"/>
      <c r="R1117" s="327"/>
      <c r="S1117" s="327"/>
      <c r="T1117" s="327"/>
      <c r="U1117" s="327"/>
      <c r="V1117" s="327"/>
      <c r="W1117" s="327"/>
      <c r="X1117" s="327"/>
      <c r="Y1117" s="327"/>
      <c r="Z1117" s="327"/>
      <c r="AA1117" s="327"/>
      <c r="AB1117" s="327"/>
      <c r="AC1117" s="327"/>
      <c r="AD1117" s="327"/>
      <c r="AE1117" s="327"/>
    </row>
    <row r="1118" spans="1:31" s="328" customFormat="1">
      <c r="A1118" s="327"/>
      <c r="B1118" s="333"/>
      <c r="C1118" s="334"/>
      <c r="D1118" s="335"/>
      <c r="E1118" s="336"/>
      <c r="F1118" s="337"/>
      <c r="G1118" s="338"/>
      <c r="H1118" s="339"/>
      <c r="I1118" s="340"/>
      <c r="J1118" s="341"/>
      <c r="K1118" s="342"/>
      <c r="L1118" s="343"/>
      <c r="M1118" s="343"/>
      <c r="N1118" s="327"/>
      <c r="O1118" s="327"/>
      <c r="P1118" s="327"/>
      <c r="Q1118" s="327"/>
      <c r="R1118" s="327"/>
      <c r="S1118" s="327"/>
      <c r="T1118" s="327"/>
      <c r="U1118" s="327"/>
      <c r="V1118" s="327"/>
      <c r="W1118" s="327"/>
      <c r="X1118" s="327"/>
      <c r="Y1118" s="327"/>
      <c r="Z1118" s="327"/>
      <c r="AA1118" s="327"/>
      <c r="AB1118" s="327"/>
      <c r="AC1118" s="327"/>
      <c r="AD1118" s="327"/>
      <c r="AE1118" s="327"/>
    </row>
    <row r="1119" spans="1:31" s="328" customFormat="1">
      <c r="A1119" s="327"/>
      <c r="B1119" s="333"/>
      <c r="C1119" s="334"/>
      <c r="D1119" s="335"/>
      <c r="E1119" s="336"/>
      <c r="F1119" s="337"/>
      <c r="G1119" s="338"/>
      <c r="H1119" s="339"/>
      <c r="I1119" s="340"/>
      <c r="J1119" s="341"/>
      <c r="K1119" s="342"/>
      <c r="L1119" s="343"/>
      <c r="M1119" s="343"/>
      <c r="N1119" s="327"/>
      <c r="O1119" s="327"/>
      <c r="P1119" s="327"/>
      <c r="Q1119" s="327"/>
      <c r="R1119" s="327"/>
      <c r="S1119" s="327"/>
      <c r="T1119" s="327"/>
      <c r="U1119" s="327"/>
      <c r="V1119" s="327"/>
      <c r="W1119" s="327"/>
      <c r="X1119" s="327"/>
      <c r="Y1119" s="327"/>
      <c r="Z1119" s="327"/>
      <c r="AA1119" s="327"/>
      <c r="AB1119" s="327"/>
      <c r="AC1119" s="327"/>
      <c r="AD1119" s="327"/>
      <c r="AE1119" s="327"/>
    </row>
    <row r="1120" spans="1:31" s="328" customFormat="1">
      <c r="A1120" s="327"/>
      <c r="B1120" s="333"/>
      <c r="C1120" s="334"/>
      <c r="D1120" s="335"/>
      <c r="E1120" s="336"/>
      <c r="F1120" s="337"/>
      <c r="G1120" s="338"/>
      <c r="H1120" s="339"/>
      <c r="I1120" s="340"/>
      <c r="J1120" s="341"/>
      <c r="K1120" s="342"/>
      <c r="L1120" s="343"/>
      <c r="M1120" s="343"/>
      <c r="N1120" s="327"/>
      <c r="O1120" s="327"/>
      <c r="P1120" s="327"/>
      <c r="Q1120" s="327"/>
      <c r="R1120" s="327"/>
      <c r="S1120" s="327"/>
      <c r="T1120" s="327"/>
      <c r="U1120" s="327"/>
      <c r="V1120" s="327"/>
      <c r="W1120" s="327"/>
      <c r="X1120" s="327"/>
      <c r="Y1120" s="327"/>
      <c r="Z1120" s="327"/>
      <c r="AA1120" s="327"/>
      <c r="AB1120" s="327"/>
      <c r="AC1120" s="327"/>
      <c r="AD1120" s="327"/>
      <c r="AE1120" s="327"/>
    </row>
    <row r="1121" spans="1:31" s="328" customFormat="1">
      <c r="A1121" s="327"/>
      <c r="B1121" s="333"/>
      <c r="C1121" s="334"/>
      <c r="D1121" s="335"/>
      <c r="E1121" s="336"/>
      <c r="F1121" s="337"/>
      <c r="G1121" s="338"/>
      <c r="H1121" s="339"/>
      <c r="I1121" s="340"/>
      <c r="J1121" s="341"/>
      <c r="K1121" s="342"/>
      <c r="L1121" s="343"/>
      <c r="M1121" s="343"/>
      <c r="N1121" s="327"/>
      <c r="O1121" s="327"/>
      <c r="P1121" s="327"/>
      <c r="Q1121" s="327"/>
      <c r="R1121" s="327"/>
      <c r="S1121" s="327"/>
      <c r="T1121" s="327"/>
      <c r="U1121" s="327"/>
      <c r="V1121" s="327"/>
      <c r="W1121" s="327"/>
      <c r="X1121" s="327"/>
      <c r="Y1121" s="327"/>
      <c r="Z1121" s="327"/>
      <c r="AA1121" s="327"/>
      <c r="AB1121" s="327"/>
      <c r="AC1121" s="327"/>
      <c r="AD1121" s="327"/>
      <c r="AE1121" s="327"/>
    </row>
    <row r="1122" spans="1:31" s="328" customFormat="1">
      <c r="A1122" s="327"/>
      <c r="B1122" s="333"/>
      <c r="C1122" s="334"/>
      <c r="D1122" s="335"/>
      <c r="E1122" s="336"/>
      <c r="F1122" s="337"/>
      <c r="G1122" s="338"/>
      <c r="H1122" s="339"/>
      <c r="I1122" s="340"/>
      <c r="J1122" s="341"/>
      <c r="K1122" s="342"/>
      <c r="L1122" s="343"/>
      <c r="M1122" s="343"/>
      <c r="N1122" s="327"/>
      <c r="O1122" s="327"/>
      <c r="P1122" s="327"/>
      <c r="Q1122" s="327"/>
      <c r="R1122" s="327"/>
      <c r="S1122" s="327"/>
      <c r="T1122" s="327"/>
      <c r="U1122" s="327"/>
      <c r="V1122" s="327"/>
      <c r="W1122" s="327"/>
      <c r="X1122" s="327"/>
      <c r="Y1122" s="327"/>
      <c r="Z1122" s="327"/>
      <c r="AA1122" s="327"/>
      <c r="AB1122" s="327"/>
      <c r="AC1122" s="327"/>
      <c r="AD1122" s="327"/>
      <c r="AE1122" s="327"/>
    </row>
    <row r="1123" spans="1:31" s="328" customFormat="1">
      <c r="A1123" s="327"/>
      <c r="B1123" s="333"/>
      <c r="C1123" s="334"/>
      <c r="D1123" s="335"/>
      <c r="E1123" s="336"/>
      <c r="F1123" s="337"/>
      <c r="G1123" s="338"/>
      <c r="H1123" s="339"/>
      <c r="I1123" s="340"/>
      <c r="J1123" s="341"/>
      <c r="K1123" s="342"/>
      <c r="L1123" s="343"/>
      <c r="M1123" s="343"/>
      <c r="N1123" s="327"/>
      <c r="O1123" s="327"/>
      <c r="P1123" s="327"/>
      <c r="Q1123" s="327"/>
      <c r="R1123" s="327"/>
      <c r="S1123" s="327"/>
      <c r="T1123" s="327"/>
      <c r="U1123" s="327"/>
      <c r="V1123" s="327"/>
      <c r="W1123" s="327"/>
      <c r="X1123" s="327"/>
      <c r="Y1123" s="327"/>
      <c r="Z1123" s="327"/>
      <c r="AA1123" s="327"/>
      <c r="AB1123" s="327"/>
      <c r="AC1123" s="327"/>
      <c r="AD1123" s="327"/>
      <c r="AE1123" s="327"/>
    </row>
    <row r="1124" spans="1:31" s="328" customFormat="1">
      <c r="A1124" s="327"/>
      <c r="B1124" s="333"/>
      <c r="C1124" s="334"/>
      <c r="D1124" s="335"/>
      <c r="E1124" s="336"/>
      <c r="F1124" s="337"/>
      <c r="G1124" s="338"/>
      <c r="H1124" s="339"/>
      <c r="I1124" s="340"/>
      <c r="J1124" s="341"/>
      <c r="K1124" s="342"/>
      <c r="L1124" s="343"/>
      <c r="M1124" s="343"/>
      <c r="N1124" s="327"/>
      <c r="O1124" s="327"/>
      <c r="P1124" s="327"/>
      <c r="Q1124" s="327"/>
      <c r="R1124" s="327"/>
      <c r="S1124" s="327"/>
      <c r="T1124" s="327"/>
      <c r="U1124" s="327"/>
      <c r="V1124" s="327"/>
      <c r="W1124" s="327"/>
      <c r="X1124" s="327"/>
      <c r="Y1124" s="327"/>
      <c r="Z1124" s="327"/>
      <c r="AA1124" s="327"/>
      <c r="AB1124" s="327"/>
      <c r="AC1124" s="327"/>
      <c r="AD1124" s="327"/>
      <c r="AE1124" s="327"/>
    </row>
    <row r="1125" spans="1:31" s="328" customFormat="1">
      <c r="A1125" s="327"/>
      <c r="B1125" s="333"/>
      <c r="C1125" s="334"/>
      <c r="D1125" s="335"/>
      <c r="E1125" s="336"/>
      <c r="F1125" s="337"/>
      <c r="G1125" s="338"/>
      <c r="H1125" s="339"/>
      <c r="I1125" s="340"/>
      <c r="J1125" s="341"/>
      <c r="K1125" s="342"/>
      <c r="L1125" s="343"/>
      <c r="M1125" s="343"/>
      <c r="N1125" s="327"/>
      <c r="O1125" s="327"/>
      <c r="P1125" s="327"/>
      <c r="Q1125" s="327"/>
      <c r="R1125" s="327"/>
      <c r="S1125" s="327"/>
      <c r="T1125" s="327"/>
      <c r="U1125" s="327"/>
      <c r="V1125" s="327"/>
      <c r="W1125" s="327"/>
      <c r="X1125" s="327"/>
      <c r="Y1125" s="327"/>
      <c r="Z1125" s="327"/>
      <c r="AA1125" s="327"/>
      <c r="AB1125" s="327"/>
      <c r="AC1125" s="327"/>
      <c r="AD1125" s="327"/>
      <c r="AE1125" s="327"/>
    </row>
    <row r="1126" spans="1:31" s="328" customFormat="1">
      <c r="A1126" s="327"/>
      <c r="B1126" s="333"/>
      <c r="C1126" s="334"/>
      <c r="D1126" s="335"/>
      <c r="E1126" s="336"/>
      <c r="F1126" s="337"/>
      <c r="G1126" s="338"/>
      <c r="H1126" s="339"/>
      <c r="I1126" s="340"/>
      <c r="J1126" s="341"/>
      <c r="K1126" s="342"/>
      <c r="L1126" s="343"/>
      <c r="M1126" s="343"/>
      <c r="N1126" s="327"/>
      <c r="O1126" s="327"/>
      <c r="P1126" s="327"/>
      <c r="Q1126" s="327"/>
      <c r="R1126" s="327"/>
      <c r="S1126" s="327"/>
      <c r="T1126" s="327"/>
      <c r="U1126" s="327"/>
      <c r="V1126" s="327"/>
      <c r="W1126" s="327"/>
      <c r="X1126" s="327"/>
      <c r="Y1126" s="327"/>
      <c r="Z1126" s="327"/>
      <c r="AA1126" s="327"/>
      <c r="AB1126" s="327"/>
      <c r="AC1126" s="327"/>
      <c r="AD1126" s="327"/>
      <c r="AE1126" s="327"/>
    </row>
    <row r="1127" spans="1:31" s="328" customFormat="1">
      <c r="A1127" s="327"/>
      <c r="B1127" s="333"/>
      <c r="C1127" s="334"/>
      <c r="D1127" s="335"/>
      <c r="E1127" s="336"/>
      <c r="F1127" s="337"/>
      <c r="G1127" s="338"/>
      <c r="H1127" s="339"/>
      <c r="I1127" s="340"/>
      <c r="J1127" s="341"/>
      <c r="K1127" s="342"/>
      <c r="L1127" s="343"/>
      <c r="M1127" s="343"/>
      <c r="N1127" s="327"/>
      <c r="O1127" s="327"/>
      <c r="P1127" s="327"/>
      <c r="Q1127" s="327"/>
      <c r="R1127" s="327"/>
      <c r="S1127" s="327"/>
      <c r="T1127" s="327"/>
      <c r="U1127" s="327"/>
      <c r="V1127" s="327"/>
      <c r="W1127" s="327"/>
      <c r="X1127" s="327"/>
      <c r="Y1127" s="327"/>
      <c r="Z1127" s="327"/>
      <c r="AA1127" s="327"/>
      <c r="AB1127" s="327"/>
      <c r="AC1127" s="327"/>
      <c r="AD1127" s="327"/>
      <c r="AE1127" s="327"/>
    </row>
    <row r="1128" spans="1:31" s="328" customFormat="1">
      <c r="A1128" s="327"/>
      <c r="B1128" s="333"/>
      <c r="C1128" s="334"/>
      <c r="D1128" s="335"/>
      <c r="E1128" s="336"/>
      <c r="F1128" s="337"/>
      <c r="G1128" s="338"/>
      <c r="H1128" s="339"/>
      <c r="I1128" s="340"/>
      <c r="J1128" s="341"/>
      <c r="K1128" s="342"/>
      <c r="L1128" s="343"/>
      <c r="M1128" s="343"/>
      <c r="N1128" s="327"/>
      <c r="O1128" s="327"/>
      <c r="P1128" s="327"/>
      <c r="Q1128" s="327"/>
      <c r="R1128" s="327"/>
      <c r="S1128" s="327"/>
      <c r="T1128" s="327"/>
      <c r="U1128" s="327"/>
      <c r="V1128" s="327"/>
      <c r="W1128" s="327"/>
      <c r="X1128" s="327"/>
      <c r="Y1128" s="327"/>
      <c r="Z1128" s="327"/>
      <c r="AA1128" s="327"/>
      <c r="AB1128" s="327"/>
      <c r="AC1128" s="327"/>
      <c r="AD1128" s="327"/>
      <c r="AE1128" s="327"/>
    </row>
    <row r="1129" spans="1:31" s="328" customFormat="1">
      <c r="A1129" s="327"/>
      <c r="B1129" s="333"/>
      <c r="C1129" s="334"/>
      <c r="D1129" s="335"/>
      <c r="E1129" s="336"/>
      <c r="F1129" s="337"/>
      <c r="G1129" s="338"/>
      <c r="H1129" s="339"/>
      <c r="I1129" s="340"/>
      <c r="J1129" s="341"/>
      <c r="K1129" s="342"/>
      <c r="L1129" s="343"/>
      <c r="M1129" s="343"/>
      <c r="N1129" s="327"/>
      <c r="O1129" s="327"/>
      <c r="P1129" s="327"/>
      <c r="Q1129" s="327"/>
      <c r="R1129" s="327"/>
      <c r="S1129" s="327"/>
      <c r="T1129" s="327"/>
      <c r="U1129" s="327"/>
      <c r="V1129" s="327"/>
      <c r="W1129" s="327"/>
      <c r="X1129" s="327"/>
      <c r="Y1129" s="327"/>
      <c r="Z1129" s="327"/>
      <c r="AA1129" s="327"/>
      <c r="AB1129" s="327"/>
      <c r="AC1129" s="327"/>
      <c r="AD1129" s="327"/>
      <c r="AE1129" s="327"/>
    </row>
    <row r="1130" spans="1:31" s="328" customFormat="1">
      <c r="A1130" s="327"/>
      <c r="B1130" s="333"/>
      <c r="C1130" s="334"/>
      <c r="D1130" s="335"/>
      <c r="E1130" s="336"/>
      <c r="F1130" s="337"/>
      <c r="G1130" s="338"/>
      <c r="H1130" s="339"/>
      <c r="I1130" s="340"/>
      <c r="J1130" s="341"/>
      <c r="K1130" s="342"/>
      <c r="L1130" s="343"/>
      <c r="M1130" s="343"/>
      <c r="N1130" s="327"/>
      <c r="O1130" s="327"/>
      <c r="P1130" s="327"/>
      <c r="Q1130" s="327"/>
      <c r="R1130" s="327"/>
      <c r="S1130" s="327"/>
      <c r="T1130" s="327"/>
      <c r="U1130" s="327"/>
      <c r="V1130" s="327"/>
      <c r="W1130" s="327"/>
      <c r="X1130" s="327"/>
      <c r="Y1130" s="327"/>
      <c r="Z1130" s="327"/>
      <c r="AA1130" s="327"/>
      <c r="AB1130" s="327"/>
      <c r="AC1130" s="327"/>
      <c r="AD1130" s="327"/>
      <c r="AE1130" s="327"/>
    </row>
    <row r="1131" spans="1:31" s="328" customFormat="1">
      <c r="A1131" s="327"/>
      <c r="B1131" s="333"/>
      <c r="C1131" s="334"/>
      <c r="D1131" s="335"/>
      <c r="E1131" s="336"/>
      <c r="F1131" s="337"/>
      <c r="G1131" s="338"/>
      <c r="H1131" s="339"/>
      <c r="I1131" s="340"/>
      <c r="J1131" s="341"/>
      <c r="K1131" s="342"/>
      <c r="L1131" s="343"/>
      <c r="M1131" s="343"/>
      <c r="N1131" s="327"/>
      <c r="O1131" s="327"/>
      <c r="P1131" s="327"/>
      <c r="Q1131" s="327"/>
      <c r="R1131" s="327"/>
      <c r="S1131" s="327"/>
      <c r="T1131" s="327"/>
      <c r="U1131" s="327"/>
      <c r="V1131" s="327"/>
      <c r="W1131" s="327"/>
      <c r="X1131" s="327"/>
      <c r="Y1131" s="327"/>
      <c r="Z1131" s="327"/>
      <c r="AA1131" s="327"/>
      <c r="AB1131" s="327"/>
      <c r="AC1131" s="327"/>
      <c r="AD1131" s="327"/>
      <c r="AE1131" s="327"/>
    </row>
    <row r="1132" spans="1:31" s="328" customFormat="1">
      <c r="A1132" s="327"/>
      <c r="B1132" s="333"/>
      <c r="C1132" s="334"/>
      <c r="D1132" s="335"/>
      <c r="E1132" s="336"/>
      <c r="F1132" s="337"/>
      <c r="G1132" s="338"/>
      <c r="H1132" s="339"/>
      <c r="I1132" s="340"/>
      <c r="J1132" s="341"/>
      <c r="K1132" s="342"/>
      <c r="L1132" s="343"/>
      <c r="M1132" s="343"/>
      <c r="N1132" s="327"/>
      <c r="O1132" s="327"/>
      <c r="P1132" s="327"/>
      <c r="Q1132" s="327"/>
      <c r="R1132" s="327"/>
      <c r="S1132" s="327"/>
      <c r="T1132" s="327"/>
      <c r="U1132" s="327"/>
      <c r="V1132" s="327"/>
      <c r="W1132" s="327"/>
      <c r="X1132" s="327"/>
      <c r="Y1132" s="327"/>
      <c r="Z1132" s="327"/>
      <c r="AA1132" s="327"/>
      <c r="AB1132" s="327"/>
      <c r="AC1132" s="327"/>
      <c r="AD1132" s="327"/>
      <c r="AE1132" s="327"/>
    </row>
    <row r="1133" spans="1:31" s="328" customFormat="1">
      <c r="A1133" s="327"/>
      <c r="B1133" s="333"/>
      <c r="C1133" s="334"/>
      <c r="D1133" s="335"/>
      <c r="E1133" s="336"/>
      <c r="F1133" s="337"/>
      <c r="G1133" s="338"/>
      <c r="H1133" s="339"/>
      <c r="I1133" s="340"/>
      <c r="J1133" s="341"/>
      <c r="K1133" s="342"/>
      <c r="L1133" s="343"/>
      <c r="M1133" s="343"/>
      <c r="N1133" s="327"/>
      <c r="O1133" s="327"/>
      <c r="P1133" s="327"/>
      <c r="Q1133" s="327"/>
      <c r="R1133" s="327"/>
      <c r="S1133" s="327"/>
      <c r="T1133" s="327"/>
      <c r="U1133" s="327"/>
      <c r="V1133" s="327"/>
      <c r="W1133" s="327"/>
      <c r="X1133" s="327"/>
      <c r="Y1133" s="327"/>
      <c r="Z1133" s="327"/>
      <c r="AA1133" s="327"/>
      <c r="AB1133" s="327"/>
      <c r="AC1133" s="327"/>
      <c r="AD1133" s="327"/>
      <c r="AE1133" s="327"/>
    </row>
    <row r="1134" spans="1:31" s="328" customFormat="1">
      <c r="A1134" s="327"/>
      <c r="B1134" s="333"/>
      <c r="C1134" s="334"/>
      <c r="D1134" s="335"/>
      <c r="E1134" s="336"/>
      <c r="F1134" s="337"/>
      <c r="G1134" s="338"/>
      <c r="H1134" s="339"/>
      <c r="I1134" s="340"/>
      <c r="J1134" s="341"/>
      <c r="K1134" s="342"/>
      <c r="L1134" s="343"/>
      <c r="M1134" s="343"/>
      <c r="N1134" s="327"/>
      <c r="O1134" s="327"/>
      <c r="P1134" s="327"/>
      <c r="Q1134" s="327"/>
      <c r="R1134" s="327"/>
      <c r="S1134" s="327"/>
      <c r="T1134" s="327"/>
      <c r="U1134" s="327"/>
      <c r="V1134" s="327"/>
      <c r="W1134" s="327"/>
      <c r="X1134" s="327"/>
      <c r="Y1134" s="327"/>
      <c r="Z1134" s="327"/>
      <c r="AA1134" s="327"/>
      <c r="AB1134" s="327"/>
      <c r="AC1134" s="327"/>
      <c r="AD1134" s="327"/>
      <c r="AE1134" s="327"/>
    </row>
    <row r="1135" spans="1:31" s="328" customFormat="1">
      <c r="A1135" s="327"/>
      <c r="B1135" s="333"/>
      <c r="C1135" s="334"/>
      <c r="D1135" s="335"/>
      <c r="E1135" s="336"/>
      <c r="F1135" s="337"/>
      <c r="G1135" s="338"/>
      <c r="H1135" s="339"/>
      <c r="I1135" s="340"/>
      <c r="J1135" s="341"/>
      <c r="K1135" s="342"/>
      <c r="L1135" s="343"/>
      <c r="M1135" s="343"/>
      <c r="N1135" s="327"/>
      <c r="O1135" s="327"/>
      <c r="P1135" s="327"/>
      <c r="Q1135" s="327"/>
      <c r="R1135" s="327"/>
      <c r="S1135" s="327"/>
      <c r="T1135" s="327"/>
      <c r="U1135" s="327"/>
      <c r="V1135" s="327"/>
      <c r="W1135" s="327"/>
      <c r="X1135" s="327"/>
      <c r="Y1135" s="327"/>
      <c r="Z1135" s="327"/>
      <c r="AA1135" s="327"/>
      <c r="AB1135" s="327"/>
      <c r="AC1135" s="327"/>
      <c r="AD1135" s="327"/>
      <c r="AE1135" s="327"/>
    </row>
    <row r="1136" spans="1:31" s="328" customFormat="1">
      <c r="A1136" s="327"/>
      <c r="B1136" s="333"/>
      <c r="C1136" s="334"/>
      <c r="D1136" s="335"/>
      <c r="E1136" s="336"/>
      <c r="F1136" s="337"/>
      <c r="G1136" s="338"/>
      <c r="H1136" s="339"/>
      <c r="I1136" s="340"/>
      <c r="J1136" s="341"/>
      <c r="K1136" s="342"/>
      <c r="L1136" s="343"/>
      <c r="M1136" s="343"/>
      <c r="N1136" s="327"/>
      <c r="O1136" s="327"/>
      <c r="P1136" s="327"/>
      <c r="Q1136" s="327"/>
      <c r="R1136" s="327"/>
      <c r="S1136" s="327"/>
      <c r="T1136" s="327"/>
      <c r="U1136" s="327"/>
      <c r="V1136" s="327"/>
      <c r="W1136" s="327"/>
      <c r="X1136" s="327"/>
      <c r="Y1136" s="327"/>
      <c r="Z1136" s="327"/>
      <c r="AA1136" s="327"/>
      <c r="AB1136" s="327"/>
      <c r="AC1136" s="327"/>
      <c r="AD1136" s="327"/>
      <c r="AE1136" s="327"/>
    </row>
    <row r="1137" spans="1:31" s="328" customFormat="1">
      <c r="A1137" s="327"/>
      <c r="B1137" s="333"/>
      <c r="C1137" s="334"/>
      <c r="D1137" s="335"/>
      <c r="E1137" s="336"/>
      <c r="F1137" s="337"/>
      <c r="G1137" s="338"/>
      <c r="H1137" s="339"/>
      <c r="I1137" s="340"/>
      <c r="J1137" s="341"/>
      <c r="K1137" s="342"/>
      <c r="L1137" s="343"/>
      <c r="M1137" s="343"/>
      <c r="N1137" s="327"/>
      <c r="O1137" s="327"/>
      <c r="P1137" s="327"/>
      <c r="Q1137" s="327"/>
      <c r="R1137" s="327"/>
      <c r="S1137" s="327"/>
      <c r="T1137" s="327"/>
      <c r="U1137" s="327"/>
      <c r="V1137" s="327"/>
      <c r="W1137" s="327"/>
      <c r="X1137" s="327"/>
      <c r="Y1137" s="327"/>
      <c r="Z1137" s="327"/>
      <c r="AA1137" s="327"/>
      <c r="AB1137" s="327"/>
      <c r="AC1137" s="327"/>
      <c r="AD1137" s="327"/>
      <c r="AE1137" s="327"/>
    </row>
    <row r="1138" spans="1:31" s="328" customFormat="1">
      <c r="A1138" s="327"/>
      <c r="B1138" s="333"/>
      <c r="C1138" s="334"/>
      <c r="D1138" s="335"/>
      <c r="E1138" s="336"/>
      <c r="F1138" s="337"/>
      <c r="G1138" s="338"/>
      <c r="H1138" s="339"/>
      <c r="I1138" s="340"/>
      <c r="J1138" s="341"/>
      <c r="K1138" s="342"/>
      <c r="L1138" s="343"/>
      <c r="M1138" s="343"/>
      <c r="N1138" s="327"/>
      <c r="O1138" s="327"/>
      <c r="P1138" s="327"/>
      <c r="Q1138" s="327"/>
      <c r="R1138" s="327"/>
      <c r="S1138" s="327"/>
      <c r="T1138" s="327"/>
      <c r="U1138" s="327"/>
      <c r="V1138" s="327"/>
      <c r="W1138" s="327"/>
      <c r="X1138" s="327"/>
      <c r="Y1138" s="327"/>
      <c r="Z1138" s="327"/>
      <c r="AA1138" s="327"/>
      <c r="AB1138" s="327"/>
      <c r="AC1138" s="327"/>
      <c r="AD1138" s="327"/>
      <c r="AE1138" s="327"/>
    </row>
    <row r="1139" spans="1:31" s="328" customFormat="1">
      <c r="A1139" s="327"/>
      <c r="B1139" s="333"/>
      <c r="C1139" s="334"/>
      <c r="D1139" s="335"/>
      <c r="E1139" s="336"/>
      <c r="F1139" s="337"/>
      <c r="G1139" s="338"/>
      <c r="H1139" s="339"/>
      <c r="I1139" s="340"/>
      <c r="J1139" s="341"/>
      <c r="K1139" s="342"/>
      <c r="L1139" s="343"/>
      <c r="M1139" s="343"/>
      <c r="N1139" s="327"/>
      <c r="O1139" s="327"/>
      <c r="P1139" s="327"/>
      <c r="Q1139" s="327"/>
      <c r="R1139" s="327"/>
      <c r="S1139" s="327"/>
      <c r="T1139" s="327"/>
      <c r="U1139" s="327"/>
      <c r="V1139" s="327"/>
      <c r="W1139" s="327"/>
      <c r="X1139" s="327"/>
      <c r="Y1139" s="327"/>
      <c r="Z1139" s="327"/>
      <c r="AA1139" s="327"/>
      <c r="AB1139" s="327"/>
      <c r="AC1139" s="327"/>
      <c r="AD1139" s="327"/>
      <c r="AE1139" s="327"/>
    </row>
    <row r="1140" spans="1:31" s="328" customFormat="1">
      <c r="A1140" s="327"/>
      <c r="B1140" s="333"/>
      <c r="C1140" s="334"/>
      <c r="D1140" s="335"/>
      <c r="E1140" s="336"/>
      <c r="F1140" s="337"/>
      <c r="G1140" s="338"/>
      <c r="H1140" s="339"/>
      <c r="I1140" s="340"/>
      <c r="J1140" s="341"/>
      <c r="K1140" s="342"/>
      <c r="L1140" s="343"/>
      <c r="M1140" s="343"/>
      <c r="N1140" s="327"/>
      <c r="O1140" s="327"/>
      <c r="P1140" s="327"/>
      <c r="Q1140" s="327"/>
      <c r="R1140" s="327"/>
      <c r="S1140" s="327"/>
      <c r="T1140" s="327"/>
      <c r="U1140" s="327"/>
      <c r="V1140" s="327"/>
      <c r="W1140" s="327"/>
      <c r="X1140" s="327"/>
      <c r="Y1140" s="327"/>
      <c r="Z1140" s="327"/>
      <c r="AA1140" s="327"/>
      <c r="AB1140" s="327"/>
      <c r="AC1140" s="327"/>
      <c r="AD1140" s="327"/>
      <c r="AE1140" s="327"/>
    </row>
    <row r="1141" spans="1:31" s="328" customFormat="1">
      <c r="A1141" s="327"/>
      <c r="B1141" s="333"/>
      <c r="C1141" s="334"/>
      <c r="D1141" s="335"/>
      <c r="E1141" s="336"/>
      <c r="F1141" s="337"/>
      <c r="G1141" s="338"/>
      <c r="H1141" s="339"/>
      <c r="I1141" s="340"/>
      <c r="J1141" s="341"/>
      <c r="K1141" s="342"/>
      <c r="L1141" s="343"/>
      <c r="M1141" s="343"/>
      <c r="N1141" s="327"/>
      <c r="O1141" s="327"/>
      <c r="P1141" s="327"/>
      <c r="Q1141" s="327"/>
      <c r="R1141" s="327"/>
      <c r="S1141" s="327"/>
      <c r="T1141" s="327"/>
      <c r="U1141" s="327"/>
      <c r="V1141" s="327"/>
      <c r="W1141" s="327"/>
      <c r="X1141" s="327"/>
      <c r="Y1141" s="327"/>
      <c r="Z1141" s="327"/>
      <c r="AA1141" s="327"/>
      <c r="AB1141" s="327"/>
      <c r="AC1141" s="327"/>
      <c r="AD1141" s="327"/>
      <c r="AE1141" s="327"/>
    </row>
    <row r="1142" spans="1:31" s="328" customFormat="1">
      <c r="A1142" s="327"/>
      <c r="B1142" s="333"/>
      <c r="C1142" s="334"/>
      <c r="D1142" s="335"/>
      <c r="E1142" s="336"/>
      <c r="F1142" s="337"/>
      <c r="G1142" s="338"/>
      <c r="H1142" s="339"/>
      <c r="I1142" s="340"/>
      <c r="J1142" s="341"/>
      <c r="K1142" s="342"/>
      <c r="L1142" s="343"/>
      <c r="M1142" s="343"/>
      <c r="N1142" s="327"/>
      <c r="O1142" s="327"/>
      <c r="P1142" s="327"/>
      <c r="Q1142" s="327"/>
      <c r="R1142" s="327"/>
      <c r="S1142" s="327"/>
      <c r="T1142" s="327"/>
      <c r="U1142" s="327"/>
      <c r="V1142" s="327"/>
      <c r="W1142" s="327"/>
      <c r="X1142" s="327"/>
      <c r="Y1142" s="327"/>
      <c r="Z1142" s="327"/>
      <c r="AA1142" s="327"/>
      <c r="AB1142" s="327"/>
      <c r="AC1142" s="327"/>
      <c r="AD1142" s="327"/>
      <c r="AE1142" s="327"/>
    </row>
    <row r="1143" spans="1:31" s="328" customFormat="1">
      <c r="A1143" s="327"/>
      <c r="B1143" s="333"/>
      <c r="C1143" s="334"/>
      <c r="D1143" s="335"/>
      <c r="E1143" s="336"/>
      <c r="F1143" s="337"/>
      <c r="G1143" s="338"/>
      <c r="H1143" s="339"/>
      <c r="I1143" s="340"/>
      <c r="J1143" s="341"/>
      <c r="K1143" s="342"/>
      <c r="L1143" s="343"/>
      <c r="M1143" s="343"/>
      <c r="N1143" s="327"/>
      <c r="O1143" s="327"/>
      <c r="P1143" s="327"/>
      <c r="Q1143" s="327"/>
      <c r="R1143" s="327"/>
      <c r="S1143" s="327"/>
      <c r="T1143" s="327"/>
      <c r="U1143" s="327"/>
      <c r="V1143" s="327"/>
      <c r="W1143" s="327"/>
      <c r="X1143" s="327"/>
      <c r="Y1143" s="327"/>
      <c r="Z1143" s="327"/>
      <c r="AA1143" s="327"/>
      <c r="AB1143" s="327"/>
      <c r="AC1143" s="327"/>
      <c r="AD1143" s="327"/>
      <c r="AE1143" s="327"/>
    </row>
    <row r="1144" spans="1:31" s="328" customFormat="1">
      <c r="A1144" s="327"/>
      <c r="B1144" s="333"/>
      <c r="C1144" s="334"/>
      <c r="D1144" s="335"/>
      <c r="E1144" s="336"/>
      <c r="F1144" s="337"/>
      <c r="G1144" s="338"/>
      <c r="H1144" s="339"/>
      <c r="I1144" s="340"/>
      <c r="J1144" s="341"/>
      <c r="K1144" s="342"/>
      <c r="L1144" s="343"/>
      <c r="M1144" s="343"/>
      <c r="N1144" s="327"/>
      <c r="O1144" s="327"/>
      <c r="P1144" s="327"/>
      <c r="Q1144" s="327"/>
      <c r="R1144" s="327"/>
      <c r="S1144" s="327"/>
      <c r="T1144" s="327"/>
      <c r="U1144" s="327"/>
      <c r="V1144" s="327"/>
      <c r="W1144" s="327"/>
      <c r="X1144" s="327"/>
      <c r="Y1144" s="327"/>
      <c r="Z1144" s="327"/>
      <c r="AA1144" s="327"/>
      <c r="AB1144" s="327"/>
      <c r="AC1144" s="327"/>
      <c r="AD1144" s="327"/>
      <c r="AE1144" s="327"/>
    </row>
    <row r="1145" spans="1:31" s="328" customFormat="1">
      <c r="A1145" s="327"/>
      <c r="B1145" s="333"/>
      <c r="C1145" s="334"/>
      <c r="D1145" s="335"/>
      <c r="E1145" s="336"/>
      <c r="F1145" s="337"/>
      <c r="G1145" s="338"/>
      <c r="H1145" s="339"/>
      <c r="I1145" s="340"/>
      <c r="J1145" s="341"/>
      <c r="K1145" s="342"/>
      <c r="L1145" s="343"/>
      <c r="M1145" s="343"/>
      <c r="N1145" s="327"/>
      <c r="O1145" s="327"/>
      <c r="P1145" s="327"/>
      <c r="Q1145" s="327"/>
      <c r="R1145" s="327"/>
      <c r="S1145" s="327"/>
      <c r="T1145" s="327"/>
      <c r="U1145" s="327"/>
      <c r="V1145" s="327"/>
      <c r="W1145" s="327"/>
      <c r="X1145" s="327"/>
      <c r="Y1145" s="327"/>
      <c r="Z1145" s="327"/>
      <c r="AA1145" s="327"/>
      <c r="AB1145" s="327"/>
      <c r="AC1145" s="327"/>
      <c r="AD1145" s="327"/>
      <c r="AE1145" s="327"/>
    </row>
    <row r="1146" spans="1:31" s="328" customFormat="1">
      <c r="A1146" s="327"/>
      <c r="B1146" s="333"/>
      <c r="C1146" s="334"/>
      <c r="D1146" s="335"/>
      <c r="E1146" s="336"/>
      <c r="F1146" s="337"/>
      <c r="G1146" s="338"/>
      <c r="H1146" s="339"/>
      <c r="I1146" s="340"/>
      <c r="J1146" s="341"/>
      <c r="K1146" s="342"/>
      <c r="L1146" s="343"/>
      <c r="M1146" s="343"/>
      <c r="N1146" s="327"/>
      <c r="O1146" s="327"/>
      <c r="P1146" s="327"/>
      <c r="Q1146" s="327"/>
      <c r="R1146" s="327"/>
      <c r="S1146" s="327"/>
      <c r="T1146" s="327"/>
      <c r="U1146" s="327"/>
      <c r="V1146" s="327"/>
      <c r="W1146" s="327"/>
      <c r="X1146" s="327"/>
      <c r="Y1146" s="327"/>
      <c r="Z1146" s="327"/>
      <c r="AA1146" s="327"/>
      <c r="AB1146" s="327"/>
      <c r="AC1146" s="327"/>
      <c r="AD1146" s="327"/>
      <c r="AE1146" s="327"/>
    </row>
    <row r="1147" spans="1:31" s="328" customFormat="1">
      <c r="A1147" s="327"/>
      <c r="B1147" s="333"/>
      <c r="C1147" s="334"/>
      <c r="D1147" s="335"/>
      <c r="E1147" s="336"/>
      <c r="F1147" s="337"/>
      <c r="G1147" s="338"/>
      <c r="H1147" s="339"/>
      <c r="I1147" s="340"/>
      <c r="J1147" s="341"/>
      <c r="K1147" s="342"/>
      <c r="L1147" s="343"/>
      <c r="M1147" s="343"/>
      <c r="N1147" s="327"/>
      <c r="O1147" s="327"/>
      <c r="P1147" s="327"/>
      <c r="Q1147" s="327"/>
      <c r="R1147" s="327"/>
      <c r="S1147" s="327"/>
      <c r="T1147" s="327"/>
      <c r="U1147" s="327"/>
      <c r="V1147" s="327"/>
      <c r="W1147" s="327"/>
      <c r="X1147" s="327"/>
      <c r="Y1147" s="327"/>
      <c r="Z1147" s="327"/>
      <c r="AA1147" s="327"/>
      <c r="AB1147" s="327"/>
      <c r="AC1147" s="327"/>
      <c r="AD1147" s="327"/>
      <c r="AE1147" s="327"/>
    </row>
    <row r="1148" spans="1:31" s="328" customFormat="1">
      <c r="A1148" s="327"/>
      <c r="B1148" s="333"/>
      <c r="C1148" s="334"/>
      <c r="D1148" s="335"/>
      <c r="E1148" s="336"/>
      <c r="F1148" s="337"/>
      <c r="G1148" s="338"/>
      <c r="H1148" s="339"/>
      <c r="I1148" s="340"/>
      <c r="J1148" s="341"/>
      <c r="K1148" s="342"/>
      <c r="L1148" s="343"/>
      <c r="M1148" s="343"/>
      <c r="N1148" s="327"/>
      <c r="O1148" s="327"/>
      <c r="P1148" s="327"/>
      <c r="Q1148" s="327"/>
      <c r="R1148" s="327"/>
      <c r="S1148" s="327"/>
      <c r="T1148" s="327"/>
      <c r="U1148" s="327"/>
      <c r="V1148" s="327"/>
      <c r="W1148" s="327"/>
      <c r="X1148" s="327"/>
      <c r="Y1148" s="327"/>
      <c r="Z1148" s="327"/>
      <c r="AA1148" s="327"/>
      <c r="AB1148" s="327"/>
      <c r="AC1148" s="327"/>
      <c r="AD1148" s="327"/>
      <c r="AE1148" s="327"/>
    </row>
    <row r="1149" spans="1:31" s="328" customFormat="1">
      <c r="A1149" s="327"/>
      <c r="B1149" s="333"/>
      <c r="C1149" s="334"/>
      <c r="D1149" s="335"/>
      <c r="E1149" s="336"/>
      <c r="F1149" s="337"/>
      <c r="G1149" s="338"/>
      <c r="H1149" s="339"/>
      <c r="I1149" s="340"/>
      <c r="J1149" s="341"/>
      <c r="K1149" s="342"/>
      <c r="L1149" s="343"/>
      <c r="M1149" s="343"/>
      <c r="N1149" s="327"/>
      <c r="O1149" s="327"/>
      <c r="P1149" s="327"/>
      <c r="Q1149" s="327"/>
      <c r="R1149" s="327"/>
      <c r="S1149" s="327"/>
      <c r="T1149" s="327"/>
      <c r="U1149" s="327"/>
      <c r="V1149" s="327"/>
      <c r="W1149" s="327"/>
      <c r="X1149" s="327"/>
      <c r="Y1149" s="327"/>
      <c r="Z1149" s="327"/>
      <c r="AA1149" s="327"/>
      <c r="AB1149" s="327"/>
      <c r="AC1149" s="327"/>
      <c r="AD1149" s="327"/>
      <c r="AE1149" s="327"/>
    </row>
    <row r="1150" spans="1:31" s="328" customFormat="1">
      <c r="A1150" s="327"/>
      <c r="B1150" s="333"/>
      <c r="C1150" s="334"/>
      <c r="D1150" s="335"/>
      <c r="E1150" s="336"/>
      <c r="F1150" s="337"/>
      <c r="G1150" s="338"/>
      <c r="H1150" s="339"/>
      <c r="I1150" s="340"/>
      <c r="J1150" s="341"/>
      <c r="K1150" s="342"/>
      <c r="L1150" s="343"/>
      <c r="M1150" s="343"/>
      <c r="N1150" s="327"/>
      <c r="O1150" s="327"/>
      <c r="P1150" s="327"/>
      <c r="Q1150" s="327"/>
      <c r="R1150" s="327"/>
      <c r="S1150" s="327"/>
      <c r="T1150" s="327"/>
      <c r="U1150" s="327"/>
      <c r="V1150" s="327"/>
      <c r="W1150" s="327"/>
      <c r="X1150" s="327"/>
      <c r="Y1150" s="327"/>
      <c r="Z1150" s="327"/>
      <c r="AA1150" s="327"/>
      <c r="AB1150" s="327"/>
      <c r="AC1150" s="327"/>
      <c r="AD1150" s="327"/>
      <c r="AE1150" s="327"/>
    </row>
    <row r="1151" spans="1:31" s="328" customFormat="1">
      <c r="A1151" s="327"/>
      <c r="B1151" s="333"/>
      <c r="C1151" s="334"/>
      <c r="D1151" s="335"/>
      <c r="E1151" s="336"/>
      <c r="F1151" s="337"/>
      <c r="G1151" s="338"/>
      <c r="H1151" s="339"/>
      <c r="I1151" s="340"/>
      <c r="J1151" s="341"/>
      <c r="K1151" s="342"/>
      <c r="L1151" s="343"/>
      <c r="M1151" s="343"/>
      <c r="N1151" s="327"/>
      <c r="O1151" s="327"/>
      <c r="P1151" s="327"/>
      <c r="Q1151" s="327"/>
      <c r="R1151" s="327"/>
      <c r="S1151" s="327"/>
      <c r="T1151" s="327"/>
      <c r="U1151" s="327"/>
      <c r="V1151" s="327"/>
      <c r="W1151" s="327"/>
      <c r="X1151" s="327"/>
      <c r="Y1151" s="327"/>
      <c r="Z1151" s="327"/>
      <c r="AA1151" s="327"/>
      <c r="AB1151" s="327"/>
      <c r="AC1151" s="327"/>
      <c r="AD1151" s="327"/>
      <c r="AE1151" s="327"/>
    </row>
    <row r="1152" spans="1:31" s="328" customFormat="1">
      <c r="A1152" s="327"/>
      <c r="B1152" s="333"/>
      <c r="C1152" s="334"/>
      <c r="D1152" s="335"/>
      <c r="E1152" s="336"/>
      <c r="F1152" s="337"/>
      <c r="G1152" s="338"/>
      <c r="H1152" s="339"/>
      <c r="I1152" s="340"/>
      <c r="J1152" s="341"/>
      <c r="K1152" s="342"/>
      <c r="L1152" s="343"/>
      <c r="M1152" s="343"/>
      <c r="N1152" s="327"/>
      <c r="O1152" s="327"/>
      <c r="P1152" s="327"/>
      <c r="Q1152" s="327"/>
      <c r="R1152" s="327"/>
      <c r="S1152" s="327"/>
      <c r="T1152" s="327"/>
      <c r="U1152" s="327"/>
      <c r="V1152" s="327"/>
      <c r="W1152" s="327"/>
      <c r="X1152" s="327"/>
      <c r="Y1152" s="327"/>
      <c r="Z1152" s="327"/>
      <c r="AA1152" s="327"/>
      <c r="AB1152" s="327"/>
      <c r="AC1152" s="327"/>
      <c r="AD1152" s="327"/>
      <c r="AE1152" s="327"/>
    </row>
    <row r="1153" spans="1:31" s="328" customFormat="1">
      <c r="A1153" s="327"/>
      <c r="B1153" s="333"/>
      <c r="C1153" s="334"/>
      <c r="D1153" s="335"/>
      <c r="E1153" s="336"/>
      <c r="F1153" s="337"/>
      <c r="G1153" s="338"/>
      <c r="H1153" s="339"/>
      <c r="I1153" s="340"/>
      <c r="J1153" s="341"/>
      <c r="K1153" s="342"/>
      <c r="L1153" s="343"/>
      <c r="M1153" s="343"/>
      <c r="N1153" s="327"/>
      <c r="O1153" s="327"/>
      <c r="P1153" s="327"/>
      <c r="Q1153" s="327"/>
      <c r="R1153" s="327"/>
      <c r="S1153" s="327"/>
      <c r="T1153" s="327"/>
      <c r="U1153" s="327"/>
      <c r="V1153" s="327"/>
      <c r="W1153" s="327"/>
      <c r="X1153" s="327"/>
      <c r="Y1153" s="327"/>
      <c r="Z1153" s="327"/>
      <c r="AA1153" s="327"/>
      <c r="AB1153" s="327"/>
      <c r="AC1153" s="327"/>
      <c r="AD1153" s="327"/>
      <c r="AE1153" s="327"/>
    </row>
    <row r="1154" spans="1:31" s="328" customFormat="1">
      <c r="A1154" s="327"/>
      <c r="B1154" s="333"/>
      <c r="C1154" s="334"/>
      <c r="D1154" s="335"/>
      <c r="E1154" s="336"/>
      <c r="F1154" s="337"/>
      <c r="G1154" s="338"/>
      <c r="H1154" s="339"/>
      <c r="I1154" s="340"/>
      <c r="J1154" s="341"/>
      <c r="K1154" s="342"/>
      <c r="L1154" s="343"/>
      <c r="M1154" s="343"/>
      <c r="N1154" s="327"/>
      <c r="O1154" s="327"/>
      <c r="P1154" s="327"/>
      <c r="Q1154" s="327"/>
      <c r="R1154" s="327"/>
      <c r="S1154" s="327"/>
      <c r="T1154" s="327"/>
      <c r="U1154" s="327"/>
      <c r="V1154" s="327"/>
      <c r="W1154" s="327"/>
      <c r="X1154" s="327"/>
      <c r="Y1154" s="327"/>
      <c r="Z1154" s="327"/>
      <c r="AA1154" s="327"/>
      <c r="AB1154" s="327"/>
      <c r="AC1154" s="327"/>
      <c r="AD1154" s="327"/>
      <c r="AE1154" s="327"/>
    </row>
    <row r="1155" spans="1:31" s="328" customFormat="1">
      <c r="A1155" s="327"/>
      <c r="B1155" s="333"/>
      <c r="C1155" s="334"/>
      <c r="D1155" s="335"/>
      <c r="E1155" s="336"/>
      <c r="F1155" s="337"/>
      <c r="G1155" s="338"/>
      <c r="H1155" s="339"/>
      <c r="I1155" s="340"/>
      <c r="J1155" s="341"/>
      <c r="K1155" s="342"/>
      <c r="L1155" s="343"/>
      <c r="M1155" s="343"/>
      <c r="N1155" s="327"/>
      <c r="O1155" s="327"/>
      <c r="P1155" s="327"/>
      <c r="Q1155" s="327"/>
      <c r="R1155" s="327"/>
      <c r="S1155" s="327"/>
      <c r="T1155" s="327"/>
      <c r="U1155" s="327"/>
      <c r="V1155" s="327"/>
      <c r="W1155" s="327"/>
      <c r="X1155" s="327"/>
      <c r="Y1155" s="327"/>
      <c r="Z1155" s="327"/>
      <c r="AA1155" s="327"/>
      <c r="AB1155" s="327"/>
      <c r="AC1155" s="327"/>
      <c r="AD1155" s="327"/>
      <c r="AE1155" s="327"/>
    </row>
    <row r="1156" spans="1:31" s="328" customFormat="1">
      <c r="A1156" s="327"/>
      <c r="B1156" s="333"/>
      <c r="C1156" s="334"/>
      <c r="D1156" s="335"/>
      <c r="E1156" s="336"/>
      <c r="F1156" s="337"/>
      <c r="G1156" s="338"/>
      <c r="H1156" s="339"/>
      <c r="I1156" s="340"/>
      <c r="J1156" s="341"/>
      <c r="K1156" s="342"/>
      <c r="L1156" s="343"/>
      <c r="M1156" s="343"/>
      <c r="N1156" s="327"/>
      <c r="O1156" s="327"/>
      <c r="P1156" s="327"/>
      <c r="Q1156" s="327"/>
      <c r="R1156" s="327"/>
      <c r="S1156" s="327"/>
      <c r="T1156" s="327"/>
      <c r="U1156" s="327"/>
      <c r="V1156" s="327"/>
      <c r="W1156" s="327"/>
      <c r="X1156" s="327"/>
      <c r="Y1156" s="327"/>
      <c r="Z1156" s="327"/>
      <c r="AA1156" s="327"/>
      <c r="AB1156" s="327"/>
      <c r="AC1156" s="327"/>
      <c r="AD1156" s="327"/>
      <c r="AE1156" s="327"/>
    </row>
    <row r="1157" spans="1:31" s="328" customFormat="1">
      <c r="A1157" s="327"/>
      <c r="B1157" s="333"/>
      <c r="C1157" s="334"/>
      <c r="D1157" s="335"/>
      <c r="E1157" s="336"/>
      <c r="F1157" s="337"/>
      <c r="G1157" s="338"/>
      <c r="H1157" s="339"/>
      <c r="I1157" s="340"/>
      <c r="J1157" s="341"/>
      <c r="K1157" s="342"/>
      <c r="L1157" s="343"/>
      <c r="M1157" s="343"/>
      <c r="N1157" s="327"/>
      <c r="O1157" s="327"/>
      <c r="P1157" s="327"/>
      <c r="Q1157" s="327"/>
      <c r="R1157" s="327"/>
      <c r="S1157" s="327"/>
      <c r="T1157" s="327"/>
      <c r="U1157" s="327"/>
      <c r="V1157" s="327"/>
      <c r="W1157" s="327"/>
      <c r="X1157" s="327"/>
      <c r="Y1157" s="327"/>
      <c r="Z1157" s="327"/>
      <c r="AA1157" s="327"/>
      <c r="AB1157" s="327"/>
      <c r="AC1157" s="327"/>
      <c r="AD1157" s="327"/>
      <c r="AE1157" s="327"/>
    </row>
    <row r="1158" spans="1:31" s="328" customFormat="1">
      <c r="A1158" s="327"/>
      <c r="B1158" s="333"/>
      <c r="C1158" s="334"/>
      <c r="D1158" s="335"/>
      <c r="E1158" s="336"/>
      <c r="F1158" s="337"/>
      <c r="G1158" s="338"/>
      <c r="H1158" s="339"/>
      <c r="I1158" s="340"/>
      <c r="J1158" s="341"/>
      <c r="K1158" s="342"/>
      <c r="L1158" s="343"/>
      <c r="M1158" s="343"/>
      <c r="N1158" s="327"/>
      <c r="O1158" s="327"/>
      <c r="P1158" s="327"/>
      <c r="Q1158" s="327"/>
      <c r="R1158" s="327"/>
      <c r="S1158" s="327"/>
      <c r="T1158" s="327"/>
      <c r="U1158" s="327"/>
      <c r="V1158" s="327"/>
      <c r="W1158" s="327"/>
      <c r="X1158" s="327"/>
      <c r="Y1158" s="327"/>
      <c r="Z1158" s="327"/>
      <c r="AA1158" s="327"/>
      <c r="AB1158" s="327"/>
      <c r="AC1158" s="327"/>
      <c r="AD1158" s="327"/>
      <c r="AE1158" s="327"/>
    </row>
    <row r="1159" spans="1:31" s="328" customFormat="1">
      <c r="A1159" s="327"/>
      <c r="B1159" s="333"/>
      <c r="C1159" s="334"/>
      <c r="D1159" s="335"/>
      <c r="E1159" s="336"/>
      <c r="F1159" s="337"/>
      <c r="G1159" s="338"/>
      <c r="H1159" s="339"/>
      <c r="I1159" s="340"/>
      <c r="J1159" s="341"/>
      <c r="K1159" s="342"/>
      <c r="L1159" s="343"/>
      <c r="M1159" s="343"/>
      <c r="N1159" s="327"/>
      <c r="O1159" s="327"/>
      <c r="P1159" s="327"/>
      <c r="Q1159" s="327"/>
      <c r="R1159" s="327"/>
      <c r="S1159" s="327"/>
      <c r="T1159" s="327"/>
      <c r="U1159" s="327"/>
      <c r="V1159" s="327"/>
      <c r="W1159" s="327"/>
      <c r="X1159" s="327"/>
      <c r="Y1159" s="327"/>
      <c r="Z1159" s="327"/>
      <c r="AA1159" s="327"/>
      <c r="AB1159" s="327"/>
      <c r="AC1159" s="327"/>
      <c r="AD1159" s="327"/>
      <c r="AE1159" s="327"/>
    </row>
    <row r="1160" spans="1:31" s="328" customFormat="1">
      <c r="A1160" s="327"/>
      <c r="B1160" s="333"/>
      <c r="C1160" s="334"/>
      <c r="D1160" s="335"/>
      <c r="E1160" s="336"/>
      <c r="F1160" s="337"/>
      <c r="G1160" s="338"/>
      <c r="H1160" s="339"/>
      <c r="I1160" s="340"/>
      <c r="J1160" s="341"/>
      <c r="K1160" s="342"/>
      <c r="L1160" s="343"/>
      <c r="M1160" s="343"/>
      <c r="N1160" s="327"/>
      <c r="O1160" s="327"/>
      <c r="P1160" s="327"/>
      <c r="Q1160" s="327"/>
      <c r="R1160" s="327"/>
      <c r="S1160" s="327"/>
      <c r="T1160" s="327"/>
      <c r="U1160" s="327"/>
      <c r="V1160" s="327"/>
      <c r="W1160" s="327"/>
      <c r="X1160" s="327"/>
      <c r="Y1160" s="327"/>
      <c r="Z1160" s="327"/>
      <c r="AA1160" s="327"/>
      <c r="AB1160" s="327"/>
      <c r="AC1160" s="327"/>
      <c r="AD1160" s="327"/>
      <c r="AE1160" s="327"/>
    </row>
    <row r="1161" spans="1:31" s="328" customFormat="1">
      <c r="A1161" s="327"/>
      <c r="B1161" s="333"/>
      <c r="C1161" s="334"/>
      <c r="D1161" s="335"/>
      <c r="E1161" s="336"/>
      <c r="F1161" s="337"/>
      <c r="G1161" s="338"/>
      <c r="H1161" s="339"/>
      <c r="I1161" s="340"/>
      <c r="J1161" s="341"/>
      <c r="K1161" s="342"/>
      <c r="L1161" s="343"/>
      <c r="M1161" s="343"/>
      <c r="N1161" s="327"/>
      <c r="O1161" s="327"/>
      <c r="P1161" s="327"/>
      <c r="Q1161" s="327"/>
      <c r="R1161" s="327"/>
      <c r="S1161" s="327"/>
      <c r="T1161" s="327"/>
      <c r="U1161" s="327"/>
      <c r="V1161" s="327"/>
      <c r="W1161" s="327"/>
      <c r="X1161" s="327"/>
      <c r="Y1161" s="327"/>
      <c r="Z1161" s="327"/>
      <c r="AA1161" s="327"/>
      <c r="AB1161" s="327"/>
      <c r="AC1161" s="327"/>
      <c r="AD1161" s="327"/>
      <c r="AE1161" s="327"/>
    </row>
    <row r="1162" spans="1:31" s="328" customFormat="1">
      <c r="A1162" s="327"/>
      <c r="B1162" s="333"/>
      <c r="C1162" s="334"/>
      <c r="D1162" s="335"/>
      <c r="E1162" s="336"/>
      <c r="F1162" s="337"/>
      <c r="G1162" s="338"/>
      <c r="H1162" s="339"/>
      <c r="I1162" s="340"/>
      <c r="J1162" s="341"/>
      <c r="K1162" s="342"/>
      <c r="L1162" s="343"/>
      <c r="M1162" s="343"/>
      <c r="N1162" s="327"/>
      <c r="O1162" s="327"/>
      <c r="P1162" s="327"/>
      <c r="Q1162" s="327"/>
      <c r="R1162" s="327"/>
      <c r="S1162" s="327"/>
      <c r="T1162" s="327"/>
      <c r="U1162" s="327"/>
      <c r="V1162" s="327"/>
      <c r="W1162" s="327"/>
      <c r="X1162" s="327"/>
      <c r="Y1162" s="327"/>
      <c r="Z1162" s="327"/>
      <c r="AA1162" s="327"/>
      <c r="AB1162" s="327"/>
      <c r="AC1162" s="327"/>
      <c r="AD1162" s="327"/>
      <c r="AE1162" s="327"/>
    </row>
    <row r="1163" spans="1:31" s="328" customFormat="1">
      <c r="A1163" s="327"/>
      <c r="B1163" s="333"/>
      <c r="C1163" s="334"/>
      <c r="D1163" s="335"/>
      <c r="E1163" s="336"/>
      <c r="F1163" s="337"/>
      <c r="G1163" s="338"/>
      <c r="H1163" s="339"/>
      <c r="I1163" s="340"/>
      <c r="J1163" s="341"/>
      <c r="K1163" s="342"/>
      <c r="L1163" s="343"/>
      <c r="M1163" s="343"/>
      <c r="N1163" s="327"/>
      <c r="O1163" s="327"/>
      <c r="P1163" s="327"/>
      <c r="Q1163" s="327"/>
      <c r="R1163" s="327"/>
      <c r="S1163" s="327"/>
      <c r="T1163" s="327"/>
      <c r="U1163" s="327"/>
      <c r="V1163" s="327"/>
      <c r="W1163" s="327"/>
      <c r="X1163" s="327"/>
      <c r="Y1163" s="327"/>
      <c r="Z1163" s="327"/>
      <c r="AA1163" s="327"/>
      <c r="AB1163" s="327"/>
      <c r="AC1163" s="327"/>
      <c r="AD1163" s="327"/>
      <c r="AE1163" s="327"/>
    </row>
    <row r="1164" spans="1:31" s="328" customFormat="1">
      <c r="A1164" s="327"/>
      <c r="B1164" s="333"/>
      <c r="C1164" s="334"/>
      <c r="D1164" s="335"/>
      <c r="E1164" s="336"/>
      <c r="F1164" s="337"/>
      <c r="G1164" s="338"/>
      <c r="H1164" s="339"/>
      <c r="I1164" s="340"/>
      <c r="J1164" s="341"/>
      <c r="K1164" s="342"/>
      <c r="L1164" s="343"/>
      <c r="M1164" s="343"/>
      <c r="N1164" s="327"/>
      <c r="O1164" s="327"/>
      <c r="P1164" s="327"/>
      <c r="Q1164" s="327"/>
      <c r="R1164" s="327"/>
      <c r="S1164" s="327"/>
      <c r="T1164" s="327"/>
      <c r="U1164" s="327"/>
      <c r="V1164" s="327"/>
      <c r="W1164" s="327"/>
      <c r="X1164" s="327"/>
      <c r="Y1164" s="327"/>
      <c r="Z1164" s="327"/>
      <c r="AA1164" s="327"/>
      <c r="AB1164" s="327"/>
      <c r="AC1164" s="327"/>
      <c r="AD1164" s="327"/>
      <c r="AE1164" s="327"/>
    </row>
    <row r="1165" spans="1:31" s="328" customFormat="1">
      <c r="A1165" s="327"/>
      <c r="B1165" s="333"/>
      <c r="C1165" s="334"/>
      <c r="D1165" s="335"/>
      <c r="E1165" s="336"/>
      <c r="F1165" s="337"/>
      <c r="G1165" s="338"/>
      <c r="H1165" s="339"/>
      <c r="I1165" s="340"/>
      <c r="J1165" s="341"/>
      <c r="K1165" s="342"/>
      <c r="L1165" s="343"/>
      <c r="M1165" s="343"/>
      <c r="N1165" s="327"/>
      <c r="O1165" s="327"/>
      <c r="P1165" s="327"/>
      <c r="Q1165" s="327"/>
      <c r="R1165" s="327"/>
      <c r="S1165" s="327"/>
      <c r="T1165" s="327"/>
      <c r="U1165" s="327"/>
      <c r="V1165" s="327"/>
      <c r="W1165" s="327"/>
      <c r="X1165" s="327"/>
      <c r="Y1165" s="327"/>
      <c r="Z1165" s="327"/>
      <c r="AA1165" s="327"/>
      <c r="AB1165" s="327"/>
      <c r="AC1165" s="327"/>
      <c r="AD1165" s="327"/>
      <c r="AE1165" s="327"/>
    </row>
    <row r="1166" spans="1:31" s="328" customFormat="1">
      <c r="A1166" s="327"/>
      <c r="B1166" s="333"/>
      <c r="C1166" s="334"/>
      <c r="D1166" s="335"/>
      <c r="E1166" s="336"/>
      <c r="F1166" s="337"/>
      <c r="G1166" s="338"/>
      <c r="H1166" s="339"/>
      <c r="I1166" s="340"/>
      <c r="J1166" s="341"/>
      <c r="K1166" s="342"/>
      <c r="L1166" s="343"/>
      <c r="M1166" s="343"/>
      <c r="N1166" s="327"/>
      <c r="O1166" s="327"/>
      <c r="P1166" s="327"/>
      <c r="Q1166" s="327"/>
      <c r="R1166" s="327"/>
      <c r="S1166" s="327"/>
      <c r="T1166" s="327"/>
      <c r="U1166" s="327"/>
      <c r="V1166" s="327"/>
      <c r="W1166" s="327"/>
      <c r="X1166" s="327"/>
      <c r="Y1166" s="327"/>
      <c r="Z1166" s="327"/>
      <c r="AA1166" s="327"/>
      <c r="AB1166" s="327"/>
      <c r="AC1166" s="327"/>
      <c r="AD1166" s="327"/>
      <c r="AE1166" s="327"/>
    </row>
    <row r="1167" spans="1:31" s="328" customFormat="1">
      <c r="A1167" s="327"/>
      <c r="B1167" s="333"/>
      <c r="C1167" s="334"/>
      <c r="D1167" s="335"/>
      <c r="E1167" s="336"/>
      <c r="F1167" s="337"/>
      <c r="G1167" s="338"/>
      <c r="H1167" s="339"/>
      <c r="I1167" s="340"/>
      <c r="J1167" s="341"/>
      <c r="K1167" s="342"/>
      <c r="L1167" s="343"/>
      <c r="M1167" s="343"/>
      <c r="N1167" s="327"/>
      <c r="O1167" s="327"/>
      <c r="P1167" s="327"/>
      <c r="Q1167" s="327"/>
      <c r="R1167" s="327"/>
      <c r="S1167" s="327"/>
      <c r="T1167" s="327"/>
      <c r="U1167" s="327"/>
      <c r="V1167" s="327"/>
      <c r="W1167" s="327"/>
      <c r="X1167" s="327"/>
      <c r="Y1167" s="327"/>
      <c r="Z1167" s="327"/>
      <c r="AA1167" s="327"/>
      <c r="AB1167" s="327"/>
      <c r="AC1167" s="327"/>
      <c r="AD1167" s="327"/>
      <c r="AE1167" s="327"/>
    </row>
    <row r="1168" spans="1:31" s="328" customFormat="1">
      <c r="A1168" s="327"/>
      <c r="B1168" s="333"/>
      <c r="C1168" s="334"/>
      <c r="D1168" s="335"/>
      <c r="E1168" s="336"/>
      <c r="F1168" s="337"/>
      <c r="G1168" s="338"/>
      <c r="H1168" s="339"/>
      <c r="I1168" s="340"/>
      <c r="J1168" s="341"/>
      <c r="K1168" s="342"/>
      <c r="L1168" s="343"/>
      <c r="M1168" s="343"/>
      <c r="N1168" s="327"/>
      <c r="O1168" s="327"/>
      <c r="P1168" s="327"/>
      <c r="Q1168" s="327"/>
      <c r="R1168" s="327"/>
      <c r="S1168" s="327"/>
      <c r="T1168" s="327"/>
      <c r="U1168" s="327"/>
      <c r="V1168" s="327"/>
      <c r="W1168" s="327"/>
      <c r="X1168" s="327"/>
      <c r="Y1168" s="327"/>
      <c r="Z1168" s="327"/>
      <c r="AA1168" s="327"/>
      <c r="AB1168" s="327"/>
      <c r="AC1168" s="327"/>
      <c r="AD1168" s="327"/>
      <c r="AE1168" s="327"/>
    </row>
    <row r="1169" spans="1:31" s="328" customFormat="1">
      <c r="A1169" s="327"/>
      <c r="B1169" s="333"/>
      <c r="C1169" s="334"/>
      <c r="D1169" s="335"/>
      <c r="E1169" s="336"/>
      <c r="F1169" s="337"/>
      <c r="G1169" s="338"/>
      <c r="H1169" s="339"/>
      <c r="I1169" s="340"/>
      <c r="J1169" s="341"/>
      <c r="K1169" s="342"/>
      <c r="L1169" s="343"/>
      <c r="M1169" s="343"/>
      <c r="N1169" s="327"/>
      <c r="O1169" s="327"/>
      <c r="P1169" s="327"/>
      <c r="Q1169" s="327"/>
      <c r="R1169" s="327"/>
      <c r="S1169" s="327"/>
      <c r="T1169" s="327"/>
      <c r="U1169" s="327"/>
      <c r="V1169" s="327"/>
      <c r="W1169" s="327"/>
      <c r="X1169" s="327"/>
      <c r="Y1169" s="327"/>
      <c r="Z1169" s="327"/>
      <c r="AA1169" s="327"/>
      <c r="AB1169" s="327"/>
      <c r="AC1169" s="327"/>
      <c r="AD1169" s="327"/>
      <c r="AE1169" s="327"/>
    </row>
    <row r="1170" spans="1:31" s="328" customFormat="1">
      <c r="A1170" s="327"/>
      <c r="B1170" s="333"/>
      <c r="C1170" s="334"/>
      <c r="D1170" s="335"/>
      <c r="E1170" s="336"/>
      <c r="F1170" s="337"/>
      <c r="G1170" s="338"/>
      <c r="H1170" s="339"/>
      <c r="I1170" s="340"/>
      <c r="J1170" s="341"/>
      <c r="K1170" s="342"/>
      <c r="L1170" s="343"/>
      <c r="M1170" s="343"/>
      <c r="N1170" s="327"/>
      <c r="O1170" s="327"/>
      <c r="P1170" s="327"/>
      <c r="Q1170" s="327"/>
      <c r="R1170" s="327"/>
      <c r="S1170" s="327"/>
      <c r="T1170" s="327"/>
      <c r="U1170" s="327"/>
      <c r="V1170" s="327"/>
      <c r="W1170" s="327"/>
      <c r="X1170" s="327"/>
      <c r="Y1170" s="327"/>
      <c r="Z1170" s="327"/>
      <c r="AA1170" s="327"/>
      <c r="AB1170" s="327"/>
      <c r="AC1170" s="327"/>
      <c r="AD1170" s="327"/>
      <c r="AE1170" s="327"/>
    </row>
    <row r="1171" spans="1:31" s="328" customFormat="1">
      <c r="A1171" s="327"/>
      <c r="B1171" s="333"/>
      <c r="C1171" s="334"/>
      <c r="D1171" s="335"/>
      <c r="E1171" s="336"/>
      <c r="F1171" s="337"/>
      <c r="G1171" s="338"/>
      <c r="H1171" s="339"/>
      <c r="I1171" s="340"/>
      <c r="J1171" s="341"/>
      <c r="K1171" s="342"/>
      <c r="L1171" s="343"/>
      <c r="M1171" s="343"/>
      <c r="N1171" s="327"/>
      <c r="O1171" s="327"/>
      <c r="P1171" s="327"/>
      <c r="Q1171" s="327"/>
      <c r="R1171" s="327"/>
      <c r="S1171" s="327"/>
      <c r="T1171" s="327"/>
      <c r="U1171" s="327"/>
      <c r="V1171" s="327"/>
      <c r="W1171" s="327"/>
      <c r="X1171" s="327"/>
      <c r="Y1171" s="327"/>
      <c r="Z1171" s="327"/>
      <c r="AA1171" s="327"/>
      <c r="AB1171" s="327"/>
      <c r="AC1171" s="327"/>
      <c r="AD1171" s="327"/>
      <c r="AE1171" s="327"/>
    </row>
    <row r="1172" spans="1:31" s="328" customFormat="1">
      <c r="A1172" s="327"/>
      <c r="B1172" s="333"/>
      <c r="C1172" s="334"/>
      <c r="D1172" s="335"/>
      <c r="E1172" s="336"/>
      <c r="F1172" s="337"/>
      <c r="G1172" s="338"/>
      <c r="H1172" s="339"/>
      <c r="I1172" s="340"/>
      <c r="J1172" s="341"/>
      <c r="K1172" s="342"/>
      <c r="L1172" s="343"/>
      <c r="M1172" s="343"/>
      <c r="N1172" s="327"/>
      <c r="O1172" s="327"/>
      <c r="P1172" s="327"/>
      <c r="Q1172" s="327"/>
      <c r="R1172" s="327"/>
      <c r="S1172" s="327"/>
      <c r="T1172" s="327"/>
      <c r="U1172" s="327"/>
      <c r="V1172" s="327"/>
      <c r="W1172" s="327"/>
      <c r="X1172" s="327"/>
      <c r="Y1172" s="327"/>
      <c r="Z1172" s="327"/>
      <c r="AA1172" s="327"/>
      <c r="AB1172" s="327"/>
      <c r="AC1172" s="327"/>
      <c r="AD1172" s="327"/>
      <c r="AE1172" s="327"/>
    </row>
    <row r="1173" spans="1:31" s="328" customFormat="1">
      <c r="A1173" s="327"/>
      <c r="B1173" s="333"/>
      <c r="C1173" s="334"/>
      <c r="D1173" s="335"/>
      <c r="E1173" s="336"/>
      <c r="F1173" s="337"/>
      <c r="G1173" s="338"/>
      <c r="H1173" s="339"/>
      <c r="I1173" s="340"/>
      <c r="J1173" s="341"/>
      <c r="K1173" s="342"/>
      <c r="L1173" s="343"/>
      <c r="M1173" s="343"/>
      <c r="N1173" s="327"/>
      <c r="O1173" s="327"/>
      <c r="P1173" s="327"/>
      <c r="Q1173" s="327"/>
      <c r="R1173" s="327"/>
      <c r="S1173" s="327"/>
      <c r="T1173" s="327"/>
      <c r="U1173" s="327"/>
      <c r="V1173" s="327"/>
      <c r="W1173" s="327"/>
      <c r="X1173" s="327"/>
      <c r="Y1173" s="327"/>
      <c r="Z1173" s="327"/>
      <c r="AA1173" s="327"/>
      <c r="AB1173" s="327"/>
      <c r="AC1173" s="327"/>
      <c r="AD1173" s="327"/>
      <c r="AE1173" s="327"/>
    </row>
    <row r="1174" spans="1:31" s="328" customFormat="1">
      <c r="A1174" s="327"/>
      <c r="B1174" s="333"/>
      <c r="C1174" s="334"/>
      <c r="D1174" s="335"/>
      <c r="E1174" s="336"/>
      <c r="F1174" s="337"/>
      <c r="G1174" s="338"/>
      <c r="H1174" s="339"/>
      <c r="I1174" s="340"/>
      <c r="J1174" s="341"/>
      <c r="K1174" s="342"/>
      <c r="L1174" s="343"/>
      <c r="M1174" s="343"/>
      <c r="N1174" s="327"/>
      <c r="O1174" s="327"/>
      <c r="P1174" s="327"/>
      <c r="Q1174" s="327"/>
      <c r="R1174" s="327"/>
      <c r="S1174" s="327"/>
      <c r="T1174" s="327"/>
      <c r="U1174" s="327"/>
      <c r="V1174" s="327"/>
      <c r="W1174" s="327"/>
      <c r="X1174" s="327"/>
      <c r="Y1174" s="327"/>
      <c r="Z1174" s="327"/>
      <c r="AA1174" s="327"/>
      <c r="AB1174" s="327"/>
      <c r="AC1174" s="327"/>
      <c r="AD1174" s="327"/>
      <c r="AE1174" s="327"/>
    </row>
    <row r="1175" spans="1:31" s="328" customFormat="1">
      <c r="A1175" s="327"/>
      <c r="B1175" s="333"/>
      <c r="C1175" s="334"/>
      <c r="D1175" s="335"/>
      <c r="E1175" s="336"/>
      <c r="F1175" s="337"/>
      <c r="G1175" s="338"/>
      <c r="H1175" s="339"/>
      <c r="I1175" s="340"/>
      <c r="J1175" s="341"/>
      <c r="K1175" s="342"/>
      <c r="L1175" s="343"/>
      <c r="M1175" s="343"/>
      <c r="N1175" s="327"/>
      <c r="O1175" s="327"/>
      <c r="P1175" s="327"/>
      <c r="Q1175" s="327"/>
      <c r="R1175" s="327"/>
      <c r="S1175" s="327"/>
      <c r="T1175" s="327"/>
      <c r="U1175" s="327"/>
      <c r="V1175" s="327"/>
      <c r="W1175" s="327"/>
      <c r="X1175" s="327"/>
      <c r="Y1175" s="327"/>
      <c r="Z1175" s="327"/>
      <c r="AA1175" s="327"/>
      <c r="AB1175" s="327"/>
      <c r="AC1175" s="327"/>
      <c r="AD1175" s="327"/>
      <c r="AE1175" s="327"/>
    </row>
    <row r="1176" spans="1:31" s="328" customFormat="1">
      <c r="A1176" s="327"/>
      <c r="B1176" s="333"/>
      <c r="C1176" s="334"/>
      <c r="D1176" s="335"/>
      <c r="E1176" s="336"/>
      <c r="F1176" s="337"/>
      <c r="G1176" s="338"/>
      <c r="H1176" s="339"/>
      <c r="I1176" s="340"/>
      <c r="J1176" s="341"/>
      <c r="K1176" s="342"/>
      <c r="L1176" s="343"/>
      <c r="M1176" s="343"/>
      <c r="N1176" s="327"/>
      <c r="O1176" s="327"/>
      <c r="P1176" s="327"/>
      <c r="Q1176" s="327"/>
      <c r="R1176" s="327"/>
      <c r="S1176" s="327"/>
      <c r="T1176" s="327"/>
      <c r="U1176" s="327"/>
      <c r="V1176" s="327"/>
      <c r="W1176" s="327"/>
      <c r="X1176" s="327"/>
      <c r="Y1176" s="327"/>
      <c r="Z1176" s="327"/>
      <c r="AA1176" s="327"/>
      <c r="AB1176" s="327"/>
      <c r="AC1176" s="327"/>
      <c r="AD1176" s="327"/>
      <c r="AE1176" s="327"/>
    </row>
    <row r="1177" spans="1:31" s="328" customFormat="1">
      <c r="A1177" s="327"/>
      <c r="B1177" s="333"/>
      <c r="C1177" s="334"/>
      <c r="D1177" s="335"/>
      <c r="E1177" s="336"/>
      <c r="F1177" s="337"/>
      <c r="G1177" s="338"/>
      <c r="H1177" s="339"/>
      <c r="I1177" s="340"/>
      <c r="J1177" s="341"/>
      <c r="K1177" s="342"/>
      <c r="L1177" s="343"/>
      <c r="M1177" s="343"/>
      <c r="N1177" s="327"/>
      <c r="O1177" s="327"/>
      <c r="P1177" s="327"/>
      <c r="Q1177" s="327"/>
      <c r="R1177" s="327"/>
      <c r="S1177" s="327"/>
      <c r="T1177" s="327"/>
      <c r="U1177" s="327"/>
      <c r="V1177" s="327"/>
      <c r="W1177" s="327"/>
      <c r="X1177" s="327"/>
      <c r="Y1177" s="327"/>
      <c r="Z1177" s="327"/>
      <c r="AA1177" s="327"/>
      <c r="AB1177" s="327"/>
      <c r="AC1177" s="327"/>
      <c r="AD1177" s="327"/>
      <c r="AE1177" s="327"/>
    </row>
    <row r="1178" spans="1:31" s="328" customFormat="1">
      <c r="A1178" s="327"/>
      <c r="B1178" s="333"/>
      <c r="C1178" s="334"/>
      <c r="D1178" s="335"/>
      <c r="E1178" s="336"/>
      <c r="F1178" s="337"/>
      <c r="G1178" s="338"/>
      <c r="H1178" s="339"/>
      <c r="I1178" s="340"/>
      <c r="J1178" s="341"/>
      <c r="K1178" s="342"/>
      <c r="L1178" s="343"/>
      <c r="M1178" s="343"/>
      <c r="N1178" s="327"/>
      <c r="O1178" s="327"/>
      <c r="P1178" s="327"/>
      <c r="Q1178" s="327"/>
      <c r="R1178" s="327"/>
      <c r="S1178" s="327"/>
      <c r="T1178" s="327"/>
      <c r="U1178" s="327"/>
      <c r="V1178" s="327"/>
      <c r="W1178" s="327"/>
      <c r="X1178" s="327"/>
      <c r="Y1178" s="327"/>
      <c r="Z1178" s="327"/>
      <c r="AA1178" s="327"/>
      <c r="AB1178" s="327"/>
      <c r="AC1178" s="327"/>
      <c r="AD1178" s="327"/>
      <c r="AE1178" s="327"/>
    </row>
    <row r="1179" spans="1:31" s="328" customFormat="1">
      <c r="A1179" s="327"/>
      <c r="B1179" s="333"/>
      <c r="C1179" s="334"/>
      <c r="D1179" s="335"/>
      <c r="E1179" s="336"/>
      <c r="F1179" s="337"/>
      <c r="G1179" s="338"/>
      <c r="H1179" s="339"/>
      <c r="I1179" s="340"/>
      <c r="J1179" s="341"/>
      <c r="K1179" s="342"/>
      <c r="L1179" s="343"/>
      <c r="M1179" s="343"/>
      <c r="N1179" s="327"/>
      <c r="O1179" s="327"/>
      <c r="P1179" s="327"/>
      <c r="Q1179" s="327"/>
      <c r="R1179" s="327"/>
      <c r="S1179" s="327"/>
      <c r="T1179" s="327"/>
      <c r="U1179" s="327"/>
      <c r="V1179" s="327"/>
      <c r="W1179" s="327"/>
      <c r="X1179" s="327"/>
      <c r="Y1179" s="327"/>
      <c r="Z1179" s="327"/>
      <c r="AA1179" s="327"/>
      <c r="AB1179" s="327"/>
      <c r="AC1179" s="327"/>
      <c r="AD1179" s="327"/>
      <c r="AE1179" s="327"/>
    </row>
    <row r="1180" spans="1:31" s="328" customFormat="1">
      <c r="A1180" s="327"/>
      <c r="B1180" s="333"/>
      <c r="C1180" s="334"/>
      <c r="D1180" s="335"/>
      <c r="E1180" s="336"/>
      <c r="F1180" s="337"/>
      <c r="G1180" s="338"/>
      <c r="H1180" s="339"/>
      <c r="I1180" s="340"/>
      <c r="J1180" s="341"/>
      <c r="K1180" s="342"/>
      <c r="L1180" s="343"/>
      <c r="M1180" s="343"/>
      <c r="N1180" s="327"/>
      <c r="O1180" s="327"/>
      <c r="P1180" s="327"/>
      <c r="Q1180" s="327"/>
      <c r="R1180" s="327"/>
      <c r="S1180" s="327"/>
      <c r="T1180" s="327"/>
      <c r="U1180" s="327"/>
      <c r="V1180" s="327"/>
      <c r="W1180" s="327"/>
      <c r="X1180" s="327"/>
      <c r="Y1180" s="327"/>
      <c r="Z1180" s="327"/>
      <c r="AA1180" s="327"/>
      <c r="AB1180" s="327"/>
      <c r="AC1180" s="327"/>
      <c r="AD1180" s="327"/>
      <c r="AE1180" s="327"/>
    </row>
    <row r="1181" spans="1:31" s="328" customFormat="1">
      <c r="A1181" s="327"/>
      <c r="B1181" s="333"/>
      <c r="C1181" s="334"/>
      <c r="D1181" s="335"/>
      <c r="E1181" s="336"/>
      <c r="F1181" s="337"/>
      <c r="G1181" s="338"/>
      <c r="H1181" s="339"/>
      <c r="I1181" s="340"/>
      <c r="J1181" s="341"/>
      <c r="K1181" s="342"/>
      <c r="L1181" s="343"/>
      <c r="M1181" s="343"/>
      <c r="N1181" s="327"/>
      <c r="O1181" s="327"/>
      <c r="P1181" s="327"/>
      <c r="Q1181" s="327"/>
      <c r="R1181" s="327"/>
      <c r="S1181" s="327"/>
      <c r="T1181" s="327"/>
      <c r="U1181" s="327"/>
      <c r="V1181" s="327"/>
      <c r="W1181" s="327"/>
      <c r="X1181" s="327"/>
      <c r="Y1181" s="327"/>
      <c r="Z1181" s="327"/>
      <c r="AA1181" s="327"/>
      <c r="AB1181" s="327"/>
      <c r="AC1181" s="327"/>
      <c r="AD1181" s="327"/>
      <c r="AE1181" s="327"/>
    </row>
    <row r="1182" spans="1:31" s="328" customFormat="1">
      <c r="A1182" s="327"/>
      <c r="B1182" s="333"/>
      <c r="C1182" s="334"/>
      <c r="D1182" s="335"/>
      <c r="E1182" s="336"/>
      <c r="F1182" s="337"/>
      <c r="G1182" s="338"/>
      <c r="H1182" s="339"/>
      <c r="I1182" s="340"/>
      <c r="J1182" s="341"/>
      <c r="K1182" s="342"/>
      <c r="L1182" s="343"/>
      <c r="M1182" s="343"/>
      <c r="N1182" s="327"/>
      <c r="O1182" s="327"/>
      <c r="P1182" s="327"/>
      <c r="Q1182" s="327"/>
      <c r="R1182" s="327"/>
      <c r="S1182" s="327"/>
      <c r="T1182" s="327"/>
      <c r="U1182" s="327"/>
      <c r="V1182" s="327"/>
      <c r="W1182" s="327"/>
      <c r="X1182" s="327"/>
      <c r="Y1182" s="327"/>
      <c r="Z1182" s="327"/>
      <c r="AA1182" s="327"/>
      <c r="AB1182" s="327"/>
      <c r="AC1182" s="327"/>
      <c r="AD1182" s="327"/>
      <c r="AE1182" s="327"/>
    </row>
    <row r="1183" spans="1:31" s="328" customFormat="1">
      <c r="A1183" s="327"/>
      <c r="B1183" s="333"/>
      <c r="C1183" s="334"/>
      <c r="D1183" s="335"/>
      <c r="E1183" s="336"/>
      <c r="F1183" s="337"/>
      <c r="G1183" s="338"/>
      <c r="H1183" s="339"/>
      <c r="I1183" s="340"/>
      <c r="J1183" s="341"/>
      <c r="K1183" s="342"/>
      <c r="L1183" s="343"/>
      <c r="M1183" s="343"/>
      <c r="N1183" s="327"/>
      <c r="O1183" s="327"/>
      <c r="P1183" s="327"/>
      <c r="Q1183" s="327"/>
      <c r="R1183" s="327"/>
      <c r="S1183" s="327"/>
      <c r="T1183" s="327"/>
      <c r="U1183" s="327"/>
      <c r="V1183" s="327"/>
      <c r="W1183" s="327"/>
      <c r="X1183" s="327"/>
      <c r="Y1183" s="327"/>
      <c r="Z1183" s="327"/>
      <c r="AA1183" s="327"/>
      <c r="AB1183" s="327"/>
      <c r="AC1183" s="327"/>
      <c r="AD1183" s="327"/>
      <c r="AE1183" s="327"/>
    </row>
    <row r="1184" spans="1:31" s="328" customFormat="1">
      <c r="A1184" s="327"/>
      <c r="B1184" s="333"/>
      <c r="C1184" s="334"/>
      <c r="D1184" s="335"/>
      <c r="E1184" s="336"/>
      <c r="F1184" s="337"/>
      <c r="G1184" s="338"/>
      <c r="H1184" s="339"/>
      <c r="I1184" s="340"/>
      <c r="J1184" s="341"/>
      <c r="K1184" s="342"/>
      <c r="L1184" s="343"/>
      <c r="M1184" s="343"/>
      <c r="N1184" s="327"/>
      <c r="O1184" s="327"/>
      <c r="P1184" s="327"/>
      <c r="Q1184" s="327"/>
      <c r="R1184" s="327"/>
      <c r="S1184" s="327"/>
      <c r="T1184" s="327"/>
      <c r="U1184" s="327"/>
      <c r="V1184" s="327"/>
      <c r="W1184" s="327"/>
      <c r="X1184" s="327"/>
      <c r="Y1184" s="327"/>
      <c r="Z1184" s="327"/>
      <c r="AA1184" s="327"/>
      <c r="AB1184" s="327"/>
      <c r="AC1184" s="327"/>
      <c r="AD1184" s="327"/>
      <c r="AE1184" s="327"/>
    </row>
    <row r="1185" spans="1:31" s="328" customFormat="1">
      <c r="A1185" s="327"/>
      <c r="B1185" s="333"/>
      <c r="C1185" s="334"/>
      <c r="D1185" s="335"/>
      <c r="E1185" s="336"/>
      <c r="F1185" s="337"/>
      <c r="G1185" s="338"/>
      <c r="H1185" s="339"/>
      <c r="I1185" s="340"/>
      <c r="J1185" s="341"/>
      <c r="K1185" s="342"/>
      <c r="L1185" s="343"/>
      <c r="M1185" s="343"/>
      <c r="N1185" s="327"/>
      <c r="O1185" s="327"/>
      <c r="P1185" s="327"/>
      <c r="Q1185" s="327"/>
      <c r="R1185" s="327"/>
      <c r="S1185" s="327"/>
      <c r="T1185" s="327"/>
      <c r="U1185" s="327"/>
      <c r="V1185" s="327"/>
      <c r="W1185" s="327"/>
      <c r="X1185" s="327"/>
      <c r="Y1185" s="327"/>
      <c r="Z1185" s="327"/>
      <c r="AA1185" s="327"/>
      <c r="AB1185" s="327"/>
      <c r="AC1185" s="327"/>
      <c r="AD1185" s="327"/>
      <c r="AE1185" s="327"/>
    </row>
    <row r="1186" spans="1:31" s="328" customFormat="1">
      <c r="A1186" s="327"/>
      <c r="B1186" s="333"/>
      <c r="C1186" s="334"/>
      <c r="D1186" s="335"/>
      <c r="E1186" s="336"/>
      <c r="F1186" s="337"/>
      <c r="G1186" s="338"/>
      <c r="H1186" s="339"/>
      <c r="I1186" s="340"/>
      <c r="J1186" s="341"/>
      <c r="K1186" s="342"/>
      <c r="L1186" s="343"/>
      <c r="M1186" s="343"/>
      <c r="N1186" s="327"/>
      <c r="O1186" s="327"/>
      <c r="P1186" s="327"/>
      <c r="Q1186" s="327"/>
      <c r="R1186" s="327"/>
      <c r="S1186" s="327"/>
      <c r="T1186" s="327"/>
      <c r="U1186" s="327"/>
      <c r="V1186" s="327"/>
      <c r="W1186" s="327"/>
      <c r="X1186" s="327"/>
      <c r="Y1186" s="327"/>
      <c r="Z1186" s="327"/>
      <c r="AA1186" s="327"/>
      <c r="AB1186" s="327"/>
      <c r="AC1186" s="327"/>
      <c r="AD1186" s="327"/>
      <c r="AE1186" s="327"/>
    </row>
    <row r="1187" spans="1:31" s="328" customFormat="1">
      <c r="A1187" s="327"/>
      <c r="B1187" s="333"/>
      <c r="C1187" s="334"/>
      <c r="D1187" s="335"/>
      <c r="E1187" s="336"/>
      <c r="F1187" s="337"/>
      <c r="G1187" s="338"/>
      <c r="H1187" s="339"/>
      <c r="I1187" s="340"/>
      <c r="J1187" s="341"/>
      <c r="K1187" s="342"/>
      <c r="L1187" s="343"/>
      <c r="M1187" s="343"/>
      <c r="N1187" s="327"/>
      <c r="O1187" s="327"/>
      <c r="P1187" s="327"/>
      <c r="Q1187" s="327"/>
      <c r="R1187" s="327"/>
      <c r="S1187" s="327"/>
      <c r="T1187" s="327"/>
      <c r="U1187" s="327"/>
      <c r="V1187" s="327"/>
      <c r="W1187" s="327"/>
      <c r="X1187" s="327"/>
      <c r="Y1187" s="327"/>
      <c r="Z1187" s="327"/>
      <c r="AA1187" s="327"/>
      <c r="AB1187" s="327"/>
      <c r="AC1187" s="327"/>
      <c r="AD1187" s="327"/>
      <c r="AE1187" s="327"/>
    </row>
    <row r="1188" spans="1:31" s="328" customFormat="1">
      <c r="A1188" s="327"/>
      <c r="B1188" s="333"/>
      <c r="C1188" s="334"/>
      <c r="D1188" s="335"/>
      <c r="E1188" s="336"/>
      <c r="F1188" s="337"/>
      <c r="G1188" s="338"/>
      <c r="H1188" s="339"/>
      <c r="I1188" s="340"/>
      <c r="J1188" s="341"/>
      <c r="K1188" s="342"/>
      <c r="L1188" s="343"/>
      <c r="M1188" s="343"/>
      <c r="N1188" s="327"/>
      <c r="O1188" s="327"/>
      <c r="P1188" s="327"/>
      <c r="Q1188" s="327"/>
      <c r="R1188" s="327"/>
      <c r="S1188" s="327"/>
      <c r="T1188" s="327"/>
      <c r="U1188" s="327"/>
      <c r="V1188" s="327"/>
      <c r="W1188" s="327"/>
      <c r="X1188" s="327"/>
      <c r="Y1188" s="327"/>
      <c r="Z1188" s="327"/>
      <c r="AA1188" s="327"/>
      <c r="AB1188" s="327"/>
      <c r="AC1188" s="327"/>
      <c r="AD1188" s="327"/>
      <c r="AE1188" s="327"/>
    </row>
    <row r="1189" spans="1:31" s="328" customFormat="1">
      <c r="A1189" s="327"/>
      <c r="B1189" s="333"/>
      <c r="C1189" s="334"/>
      <c r="D1189" s="335"/>
      <c r="E1189" s="336"/>
      <c r="F1189" s="337"/>
      <c r="G1189" s="338"/>
      <c r="H1189" s="339"/>
      <c r="I1189" s="340"/>
      <c r="J1189" s="341"/>
      <c r="K1189" s="342"/>
      <c r="L1189" s="343"/>
      <c r="M1189" s="343"/>
      <c r="N1189" s="327"/>
      <c r="O1189" s="327"/>
      <c r="P1189" s="327"/>
      <c r="Q1189" s="327"/>
      <c r="R1189" s="327"/>
      <c r="S1189" s="327"/>
      <c r="T1189" s="327"/>
      <c r="U1189" s="327"/>
      <c r="V1189" s="327"/>
      <c r="W1189" s="327"/>
      <c r="X1189" s="327"/>
      <c r="Y1189" s="327"/>
      <c r="Z1189" s="327"/>
      <c r="AA1189" s="327"/>
      <c r="AB1189" s="327"/>
      <c r="AC1189" s="327"/>
      <c r="AD1189" s="327"/>
      <c r="AE1189" s="327"/>
    </row>
    <row r="1190" spans="1:31" s="328" customFormat="1">
      <c r="A1190" s="327"/>
      <c r="B1190" s="333"/>
      <c r="C1190" s="334"/>
      <c r="D1190" s="335"/>
      <c r="E1190" s="336"/>
      <c r="F1190" s="337"/>
      <c r="G1190" s="338"/>
      <c r="H1190" s="339"/>
      <c r="I1190" s="340"/>
      <c r="J1190" s="341"/>
      <c r="K1190" s="342"/>
      <c r="L1190" s="343"/>
      <c r="M1190" s="343"/>
      <c r="N1190" s="327"/>
      <c r="O1190" s="327"/>
      <c r="P1190" s="327"/>
      <c r="Q1190" s="327"/>
      <c r="R1190" s="327"/>
      <c r="S1190" s="327"/>
      <c r="T1190" s="327"/>
      <c r="U1190" s="327"/>
      <c r="V1190" s="327"/>
      <c r="W1190" s="327"/>
      <c r="X1190" s="327"/>
      <c r="Y1190" s="327"/>
      <c r="Z1190" s="327"/>
      <c r="AA1190" s="327"/>
      <c r="AB1190" s="327"/>
      <c r="AC1190" s="327"/>
      <c r="AD1190" s="327"/>
      <c r="AE1190" s="327"/>
    </row>
    <row r="1191" spans="1:31" s="328" customFormat="1">
      <c r="A1191" s="327"/>
      <c r="B1191" s="333"/>
      <c r="C1191" s="334"/>
      <c r="D1191" s="335"/>
      <c r="E1191" s="336"/>
      <c r="F1191" s="337"/>
      <c r="G1191" s="338"/>
      <c r="H1191" s="339"/>
      <c r="I1191" s="340"/>
      <c r="J1191" s="341"/>
      <c r="K1191" s="342"/>
      <c r="L1191" s="343"/>
      <c r="M1191" s="343"/>
      <c r="N1191" s="327"/>
      <c r="O1191" s="327"/>
      <c r="P1191" s="327"/>
      <c r="Q1191" s="327"/>
      <c r="R1191" s="327"/>
      <c r="S1191" s="327"/>
      <c r="T1191" s="327"/>
      <c r="U1191" s="327"/>
      <c r="V1191" s="327"/>
      <c r="W1191" s="327"/>
      <c r="X1191" s="327"/>
      <c r="Y1191" s="327"/>
      <c r="Z1191" s="327"/>
      <c r="AA1191" s="327"/>
      <c r="AB1191" s="327"/>
      <c r="AC1191" s="327"/>
      <c r="AD1191" s="327"/>
      <c r="AE1191" s="327"/>
    </row>
    <row r="1192" spans="1:31" s="328" customFormat="1">
      <c r="A1192" s="327"/>
      <c r="B1192" s="333"/>
      <c r="C1192" s="334"/>
      <c r="D1192" s="335"/>
      <c r="E1192" s="336"/>
      <c r="F1192" s="337"/>
      <c r="G1192" s="338"/>
      <c r="H1192" s="339"/>
      <c r="I1192" s="340"/>
      <c r="J1192" s="341"/>
      <c r="K1192" s="342"/>
      <c r="L1192" s="343"/>
      <c r="M1192" s="343"/>
      <c r="N1192" s="327"/>
      <c r="O1192" s="327"/>
      <c r="P1192" s="327"/>
      <c r="Q1192" s="327"/>
      <c r="R1192" s="327"/>
      <c r="S1192" s="327"/>
      <c r="T1192" s="327"/>
      <c r="U1192" s="327"/>
      <c r="V1192" s="327"/>
      <c r="W1192" s="327"/>
      <c r="X1192" s="327"/>
      <c r="Y1192" s="327"/>
      <c r="Z1192" s="327"/>
      <c r="AA1192" s="327"/>
      <c r="AB1192" s="327"/>
      <c r="AC1192" s="327"/>
      <c r="AD1192" s="327"/>
      <c r="AE1192" s="327"/>
    </row>
    <row r="1193" spans="1:31" s="328" customFormat="1">
      <c r="A1193" s="327"/>
      <c r="B1193" s="333"/>
      <c r="C1193" s="334"/>
      <c r="D1193" s="335"/>
      <c r="E1193" s="336"/>
      <c r="F1193" s="337"/>
      <c r="G1193" s="338"/>
      <c r="H1193" s="339"/>
      <c r="I1193" s="340"/>
      <c r="J1193" s="341"/>
      <c r="K1193" s="342"/>
      <c r="L1193" s="343"/>
      <c r="M1193" s="343"/>
      <c r="N1193" s="327"/>
      <c r="O1193" s="327"/>
      <c r="P1193" s="327"/>
      <c r="Q1193" s="327"/>
      <c r="R1193" s="327"/>
      <c r="S1193" s="327"/>
      <c r="T1193" s="327"/>
      <c r="U1193" s="327"/>
      <c r="V1193" s="327"/>
      <c r="W1193" s="327"/>
      <c r="X1193" s="327"/>
      <c r="Y1193" s="327"/>
      <c r="Z1193" s="327"/>
      <c r="AA1193" s="327"/>
      <c r="AB1193" s="327"/>
      <c r="AC1193" s="327"/>
      <c r="AD1193" s="327"/>
      <c r="AE1193" s="327"/>
    </row>
    <row r="1194" spans="1:31" s="328" customFormat="1">
      <c r="A1194" s="327"/>
      <c r="B1194" s="333"/>
      <c r="C1194" s="334"/>
      <c r="D1194" s="335"/>
      <c r="E1194" s="336"/>
      <c r="F1194" s="337"/>
      <c r="G1194" s="338"/>
      <c r="H1194" s="339"/>
      <c r="I1194" s="340"/>
      <c r="J1194" s="341"/>
      <c r="K1194" s="342"/>
      <c r="L1194" s="343"/>
      <c r="M1194" s="343"/>
      <c r="N1194" s="327"/>
      <c r="O1194" s="327"/>
      <c r="P1194" s="327"/>
      <c r="Q1194" s="327"/>
      <c r="R1194" s="327"/>
      <c r="S1194" s="327"/>
      <c r="T1194" s="327"/>
      <c r="U1194" s="327"/>
      <c r="V1194" s="327"/>
      <c r="W1194" s="327"/>
      <c r="X1194" s="327"/>
      <c r="Y1194" s="327"/>
      <c r="Z1194" s="327"/>
      <c r="AA1194" s="327"/>
      <c r="AB1194" s="327"/>
      <c r="AC1194" s="327"/>
      <c r="AD1194" s="327"/>
      <c r="AE1194" s="327"/>
    </row>
    <row r="1195" spans="1:31" s="328" customFormat="1">
      <c r="A1195" s="327"/>
      <c r="B1195" s="333"/>
      <c r="C1195" s="334"/>
      <c r="D1195" s="335"/>
      <c r="E1195" s="336"/>
      <c r="F1195" s="337"/>
      <c r="G1195" s="338"/>
      <c r="H1195" s="339"/>
      <c r="I1195" s="340"/>
      <c r="J1195" s="341"/>
      <c r="K1195" s="342"/>
      <c r="L1195" s="343"/>
      <c r="M1195" s="343"/>
      <c r="N1195" s="327"/>
      <c r="O1195" s="327"/>
      <c r="P1195" s="327"/>
      <c r="Q1195" s="327"/>
      <c r="R1195" s="327"/>
      <c r="S1195" s="327"/>
      <c r="T1195" s="327"/>
      <c r="U1195" s="327"/>
      <c r="V1195" s="327"/>
      <c r="W1195" s="327"/>
      <c r="X1195" s="327"/>
      <c r="Y1195" s="327"/>
      <c r="Z1195" s="327"/>
      <c r="AA1195" s="327"/>
      <c r="AB1195" s="327"/>
      <c r="AC1195" s="327"/>
      <c r="AD1195" s="327"/>
      <c r="AE1195" s="327"/>
    </row>
    <row r="1196" spans="1:31" s="328" customFormat="1">
      <c r="A1196" s="327"/>
      <c r="B1196" s="333"/>
      <c r="C1196" s="334"/>
      <c r="D1196" s="335"/>
      <c r="E1196" s="336"/>
      <c r="F1196" s="337"/>
      <c r="G1196" s="338"/>
      <c r="H1196" s="339"/>
      <c r="I1196" s="340"/>
      <c r="J1196" s="341"/>
      <c r="K1196" s="342"/>
      <c r="L1196" s="343"/>
      <c r="M1196" s="343"/>
      <c r="N1196" s="327"/>
      <c r="O1196" s="327"/>
      <c r="P1196" s="327"/>
      <c r="Q1196" s="327"/>
      <c r="R1196" s="327"/>
      <c r="S1196" s="327"/>
      <c r="T1196" s="327"/>
      <c r="U1196" s="327"/>
      <c r="V1196" s="327"/>
      <c r="W1196" s="327"/>
      <c r="X1196" s="327"/>
      <c r="Y1196" s="327"/>
      <c r="Z1196" s="327"/>
      <c r="AA1196" s="327"/>
      <c r="AB1196" s="327"/>
      <c r="AC1196" s="327"/>
      <c r="AD1196" s="327"/>
      <c r="AE1196" s="327"/>
    </row>
    <row r="1197" spans="1:31" s="328" customFormat="1">
      <c r="A1197" s="327"/>
      <c r="B1197" s="333"/>
      <c r="C1197" s="334"/>
      <c r="D1197" s="335"/>
      <c r="E1197" s="336"/>
      <c r="F1197" s="337"/>
      <c r="G1197" s="338"/>
      <c r="H1197" s="339"/>
      <c r="I1197" s="340"/>
      <c r="J1197" s="341"/>
      <c r="K1197" s="342"/>
      <c r="L1197" s="343"/>
      <c r="M1197" s="343"/>
      <c r="N1197" s="327"/>
      <c r="O1197" s="327"/>
      <c r="P1197" s="327"/>
      <c r="Q1197" s="327"/>
      <c r="R1197" s="327"/>
      <c r="S1197" s="327"/>
      <c r="T1197" s="327"/>
      <c r="U1197" s="327"/>
      <c r="V1197" s="327"/>
      <c r="W1197" s="327"/>
      <c r="X1197" s="327"/>
      <c r="Y1197" s="327"/>
      <c r="Z1197" s="327"/>
      <c r="AA1197" s="327"/>
      <c r="AB1197" s="327"/>
      <c r="AC1197" s="327"/>
      <c r="AD1197" s="327"/>
      <c r="AE1197" s="327"/>
    </row>
    <row r="1198" spans="1:31" s="328" customFormat="1">
      <c r="A1198" s="327"/>
      <c r="B1198" s="333"/>
      <c r="C1198" s="334"/>
      <c r="D1198" s="335"/>
      <c r="E1198" s="336"/>
      <c r="F1198" s="337"/>
      <c r="G1198" s="338"/>
      <c r="H1198" s="339"/>
      <c r="I1198" s="340"/>
      <c r="J1198" s="341"/>
      <c r="K1198" s="342"/>
      <c r="L1198" s="343"/>
      <c r="M1198" s="343"/>
      <c r="N1198" s="327"/>
      <c r="O1198" s="327"/>
      <c r="P1198" s="327"/>
      <c r="Q1198" s="327"/>
      <c r="R1198" s="327"/>
      <c r="S1198" s="327"/>
      <c r="T1198" s="327"/>
      <c r="U1198" s="327"/>
      <c r="V1198" s="327"/>
      <c r="W1198" s="327"/>
      <c r="X1198" s="327"/>
      <c r="Y1198" s="327"/>
      <c r="Z1198" s="327"/>
      <c r="AA1198" s="327"/>
      <c r="AB1198" s="327"/>
      <c r="AC1198" s="327"/>
      <c r="AD1198" s="327"/>
      <c r="AE1198" s="327"/>
    </row>
    <row r="1199" spans="1:31" s="328" customFormat="1">
      <c r="A1199" s="327"/>
      <c r="B1199" s="333"/>
      <c r="C1199" s="334"/>
      <c r="D1199" s="335"/>
      <c r="E1199" s="336"/>
      <c r="F1199" s="337"/>
      <c r="G1199" s="338"/>
      <c r="H1199" s="339"/>
      <c r="I1199" s="340"/>
      <c r="J1199" s="341"/>
      <c r="K1199" s="342"/>
      <c r="L1199" s="343"/>
      <c r="M1199" s="343"/>
      <c r="N1199" s="327"/>
      <c r="O1199" s="327"/>
      <c r="P1199" s="327"/>
      <c r="Q1199" s="327"/>
      <c r="R1199" s="327"/>
      <c r="S1199" s="327"/>
      <c r="T1199" s="327"/>
      <c r="U1199" s="327"/>
      <c r="V1199" s="327"/>
      <c r="W1199" s="327"/>
      <c r="X1199" s="327"/>
      <c r="Y1199" s="327"/>
      <c r="Z1199" s="327"/>
      <c r="AA1199" s="327"/>
      <c r="AB1199" s="327"/>
      <c r="AC1199" s="327"/>
      <c r="AD1199" s="327"/>
      <c r="AE1199" s="327"/>
    </row>
    <row r="1200" spans="1:31" s="328" customFormat="1">
      <c r="A1200" s="327"/>
      <c r="B1200" s="333"/>
      <c r="C1200" s="334"/>
      <c r="D1200" s="335"/>
      <c r="E1200" s="336"/>
      <c r="F1200" s="337"/>
      <c r="G1200" s="338"/>
      <c r="H1200" s="339"/>
      <c r="I1200" s="340"/>
      <c r="J1200" s="341"/>
      <c r="K1200" s="342"/>
      <c r="L1200" s="343"/>
      <c r="M1200" s="343"/>
      <c r="N1200" s="327"/>
      <c r="O1200" s="327"/>
      <c r="P1200" s="327"/>
      <c r="Q1200" s="327"/>
      <c r="R1200" s="327"/>
      <c r="S1200" s="327"/>
      <c r="T1200" s="327"/>
      <c r="U1200" s="327"/>
      <c r="V1200" s="327"/>
      <c r="W1200" s="327"/>
      <c r="X1200" s="327"/>
      <c r="Y1200" s="327"/>
      <c r="Z1200" s="327"/>
      <c r="AA1200" s="327"/>
      <c r="AB1200" s="327"/>
      <c r="AC1200" s="327"/>
      <c r="AD1200" s="327"/>
      <c r="AE1200" s="327"/>
    </row>
    <row r="1201" spans="1:31" s="328" customFormat="1">
      <c r="A1201" s="327"/>
      <c r="B1201" s="333"/>
      <c r="C1201" s="334"/>
      <c r="D1201" s="335"/>
      <c r="E1201" s="336"/>
      <c r="F1201" s="337"/>
      <c r="G1201" s="338"/>
      <c r="H1201" s="339"/>
      <c r="I1201" s="340"/>
      <c r="J1201" s="341"/>
      <c r="K1201" s="342"/>
      <c r="L1201" s="343"/>
      <c r="M1201" s="343"/>
      <c r="N1201" s="327"/>
      <c r="O1201" s="327"/>
      <c r="P1201" s="327"/>
      <c r="Q1201" s="327"/>
      <c r="R1201" s="327"/>
      <c r="S1201" s="327"/>
      <c r="T1201" s="327"/>
      <c r="U1201" s="327"/>
      <c r="V1201" s="327"/>
      <c r="W1201" s="327"/>
      <c r="X1201" s="327"/>
      <c r="Y1201" s="327"/>
      <c r="Z1201" s="327"/>
      <c r="AA1201" s="327"/>
      <c r="AB1201" s="327"/>
      <c r="AC1201" s="327"/>
      <c r="AD1201" s="327"/>
      <c r="AE1201" s="327"/>
    </row>
    <row r="1202" spans="1:31" s="328" customFormat="1">
      <c r="A1202" s="327"/>
      <c r="B1202" s="333"/>
      <c r="C1202" s="334"/>
      <c r="D1202" s="335"/>
      <c r="E1202" s="336"/>
      <c r="F1202" s="337"/>
      <c r="G1202" s="338"/>
      <c r="H1202" s="339"/>
      <c r="I1202" s="340"/>
      <c r="J1202" s="341"/>
      <c r="K1202" s="342"/>
      <c r="L1202" s="343"/>
      <c r="M1202" s="343"/>
      <c r="N1202" s="327"/>
      <c r="O1202" s="327"/>
      <c r="P1202" s="327"/>
      <c r="Q1202" s="327"/>
      <c r="R1202" s="327"/>
      <c r="S1202" s="327"/>
      <c r="T1202" s="327"/>
      <c r="U1202" s="327"/>
      <c r="V1202" s="327"/>
      <c r="W1202" s="327"/>
      <c r="X1202" s="327"/>
      <c r="Y1202" s="327"/>
      <c r="Z1202" s="327"/>
      <c r="AA1202" s="327"/>
      <c r="AB1202" s="327"/>
      <c r="AC1202" s="327"/>
      <c r="AD1202" s="327"/>
      <c r="AE1202" s="327"/>
    </row>
    <row r="1203" spans="1:31" s="328" customFormat="1">
      <c r="A1203" s="327"/>
      <c r="B1203" s="333"/>
      <c r="C1203" s="334"/>
      <c r="D1203" s="335"/>
      <c r="E1203" s="336"/>
      <c r="F1203" s="337"/>
      <c r="G1203" s="338"/>
      <c r="H1203" s="339"/>
      <c r="I1203" s="340"/>
      <c r="J1203" s="341"/>
      <c r="K1203" s="342"/>
      <c r="L1203" s="343"/>
      <c r="M1203" s="343"/>
      <c r="N1203" s="327"/>
      <c r="O1203" s="327"/>
      <c r="P1203" s="327"/>
      <c r="Q1203" s="327"/>
      <c r="R1203" s="327"/>
      <c r="S1203" s="327"/>
      <c r="T1203" s="327"/>
      <c r="U1203" s="327"/>
      <c r="V1203" s="327"/>
      <c r="W1203" s="327"/>
      <c r="X1203" s="327"/>
      <c r="Y1203" s="327"/>
      <c r="Z1203" s="327"/>
      <c r="AA1203" s="327"/>
      <c r="AB1203" s="327"/>
      <c r="AC1203" s="327"/>
      <c r="AD1203" s="327"/>
      <c r="AE1203" s="327"/>
    </row>
    <row r="1204" spans="1:31" s="328" customFormat="1">
      <c r="A1204" s="327"/>
      <c r="B1204" s="333"/>
      <c r="C1204" s="334"/>
      <c r="D1204" s="335"/>
      <c r="E1204" s="336"/>
      <c r="F1204" s="337"/>
      <c r="G1204" s="338"/>
      <c r="H1204" s="339"/>
      <c r="I1204" s="340"/>
      <c r="J1204" s="341"/>
      <c r="K1204" s="342"/>
      <c r="L1204" s="343"/>
      <c r="M1204" s="343"/>
      <c r="N1204" s="327"/>
      <c r="O1204" s="327"/>
      <c r="P1204" s="327"/>
      <c r="Q1204" s="327"/>
      <c r="R1204" s="327"/>
      <c r="S1204" s="327"/>
      <c r="T1204" s="327"/>
      <c r="U1204" s="327"/>
      <c r="V1204" s="327"/>
      <c r="W1204" s="327"/>
      <c r="X1204" s="327"/>
      <c r="Y1204" s="327"/>
      <c r="Z1204" s="327"/>
      <c r="AA1204" s="327"/>
      <c r="AB1204" s="327"/>
      <c r="AC1204" s="327"/>
      <c r="AD1204" s="327"/>
      <c r="AE1204" s="327"/>
    </row>
    <row r="1205" spans="1:31" s="328" customFormat="1">
      <c r="A1205" s="327"/>
      <c r="B1205" s="333"/>
      <c r="C1205" s="334"/>
      <c r="D1205" s="335"/>
      <c r="E1205" s="336"/>
      <c r="F1205" s="337"/>
      <c r="G1205" s="338"/>
      <c r="H1205" s="339"/>
      <c r="I1205" s="340"/>
      <c r="J1205" s="341"/>
      <c r="K1205" s="342"/>
      <c r="L1205" s="343"/>
      <c r="M1205" s="343"/>
      <c r="N1205" s="327"/>
      <c r="O1205" s="327"/>
      <c r="P1205" s="327"/>
      <c r="Q1205" s="327"/>
      <c r="R1205" s="327"/>
      <c r="S1205" s="327"/>
      <c r="T1205" s="327"/>
      <c r="U1205" s="327"/>
      <c r="V1205" s="327"/>
      <c r="W1205" s="327"/>
      <c r="X1205" s="327"/>
      <c r="Y1205" s="327"/>
      <c r="Z1205" s="327"/>
      <c r="AA1205" s="327"/>
      <c r="AB1205" s="327"/>
      <c r="AC1205" s="327"/>
      <c r="AD1205" s="327"/>
      <c r="AE1205" s="327"/>
    </row>
    <row r="1206" spans="1:31" s="328" customFormat="1">
      <c r="A1206" s="327"/>
      <c r="B1206" s="333"/>
      <c r="C1206" s="334"/>
      <c r="D1206" s="335"/>
      <c r="E1206" s="336"/>
      <c r="F1206" s="337"/>
      <c r="G1206" s="338"/>
      <c r="H1206" s="339"/>
      <c r="I1206" s="340"/>
      <c r="J1206" s="341"/>
      <c r="K1206" s="342"/>
      <c r="L1206" s="343"/>
      <c r="M1206" s="343"/>
      <c r="N1206" s="327"/>
      <c r="O1206" s="327"/>
      <c r="P1206" s="327"/>
      <c r="Q1206" s="327"/>
      <c r="R1206" s="327"/>
      <c r="S1206" s="327"/>
      <c r="T1206" s="327"/>
      <c r="U1206" s="327"/>
      <c r="V1206" s="327"/>
      <c r="W1206" s="327"/>
      <c r="X1206" s="327"/>
      <c r="Y1206" s="327"/>
      <c r="Z1206" s="327"/>
      <c r="AA1206" s="327"/>
      <c r="AB1206" s="327"/>
      <c r="AC1206" s="327"/>
      <c r="AD1206" s="327"/>
      <c r="AE1206" s="327"/>
    </row>
    <row r="1207" spans="1:31" s="328" customFormat="1">
      <c r="A1207" s="327"/>
      <c r="B1207" s="333"/>
      <c r="C1207" s="334"/>
      <c r="D1207" s="335"/>
      <c r="E1207" s="336"/>
      <c r="F1207" s="337"/>
      <c r="G1207" s="338"/>
      <c r="H1207" s="339"/>
      <c r="I1207" s="340"/>
      <c r="J1207" s="341"/>
      <c r="K1207" s="342"/>
      <c r="L1207" s="343"/>
      <c r="M1207" s="343"/>
      <c r="N1207" s="327"/>
      <c r="O1207" s="327"/>
      <c r="P1207" s="327"/>
      <c r="Q1207" s="327"/>
      <c r="R1207" s="327"/>
      <c r="S1207" s="327"/>
      <c r="T1207" s="327"/>
      <c r="U1207" s="327"/>
      <c r="V1207" s="327"/>
      <c r="W1207" s="327"/>
      <c r="X1207" s="327"/>
      <c r="Y1207" s="327"/>
      <c r="Z1207" s="327"/>
      <c r="AA1207" s="327"/>
      <c r="AB1207" s="327"/>
      <c r="AC1207" s="327"/>
      <c r="AD1207" s="327"/>
      <c r="AE1207" s="327"/>
    </row>
    <row r="1208" spans="1:31" s="328" customFormat="1">
      <c r="A1208" s="327"/>
      <c r="B1208" s="333"/>
      <c r="C1208" s="334"/>
      <c r="D1208" s="335"/>
      <c r="E1208" s="336"/>
      <c r="F1208" s="337"/>
      <c r="G1208" s="338"/>
      <c r="H1208" s="339"/>
      <c r="I1208" s="340"/>
      <c r="J1208" s="341"/>
      <c r="K1208" s="342"/>
      <c r="L1208" s="343"/>
      <c r="M1208" s="343"/>
      <c r="N1208" s="327"/>
      <c r="O1208" s="327"/>
      <c r="P1208" s="327"/>
      <c r="Q1208" s="327"/>
      <c r="R1208" s="327"/>
      <c r="S1208" s="327"/>
      <c r="T1208" s="327"/>
      <c r="U1208" s="327"/>
      <c r="V1208" s="327"/>
      <c r="W1208" s="327"/>
      <c r="X1208" s="327"/>
      <c r="Y1208" s="327"/>
      <c r="Z1208" s="327"/>
      <c r="AA1208" s="327"/>
      <c r="AB1208" s="327"/>
      <c r="AC1208" s="327"/>
      <c r="AD1208" s="327"/>
      <c r="AE1208" s="327"/>
    </row>
    <row r="1209" spans="1:31" s="328" customFormat="1">
      <c r="A1209" s="327"/>
      <c r="B1209" s="333"/>
      <c r="C1209" s="334"/>
      <c r="D1209" s="335"/>
      <c r="E1209" s="336"/>
      <c r="F1209" s="337"/>
      <c r="G1209" s="338"/>
      <c r="H1209" s="339"/>
      <c r="I1209" s="340"/>
      <c r="J1209" s="341"/>
      <c r="K1209" s="342"/>
      <c r="L1209" s="343"/>
      <c r="M1209" s="343"/>
      <c r="N1209" s="327"/>
      <c r="O1209" s="327"/>
      <c r="P1209" s="327"/>
      <c r="Q1209" s="327"/>
      <c r="R1209" s="327"/>
      <c r="S1209" s="327"/>
      <c r="T1209" s="327"/>
      <c r="U1209" s="327"/>
      <c r="V1209" s="327"/>
      <c r="W1209" s="327"/>
      <c r="X1209" s="327"/>
      <c r="Y1209" s="327"/>
      <c r="Z1209" s="327"/>
      <c r="AA1209" s="327"/>
      <c r="AB1209" s="327"/>
      <c r="AC1209" s="327"/>
      <c r="AD1209" s="327"/>
      <c r="AE1209" s="327"/>
    </row>
    <row r="1210" spans="1:31" s="328" customFormat="1">
      <c r="A1210" s="327"/>
      <c r="B1210" s="333"/>
      <c r="C1210" s="334"/>
      <c r="D1210" s="335"/>
      <c r="E1210" s="336"/>
      <c r="F1210" s="337"/>
      <c r="G1210" s="338"/>
      <c r="H1210" s="339"/>
      <c r="I1210" s="340"/>
      <c r="J1210" s="341"/>
      <c r="K1210" s="342"/>
      <c r="L1210" s="343"/>
      <c r="M1210" s="343"/>
      <c r="N1210" s="327"/>
      <c r="O1210" s="327"/>
      <c r="P1210" s="327"/>
      <c r="Q1210" s="327"/>
      <c r="R1210" s="327"/>
      <c r="S1210" s="327"/>
      <c r="T1210" s="327"/>
      <c r="U1210" s="327"/>
      <c r="V1210" s="327"/>
      <c r="W1210" s="327"/>
      <c r="X1210" s="327"/>
      <c r="Y1210" s="327"/>
      <c r="Z1210" s="327"/>
      <c r="AA1210" s="327"/>
      <c r="AB1210" s="327"/>
      <c r="AC1210" s="327"/>
      <c r="AD1210" s="327"/>
      <c r="AE1210" s="327"/>
    </row>
    <row r="1211" spans="1:31" s="328" customFormat="1">
      <c r="A1211" s="327"/>
      <c r="B1211" s="333"/>
      <c r="C1211" s="334"/>
      <c r="D1211" s="335"/>
      <c r="E1211" s="336"/>
      <c r="F1211" s="337"/>
      <c r="G1211" s="338"/>
      <c r="H1211" s="339"/>
      <c r="I1211" s="340"/>
      <c r="J1211" s="341"/>
      <c r="K1211" s="342"/>
      <c r="L1211" s="343"/>
      <c r="M1211" s="343"/>
      <c r="N1211" s="327"/>
      <c r="O1211" s="327"/>
      <c r="P1211" s="327"/>
      <c r="Q1211" s="327"/>
      <c r="R1211" s="327"/>
      <c r="S1211" s="327"/>
      <c r="T1211" s="327"/>
      <c r="U1211" s="327"/>
      <c r="V1211" s="327"/>
      <c r="W1211" s="327"/>
      <c r="X1211" s="327"/>
      <c r="Y1211" s="327"/>
      <c r="Z1211" s="327"/>
      <c r="AA1211" s="327"/>
      <c r="AB1211" s="327"/>
      <c r="AC1211" s="327"/>
      <c r="AD1211" s="327"/>
      <c r="AE1211" s="327"/>
    </row>
    <row r="1212" spans="1:31" s="328" customFormat="1">
      <c r="A1212" s="327"/>
      <c r="B1212" s="333"/>
      <c r="C1212" s="334"/>
      <c r="D1212" s="335"/>
      <c r="E1212" s="336"/>
      <c r="F1212" s="337"/>
      <c r="G1212" s="338"/>
      <c r="H1212" s="339"/>
      <c r="I1212" s="340"/>
      <c r="J1212" s="341"/>
      <c r="K1212" s="342"/>
      <c r="L1212" s="343"/>
      <c r="M1212" s="343"/>
      <c r="N1212" s="327"/>
      <c r="O1212" s="327"/>
      <c r="P1212" s="327"/>
      <c r="Q1212" s="327"/>
      <c r="R1212" s="327"/>
      <c r="S1212" s="327"/>
      <c r="T1212" s="327"/>
      <c r="U1212" s="327"/>
      <c r="V1212" s="327"/>
      <c r="W1212" s="327"/>
      <c r="X1212" s="327"/>
      <c r="Y1212" s="327"/>
      <c r="Z1212" s="327"/>
      <c r="AA1212" s="327"/>
      <c r="AB1212" s="327"/>
      <c r="AC1212" s="327"/>
      <c r="AD1212" s="327"/>
      <c r="AE1212" s="327"/>
    </row>
    <row r="1213" spans="1:31" s="328" customFormat="1">
      <c r="A1213" s="327"/>
      <c r="B1213" s="333"/>
      <c r="C1213" s="334"/>
      <c r="D1213" s="335"/>
      <c r="E1213" s="336"/>
      <c r="F1213" s="337"/>
      <c r="G1213" s="338"/>
      <c r="H1213" s="339"/>
      <c r="I1213" s="340"/>
      <c r="J1213" s="341"/>
      <c r="K1213" s="342"/>
      <c r="L1213" s="343"/>
      <c r="M1213" s="343"/>
      <c r="N1213" s="327"/>
      <c r="O1213" s="327"/>
      <c r="P1213" s="327"/>
      <c r="Q1213" s="327"/>
      <c r="R1213" s="327"/>
      <c r="S1213" s="327"/>
      <c r="T1213" s="327"/>
      <c r="U1213" s="327"/>
      <c r="V1213" s="327"/>
      <c r="W1213" s="327"/>
      <c r="X1213" s="327"/>
      <c r="Y1213" s="327"/>
      <c r="Z1213" s="327"/>
      <c r="AA1213" s="327"/>
      <c r="AB1213" s="327"/>
      <c r="AC1213" s="327"/>
      <c r="AD1213" s="327"/>
      <c r="AE1213" s="327"/>
    </row>
    <row r="1214" spans="1:31" s="328" customFormat="1">
      <c r="A1214" s="327"/>
      <c r="B1214" s="333"/>
      <c r="C1214" s="334"/>
      <c r="D1214" s="335"/>
      <c r="E1214" s="336"/>
      <c r="F1214" s="337"/>
      <c r="G1214" s="338"/>
      <c r="H1214" s="339"/>
      <c r="I1214" s="340"/>
      <c r="J1214" s="341"/>
      <c r="K1214" s="342"/>
      <c r="L1214" s="343"/>
      <c r="M1214" s="343"/>
      <c r="N1214" s="327"/>
      <c r="O1214" s="327"/>
      <c r="P1214" s="327"/>
      <c r="Q1214" s="327"/>
      <c r="R1214" s="327"/>
      <c r="S1214" s="327"/>
      <c r="T1214" s="327"/>
      <c r="U1214" s="327"/>
      <c r="V1214" s="327"/>
      <c r="W1214" s="327"/>
      <c r="X1214" s="327"/>
      <c r="Y1214" s="327"/>
      <c r="Z1214" s="327"/>
      <c r="AA1214" s="327"/>
      <c r="AB1214" s="327"/>
      <c r="AC1214" s="327"/>
      <c r="AD1214" s="327"/>
      <c r="AE1214" s="327"/>
    </row>
    <row r="1215" spans="1:31" s="328" customFormat="1">
      <c r="A1215" s="327"/>
      <c r="B1215" s="333"/>
      <c r="C1215" s="334"/>
      <c r="D1215" s="335"/>
      <c r="E1215" s="336"/>
      <c r="F1215" s="337"/>
      <c r="G1215" s="338"/>
      <c r="H1215" s="339"/>
      <c r="I1215" s="340"/>
      <c r="J1215" s="341"/>
      <c r="K1215" s="342"/>
      <c r="L1215" s="343"/>
      <c r="M1215" s="343"/>
      <c r="N1215" s="327"/>
      <c r="O1215" s="327"/>
      <c r="P1215" s="327"/>
      <c r="Q1215" s="327"/>
      <c r="R1215" s="327"/>
      <c r="S1215" s="327"/>
      <c r="T1215" s="327"/>
      <c r="U1215" s="327"/>
      <c r="V1215" s="327"/>
      <c r="W1215" s="327"/>
      <c r="X1215" s="327"/>
      <c r="Y1215" s="327"/>
      <c r="Z1215" s="327"/>
      <c r="AA1215" s="327"/>
      <c r="AB1215" s="327"/>
      <c r="AC1215" s="327"/>
      <c r="AD1215" s="327"/>
      <c r="AE1215" s="327"/>
    </row>
    <row r="1216" spans="1:31" s="328" customFormat="1">
      <c r="A1216" s="327"/>
      <c r="B1216" s="333"/>
      <c r="C1216" s="334"/>
      <c r="D1216" s="335"/>
      <c r="E1216" s="336"/>
      <c r="F1216" s="337"/>
      <c r="G1216" s="338"/>
      <c r="H1216" s="339"/>
      <c r="I1216" s="340"/>
      <c r="J1216" s="341"/>
      <c r="K1216" s="342"/>
      <c r="L1216" s="343"/>
      <c r="M1216" s="343"/>
      <c r="N1216" s="327"/>
      <c r="O1216" s="327"/>
      <c r="P1216" s="327"/>
      <c r="Q1216" s="327"/>
      <c r="R1216" s="327"/>
      <c r="S1216" s="327"/>
      <c r="T1216" s="327"/>
      <c r="U1216" s="327"/>
      <c r="V1216" s="327"/>
      <c r="W1216" s="327"/>
      <c r="X1216" s="327"/>
      <c r="Y1216" s="327"/>
      <c r="Z1216" s="327"/>
      <c r="AA1216" s="327"/>
      <c r="AB1216" s="327"/>
      <c r="AC1216" s="327"/>
      <c r="AD1216" s="327"/>
      <c r="AE1216" s="327"/>
    </row>
    <row r="1217" spans="1:31" s="328" customFormat="1">
      <c r="A1217" s="327"/>
      <c r="B1217" s="333"/>
      <c r="C1217" s="334"/>
      <c r="D1217" s="335"/>
      <c r="E1217" s="336"/>
      <c r="F1217" s="337"/>
      <c r="G1217" s="338"/>
      <c r="H1217" s="339"/>
      <c r="I1217" s="340"/>
      <c r="J1217" s="341"/>
      <c r="K1217" s="342"/>
      <c r="L1217" s="343"/>
      <c r="M1217" s="343"/>
      <c r="N1217" s="327"/>
      <c r="O1217" s="327"/>
      <c r="P1217" s="327"/>
      <c r="Q1217" s="327"/>
      <c r="R1217" s="327"/>
      <c r="S1217" s="327"/>
      <c r="T1217" s="327"/>
      <c r="U1217" s="327"/>
      <c r="V1217" s="327"/>
      <c r="W1217" s="327"/>
      <c r="X1217" s="327"/>
      <c r="Y1217" s="327"/>
      <c r="Z1217" s="327"/>
      <c r="AA1217" s="327"/>
      <c r="AB1217" s="327"/>
      <c r="AC1217" s="327"/>
      <c r="AD1217" s="327"/>
      <c r="AE1217" s="327"/>
    </row>
    <row r="1218" spans="1:31" s="328" customFormat="1">
      <c r="A1218" s="327"/>
      <c r="B1218" s="333"/>
      <c r="C1218" s="334"/>
      <c r="D1218" s="335"/>
      <c r="E1218" s="336"/>
      <c r="F1218" s="337"/>
      <c r="G1218" s="338"/>
      <c r="H1218" s="339"/>
      <c r="I1218" s="340"/>
      <c r="J1218" s="341"/>
      <c r="K1218" s="342"/>
      <c r="L1218" s="343"/>
      <c r="M1218" s="343"/>
      <c r="N1218" s="327"/>
      <c r="O1218" s="327"/>
      <c r="P1218" s="327"/>
      <c r="Q1218" s="327"/>
      <c r="R1218" s="327"/>
      <c r="S1218" s="327"/>
      <c r="T1218" s="327"/>
      <c r="U1218" s="327"/>
      <c r="V1218" s="327"/>
      <c r="W1218" s="327"/>
      <c r="X1218" s="327"/>
      <c r="Y1218" s="327"/>
      <c r="Z1218" s="327"/>
      <c r="AA1218" s="327"/>
      <c r="AB1218" s="327"/>
      <c r="AC1218" s="327"/>
      <c r="AD1218" s="327"/>
      <c r="AE1218" s="327"/>
    </row>
    <row r="1219" spans="1:31" s="328" customFormat="1">
      <c r="A1219" s="327"/>
      <c r="B1219" s="333"/>
      <c r="C1219" s="334"/>
      <c r="D1219" s="335"/>
      <c r="E1219" s="336"/>
      <c r="F1219" s="337"/>
      <c r="G1219" s="338"/>
      <c r="H1219" s="339"/>
      <c r="I1219" s="340"/>
      <c r="J1219" s="341"/>
      <c r="K1219" s="342"/>
      <c r="L1219" s="343"/>
      <c r="M1219" s="343"/>
      <c r="N1219" s="327"/>
      <c r="O1219" s="327"/>
      <c r="P1219" s="327"/>
      <c r="Q1219" s="327"/>
      <c r="R1219" s="327"/>
      <c r="S1219" s="327"/>
      <c r="T1219" s="327"/>
      <c r="U1219" s="327"/>
      <c r="V1219" s="327"/>
      <c r="W1219" s="327"/>
      <c r="X1219" s="327"/>
      <c r="Y1219" s="327"/>
      <c r="Z1219" s="327"/>
      <c r="AA1219" s="327"/>
      <c r="AB1219" s="327"/>
      <c r="AC1219" s="327"/>
      <c r="AD1219" s="327"/>
      <c r="AE1219" s="327"/>
    </row>
    <row r="1220" spans="1:31" s="328" customFormat="1">
      <c r="A1220" s="327"/>
      <c r="B1220" s="333"/>
      <c r="C1220" s="334"/>
      <c r="D1220" s="335"/>
      <c r="E1220" s="336"/>
      <c r="F1220" s="337"/>
      <c r="G1220" s="338"/>
      <c r="H1220" s="339"/>
      <c r="I1220" s="340"/>
      <c r="J1220" s="341"/>
      <c r="K1220" s="342"/>
      <c r="L1220" s="343"/>
      <c r="M1220" s="343"/>
      <c r="N1220" s="327"/>
      <c r="O1220" s="327"/>
      <c r="P1220" s="327"/>
      <c r="Q1220" s="327"/>
      <c r="R1220" s="327"/>
      <c r="S1220" s="327"/>
      <c r="T1220" s="327"/>
      <c r="U1220" s="327"/>
      <c r="V1220" s="327"/>
      <c r="W1220" s="327"/>
      <c r="X1220" s="327"/>
      <c r="Y1220" s="327"/>
      <c r="Z1220" s="327"/>
      <c r="AA1220" s="327"/>
      <c r="AB1220" s="327"/>
      <c r="AC1220" s="327"/>
      <c r="AD1220" s="327"/>
      <c r="AE1220" s="327"/>
    </row>
    <row r="1221" spans="1:31" s="328" customFormat="1">
      <c r="A1221" s="327"/>
      <c r="B1221" s="333"/>
      <c r="C1221" s="334"/>
      <c r="D1221" s="335"/>
      <c r="E1221" s="336"/>
      <c r="F1221" s="337"/>
      <c r="G1221" s="338"/>
      <c r="H1221" s="339"/>
      <c r="I1221" s="340"/>
      <c r="J1221" s="341"/>
      <c r="K1221" s="342"/>
      <c r="L1221" s="343"/>
      <c r="M1221" s="343"/>
      <c r="N1221" s="327"/>
      <c r="O1221" s="327"/>
      <c r="P1221" s="327"/>
      <c r="Q1221" s="327"/>
      <c r="R1221" s="327"/>
      <c r="S1221" s="327"/>
      <c r="T1221" s="327"/>
      <c r="U1221" s="327"/>
      <c r="V1221" s="327"/>
      <c r="W1221" s="327"/>
      <c r="X1221" s="327"/>
      <c r="Y1221" s="327"/>
      <c r="Z1221" s="327"/>
      <c r="AA1221" s="327"/>
      <c r="AB1221" s="327"/>
      <c r="AC1221" s="327"/>
      <c r="AD1221" s="327"/>
      <c r="AE1221" s="327"/>
    </row>
    <row r="1222" spans="1:31" s="328" customFormat="1">
      <c r="A1222" s="327"/>
      <c r="B1222" s="333"/>
      <c r="C1222" s="334"/>
      <c r="D1222" s="335"/>
      <c r="E1222" s="336"/>
      <c r="F1222" s="337"/>
      <c r="G1222" s="338"/>
      <c r="H1222" s="339"/>
      <c r="I1222" s="340"/>
      <c r="J1222" s="341"/>
      <c r="K1222" s="342"/>
      <c r="L1222" s="343"/>
      <c r="M1222" s="343"/>
      <c r="N1222" s="327"/>
      <c r="O1222" s="327"/>
      <c r="P1222" s="327"/>
      <c r="Q1222" s="327"/>
      <c r="R1222" s="327"/>
      <c r="S1222" s="327"/>
      <c r="T1222" s="327"/>
      <c r="U1222" s="327"/>
      <c r="V1222" s="327"/>
      <c r="W1222" s="327"/>
      <c r="X1222" s="327"/>
      <c r="Y1222" s="327"/>
      <c r="Z1222" s="327"/>
      <c r="AA1222" s="327"/>
      <c r="AB1222" s="327"/>
      <c r="AC1222" s="327"/>
      <c r="AD1222" s="327"/>
      <c r="AE1222" s="327"/>
    </row>
    <row r="1223" spans="1:31" s="328" customFormat="1">
      <c r="A1223" s="327"/>
      <c r="B1223" s="333"/>
      <c r="C1223" s="334"/>
      <c r="D1223" s="335"/>
      <c r="E1223" s="336"/>
      <c r="F1223" s="337"/>
      <c r="G1223" s="338"/>
      <c r="H1223" s="339"/>
      <c r="I1223" s="340"/>
      <c r="J1223" s="341"/>
      <c r="K1223" s="342"/>
      <c r="L1223" s="343"/>
      <c r="M1223" s="343"/>
      <c r="N1223" s="327"/>
      <c r="O1223" s="327"/>
      <c r="P1223" s="327"/>
      <c r="Q1223" s="327"/>
      <c r="R1223" s="327"/>
      <c r="S1223" s="327"/>
      <c r="T1223" s="327"/>
      <c r="U1223" s="327"/>
      <c r="V1223" s="327"/>
      <c r="W1223" s="327"/>
      <c r="X1223" s="327"/>
      <c r="Y1223" s="327"/>
      <c r="Z1223" s="327"/>
      <c r="AA1223" s="327"/>
      <c r="AB1223" s="327"/>
      <c r="AC1223" s="327"/>
      <c r="AD1223" s="327"/>
      <c r="AE1223" s="327"/>
    </row>
    <row r="1224" spans="1:31" s="328" customFormat="1">
      <c r="A1224" s="327"/>
      <c r="B1224" s="333"/>
      <c r="C1224" s="334"/>
      <c r="D1224" s="335"/>
      <c r="E1224" s="336"/>
      <c r="F1224" s="337"/>
      <c r="G1224" s="338"/>
      <c r="H1224" s="339"/>
      <c r="I1224" s="340"/>
      <c r="J1224" s="341"/>
      <c r="K1224" s="342"/>
      <c r="L1224" s="343"/>
      <c r="M1224" s="343"/>
      <c r="N1224" s="327"/>
      <c r="O1224" s="327"/>
      <c r="P1224" s="327"/>
      <c r="Q1224" s="327"/>
      <c r="R1224" s="327"/>
      <c r="S1224" s="327"/>
      <c r="T1224" s="327"/>
      <c r="U1224" s="327"/>
      <c r="V1224" s="327"/>
      <c r="W1224" s="327"/>
      <c r="X1224" s="327"/>
      <c r="Y1224" s="327"/>
      <c r="Z1224" s="327"/>
      <c r="AA1224" s="327"/>
      <c r="AB1224" s="327"/>
      <c r="AC1224" s="327"/>
      <c r="AD1224" s="327"/>
      <c r="AE1224" s="327"/>
    </row>
    <row r="1225" spans="1:31" s="328" customFormat="1">
      <c r="A1225" s="327"/>
      <c r="B1225" s="333"/>
      <c r="C1225" s="334"/>
      <c r="D1225" s="335"/>
      <c r="E1225" s="336"/>
      <c r="F1225" s="337"/>
      <c r="G1225" s="338"/>
      <c r="H1225" s="339"/>
      <c r="I1225" s="340"/>
      <c r="J1225" s="341"/>
      <c r="K1225" s="342"/>
      <c r="L1225" s="343"/>
      <c r="M1225" s="343"/>
      <c r="N1225" s="327"/>
      <c r="O1225" s="327"/>
      <c r="P1225" s="327"/>
      <c r="Q1225" s="327"/>
      <c r="R1225" s="327"/>
      <c r="S1225" s="327"/>
      <c r="T1225" s="327"/>
      <c r="U1225" s="327"/>
      <c r="V1225" s="327"/>
      <c r="W1225" s="327"/>
      <c r="X1225" s="327"/>
      <c r="Y1225" s="327"/>
      <c r="Z1225" s="327"/>
      <c r="AA1225" s="327"/>
      <c r="AB1225" s="327"/>
      <c r="AC1225" s="327"/>
      <c r="AD1225" s="327"/>
      <c r="AE1225" s="327"/>
    </row>
    <row r="1226" spans="1:31" s="328" customFormat="1">
      <c r="A1226" s="327"/>
      <c r="B1226" s="333"/>
      <c r="C1226" s="334"/>
      <c r="D1226" s="335"/>
      <c r="E1226" s="336"/>
      <c r="F1226" s="337"/>
      <c r="G1226" s="338"/>
      <c r="H1226" s="339"/>
      <c r="I1226" s="340"/>
      <c r="J1226" s="341"/>
      <c r="K1226" s="342"/>
      <c r="L1226" s="343"/>
      <c r="M1226" s="343"/>
      <c r="N1226" s="327"/>
      <c r="O1226" s="327"/>
      <c r="P1226" s="327"/>
      <c r="Q1226" s="327"/>
      <c r="R1226" s="327"/>
      <c r="S1226" s="327"/>
      <c r="T1226" s="327"/>
      <c r="U1226" s="327"/>
      <c r="V1226" s="327"/>
      <c r="W1226" s="327"/>
      <c r="X1226" s="327"/>
      <c r="Y1226" s="327"/>
      <c r="Z1226" s="327"/>
      <c r="AA1226" s="327"/>
      <c r="AB1226" s="327"/>
      <c r="AC1226" s="327"/>
      <c r="AD1226" s="327"/>
      <c r="AE1226" s="327"/>
    </row>
    <row r="1227" spans="1:31" s="328" customFormat="1">
      <c r="A1227" s="327"/>
      <c r="B1227" s="333"/>
      <c r="C1227" s="334"/>
      <c r="D1227" s="335"/>
      <c r="E1227" s="336"/>
      <c r="F1227" s="337"/>
      <c r="G1227" s="338"/>
      <c r="H1227" s="339"/>
      <c r="I1227" s="340"/>
      <c r="J1227" s="341"/>
      <c r="K1227" s="342"/>
      <c r="L1227" s="343"/>
      <c r="M1227" s="343"/>
      <c r="N1227" s="327"/>
      <c r="O1227" s="327"/>
      <c r="P1227" s="327"/>
      <c r="Q1227" s="327"/>
      <c r="R1227" s="327"/>
      <c r="S1227" s="327"/>
      <c r="T1227" s="327"/>
      <c r="U1227" s="327"/>
      <c r="V1227" s="327"/>
      <c r="W1227" s="327"/>
      <c r="X1227" s="327"/>
      <c r="Y1227" s="327"/>
      <c r="Z1227" s="327"/>
      <c r="AA1227" s="327"/>
      <c r="AB1227" s="327"/>
      <c r="AC1227" s="327"/>
      <c r="AD1227" s="327"/>
      <c r="AE1227" s="327"/>
    </row>
    <row r="1228" spans="1:31" s="328" customFormat="1">
      <c r="A1228" s="327"/>
      <c r="B1228" s="333"/>
      <c r="C1228" s="334"/>
      <c r="D1228" s="335"/>
      <c r="E1228" s="336"/>
      <c r="F1228" s="337"/>
      <c r="G1228" s="338"/>
      <c r="H1228" s="339"/>
      <c r="I1228" s="340"/>
      <c r="J1228" s="341"/>
      <c r="K1228" s="342"/>
      <c r="L1228" s="343"/>
      <c r="M1228" s="343"/>
      <c r="N1228" s="327"/>
      <c r="O1228" s="327"/>
      <c r="P1228" s="327"/>
      <c r="Q1228" s="327"/>
      <c r="R1228" s="327"/>
      <c r="S1228" s="327"/>
      <c r="T1228" s="327"/>
      <c r="U1228" s="327"/>
      <c r="V1228" s="327"/>
      <c r="W1228" s="327"/>
      <c r="X1228" s="327"/>
      <c r="Y1228" s="327"/>
      <c r="Z1228" s="327"/>
      <c r="AA1228" s="327"/>
      <c r="AB1228" s="327"/>
      <c r="AC1228" s="327"/>
      <c r="AD1228" s="327"/>
      <c r="AE1228" s="327"/>
    </row>
    <row r="1229" spans="1:31" s="328" customFormat="1">
      <c r="A1229" s="327"/>
      <c r="B1229" s="333"/>
      <c r="C1229" s="334"/>
      <c r="D1229" s="335"/>
      <c r="E1229" s="336"/>
      <c r="F1229" s="337"/>
      <c r="G1229" s="338"/>
      <c r="H1229" s="339"/>
      <c r="I1229" s="340"/>
      <c r="J1229" s="341"/>
      <c r="K1229" s="342"/>
      <c r="L1229" s="343"/>
      <c r="M1229" s="343"/>
      <c r="N1229" s="327"/>
      <c r="O1229" s="327"/>
      <c r="P1229" s="327"/>
      <c r="Q1229" s="327"/>
      <c r="R1229" s="327"/>
      <c r="S1229" s="327"/>
      <c r="T1229" s="327"/>
      <c r="U1229" s="327"/>
      <c r="V1229" s="327"/>
      <c r="W1229" s="327"/>
      <c r="X1229" s="327"/>
      <c r="Y1229" s="327"/>
      <c r="Z1229" s="327"/>
      <c r="AA1229" s="327"/>
      <c r="AB1229" s="327"/>
      <c r="AC1229" s="327"/>
      <c r="AD1229" s="327"/>
      <c r="AE1229" s="327"/>
    </row>
    <row r="1230" spans="1:31" s="328" customFormat="1">
      <c r="A1230" s="327"/>
      <c r="B1230" s="333"/>
      <c r="C1230" s="334"/>
      <c r="D1230" s="335"/>
      <c r="E1230" s="336"/>
      <c r="F1230" s="337"/>
      <c r="G1230" s="338"/>
      <c r="H1230" s="339"/>
      <c r="I1230" s="340"/>
      <c r="J1230" s="341"/>
      <c r="K1230" s="342"/>
      <c r="L1230" s="343"/>
      <c r="M1230" s="343"/>
      <c r="N1230" s="327"/>
      <c r="O1230" s="327"/>
      <c r="P1230" s="327"/>
      <c r="Q1230" s="327"/>
      <c r="R1230" s="327"/>
      <c r="S1230" s="327"/>
      <c r="T1230" s="327"/>
      <c r="U1230" s="327"/>
      <c r="V1230" s="327"/>
      <c r="W1230" s="327"/>
      <c r="X1230" s="327"/>
      <c r="Y1230" s="327"/>
      <c r="Z1230" s="327"/>
      <c r="AA1230" s="327"/>
      <c r="AB1230" s="327"/>
      <c r="AC1230" s="327"/>
      <c r="AD1230" s="327"/>
      <c r="AE1230" s="327"/>
    </row>
    <row r="1231" spans="1:31" s="328" customFormat="1">
      <c r="A1231" s="327"/>
      <c r="B1231" s="333"/>
      <c r="C1231" s="334"/>
      <c r="D1231" s="335"/>
      <c r="E1231" s="336"/>
      <c r="F1231" s="337"/>
      <c r="G1231" s="338"/>
      <c r="H1231" s="339"/>
      <c r="I1231" s="340"/>
      <c r="J1231" s="341"/>
      <c r="K1231" s="342"/>
      <c r="L1231" s="343"/>
      <c r="M1231" s="343"/>
      <c r="N1231" s="327"/>
      <c r="O1231" s="327"/>
      <c r="P1231" s="327"/>
      <c r="Q1231" s="327"/>
      <c r="R1231" s="327"/>
      <c r="S1231" s="327"/>
      <c r="T1231" s="327"/>
      <c r="U1231" s="327"/>
      <c r="V1231" s="327"/>
      <c r="W1231" s="327"/>
      <c r="X1231" s="327"/>
      <c r="Y1231" s="327"/>
      <c r="Z1231" s="327"/>
      <c r="AA1231" s="327"/>
      <c r="AB1231" s="327"/>
      <c r="AC1231" s="327"/>
      <c r="AD1231" s="327"/>
      <c r="AE1231" s="327"/>
    </row>
    <row r="1232" spans="1:31" s="328" customFormat="1">
      <c r="A1232" s="327"/>
      <c r="B1232" s="333"/>
      <c r="C1232" s="334"/>
      <c r="D1232" s="335"/>
      <c r="E1232" s="336"/>
      <c r="F1232" s="337"/>
      <c r="G1232" s="338"/>
      <c r="H1232" s="339"/>
      <c r="I1232" s="340"/>
      <c r="J1232" s="341"/>
      <c r="K1232" s="342"/>
      <c r="L1232" s="343"/>
      <c r="M1232" s="343"/>
      <c r="N1232" s="327"/>
      <c r="O1232" s="327"/>
      <c r="P1232" s="327"/>
      <c r="Q1232" s="327"/>
      <c r="R1232" s="327"/>
      <c r="S1232" s="327"/>
      <c r="T1232" s="327"/>
      <c r="U1232" s="327"/>
      <c r="V1232" s="327"/>
      <c r="W1232" s="327"/>
      <c r="X1232" s="327"/>
      <c r="Y1232" s="327"/>
      <c r="Z1232" s="327"/>
      <c r="AA1232" s="327"/>
      <c r="AB1232" s="327"/>
      <c r="AC1232" s="327"/>
      <c r="AD1232" s="327"/>
      <c r="AE1232" s="327"/>
    </row>
    <row r="1233" spans="1:31" s="328" customFormat="1">
      <c r="A1233" s="327"/>
      <c r="B1233" s="333"/>
      <c r="C1233" s="334"/>
      <c r="D1233" s="335"/>
      <c r="E1233" s="336"/>
      <c r="F1233" s="337"/>
      <c r="G1233" s="338"/>
      <c r="H1233" s="339"/>
      <c r="I1233" s="340"/>
      <c r="J1233" s="341"/>
      <c r="K1233" s="342"/>
      <c r="L1233" s="343"/>
      <c r="M1233" s="343"/>
      <c r="N1233" s="327"/>
      <c r="O1233" s="327"/>
      <c r="P1233" s="327"/>
      <c r="Q1233" s="327"/>
      <c r="R1233" s="327"/>
      <c r="S1233" s="327"/>
      <c r="T1233" s="327"/>
      <c r="U1233" s="327"/>
      <c r="V1233" s="327"/>
      <c r="W1233" s="327"/>
      <c r="X1233" s="327"/>
      <c r="Y1233" s="327"/>
      <c r="Z1233" s="327"/>
      <c r="AA1233" s="327"/>
      <c r="AB1233" s="327"/>
      <c r="AC1233" s="327"/>
      <c r="AD1233" s="327"/>
      <c r="AE1233" s="327"/>
    </row>
    <row r="1234" spans="1:31" s="328" customFormat="1">
      <c r="A1234" s="327"/>
      <c r="B1234" s="333"/>
      <c r="C1234" s="334"/>
      <c r="D1234" s="335"/>
      <c r="E1234" s="336"/>
      <c r="F1234" s="337"/>
      <c r="G1234" s="338"/>
      <c r="H1234" s="339"/>
      <c r="I1234" s="340"/>
      <c r="J1234" s="341"/>
      <c r="K1234" s="342"/>
      <c r="L1234" s="343"/>
      <c r="M1234" s="343"/>
      <c r="N1234" s="327"/>
      <c r="O1234" s="327"/>
      <c r="P1234" s="327"/>
      <c r="Q1234" s="327"/>
      <c r="R1234" s="327"/>
      <c r="S1234" s="327"/>
      <c r="T1234" s="327"/>
      <c r="U1234" s="327"/>
      <c r="V1234" s="327"/>
      <c r="W1234" s="327"/>
      <c r="X1234" s="327"/>
      <c r="Y1234" s="327"/>
      <c r="Z1234" s="327"/>
      <c r="AA1234" s="327"/>
      <c r="AB1234" s="327"/>
      <c r="AC1234" s="327"/>
      <c r="AD1234" s="327"/>
      <c r="AE1234" s="327"/>
    </row>
    <row r="1235" spans="1:31" s="328" customFormat="1">
      <c r="A1235" s="327"/>
      <c r="B1235" s="333"/>
      <c r="C1235" s="334"/>
      <c r="D1235" s="335"/>
      <c r="E1235" s="336"/>
      <c r="F1235" s="337"/>
      <c r="G1235" s="338"/>
      <c r="H1235" s="339"/>
      <c r="I1235" s="340"/>
      <c r="J1235" s="341"/>
      <c r="K1235" s="342"/>
      <c r="L1235" s="343"/>
      <c r="M1235" s="343"/>
      <c r="N1235" s="327"/>
      <c r="O1235" s="327"/>
      <c r="P1235" s="327"/>
      <c r="Q1235" s="327"/>
      <c r="R1235" s="327"/>
      <c r="S1235" s="327"/>
      <c r="T1235" s="327"/>
      <c r="U1235" s="327"/>
      <c r="V1235" s="327"/>
      <c r="W1235" s="327"/>
      <c r="X1235" s="327"/>
      <c r="Y1235" s="327"/>
      <c r="Z1235" s="327"/>
      <c r="AA1235" s="327"/>
      <c r="AB1235" s="327"/>
      <c r="AC1235" s="327"/>
      <c r="AD1235" s="327"/>
      <c r="AE1235" s="327"/>
    </row>
    <row r="1236" spans="1:31" s="328" customFormat="1">
      <c r="A1236" s="327"/>
      <c r="B1236" s="333"/>
      <c r="C1236" s="334"/>
      <c r="D1236" s="335"/>
      <c r="E1236" s="336"/>
      <c r="F1236" s="337"/>
      <c r="G1236" s="338"/>
      <c r="H1236" s="339"/>
      <c r="I1236" s="340"/>
      <c r="J1236" s="341"/>
      <c r="K1236" s="342"/>
      <c r="L1236" s="343"/>
      <c r="M1236" s="343"/>
      <c r="N1236" s="327"/>
      <c r="O1236" s="327"/>
      <c r="P1236" s="327"/>
      <c r="Q1236" s="327"/>
      <c r="R1236" s="327"/>
      <c r="S1236" s="327"/>
      <c r="T1236" s="327"/>
      <c r="U1236" s="327"/>
      <c r="V1236" s="327"/>
      <c r="W1236" s="327"/>
      <c r="X1236" s="327"/>
      <c r="Y1236" s="327"/>
      <c r="Z1236" s="327"/>
      <c r="AA1236" s="327"/>
      <c r="AB1236" s="327"/>
      <c r="AC1236" s="327"/>
      <c r="AD1236" s="327"/>
      <c r="AE1236" s="327"/>
    </row>
    <row r="1237" spans="1:31" s="328" customFormat="1">
      <c r="A1237" s="327"/>
      <c r="B1237" s="333"/>
      <c r="C1237" s="334"/>
      <c r="D1237" s="335"/>
      <c r="E1237" s="336"/>
      <c r="F1237" s="337"/>
      <c r="G1237" s="338"/>
      <c r="H1237" s="339"/>
      <c r="I1237" s="340"/>
      <c r="J1237" s="341"/>
      <c r="K1237" s="342"/>
      <c r="L1237" s="343"/>
      <c r="M1237" s="343"/>
      <c r="N1237" s="327"/>
      <c r="O1237" s="327"/>
      <c r="P1237" s="327"/>
      <c r="Q1237" s="327"/>
      <c r="R1237" s="327"/>
      <c r="S1237" s="327"/>
      <c r="T1237" s="327"/>
      <c r="U1237" s="327"/>
      <c r="V1237" s="327"/>
      <c r="W1237" s="327"/>
      <c r="X1237" s="327"/>
      <c r="Y1237" s="327"/>
      <c r="Z1237" s="327"/>
      <c r="AA1237" s="327"/>
      <c r="AB1237" s="327"/>
      <c r="AC1237" s="327"/>
      <c r="AD1237" s="327"/>
      <c r="AE1237" s="327"/>
    </row>
    <row r="1238" spans="1:31" s="328" customFormat="1">
      <c r="A1238" s="327"/>
      <c r="B1238" s="333"/>
      <c r="C1238" s="334"/>
      <c r="D1238" s="335"/>
      <c r="E1238" s="336"/>
      <c r="F1238" s="337"/>
      <c r="G1238" s="338"/>
      <c r="H1238" s="339"/>
      <c r="I1238" s="340"/>
      <c r="J1238" s="341"/>
      <c r="K1238" s="342"/>
      <c r="L1238" s="343"/>
      <c r="M1238" s="343"/>
      <c r="N1238" s="327"/>
      <c r="O1238" s="327"/>
      <c r="P1238" s="327"/>
      <c r="Q1238" s="327"/>
      <c r="R1238" s="327"/>
      <c r="S1238" s="327"/>
      <c r="T1238" s="327"/>
      <c r="U1238" s="327"/>
      <c r="V1238" s="327"/>
      <c r="W1238" s="327"/>
      <c r="X1238" s="327"/>
      <c r="Y1238" s="327"/>
      <c r="Z1238" s="327"/>
      <c r="AA1238" s="327"/>
      <c r="AB1238" s="327"/>
      <c r="AC1238" s="327"/>
      <c r="AD1238" s="327"/>
      <c r="AE1238" s="327"/>
    </row>
    <row r="1239" spans="1:31" s="328" customFormat="1">
      <c r="A1239" s="327"/>
      <c r="B1239" s="333"/>
      <c r="C1239" s="334"/>
      <c r="D1239" s="335"/>
      <c r="E1239" s="336"/>
      <c r="F1239" s="337"/>
      <c r="G1239" s="338"/>
      <c r="H1239" s="339"/>
      <c r="I1239" s="340"/>
      <c r="J1239" s="341"/>
      <c r="K1239" s="342"/>
      <c r="L1239" s="343"/>
      <c r="M1239" s="343"/>
      <c r="N1239" s="327"/>
      <c r="O1239" s="327"/>
      <c r="P1239" s="327"/>
      <c r="Q1239" s="327"/>
      <c r="R1239" s="327"/>
      <c r="S1239" s="327"/>
      <c r="T1239" s="327"/>
      <c r="U1239" s="327"/>
      <c r="V1239" s="327"/>
      <c r="W1239" s="327"/>
      <c r="X1239" s="327"/>
      <c r="Y1239" s="327"/>
      <c r="Z1239" s="327"/>
      <c r="AA1239" s="327"/>
      <c r="AB1239" s="327"/>
      <c r="AC1239" s="327"/>
      <c r="AD1239" s="327"/>
      <c r="AE1239" s="327"/>
    </row>
    <row r="1240" spans="1:31" s="328" customFormat="1">
      <c r="A1240" s="327"/>
      <c r="B1240" s="333"/>
      <c r="C1240" s="334"/>
      <c r="D1240" s="335"/>
      <c r="E1240" s="336"/>
      <c r="F1240" s="337"/>
      <c r="G1240" s="338"/>
      <c r="H1240" s="339"/>
      <c r="I1240" s="340"/>
      <c r="J1240" s="341"/>
      <c r="K1240" s="342"/>
      <c r="L1240" s="343"/>
      <c r="M1240" s="343"/>
      <c r="N1240" s="327"/>
      <c r="O1240" s="327"/>
      <c r="P1240" s="327"/>
      <c r="Q1240" s="327"/>
      <c r="R1240" s="327"/>
      <c r="S1240" s="327"/>
      <c r="T1240" s="327"/>
      <c r="U1240" s="327"/>
      <c r="V1240" s="327"/>
      <c r="W1240" s="327"/>
      <c r="X1240" s="327"/>
      <c r="Y1240" s="327"/>
      <c r="Z1240" s="327"/>
      <c r="AA1240" s="327"/>
      <c r="AB1240" s="327"/>
      <c r="AC1240" s="327"/>
      <c r="AD1240" s="327"/>
      <c r="AE1240" s="327"/>
    </row>
    <row r="1241" spans="1:31" s="328" customFormat="1">
      <c r="A1241" s="327"/>
      <c r="B1241" s="333"/>
      <c r="C1241" s="334"/>
      <c r="D1241" s="335"/>
      <c r="E1241" s="336"/>
      <c r="F1241" s="337"/>
      <c r="G1241" s="338"/>
      <c r="H1241" s="339"/>
      <c r="I1241" s="340"/>
      <c r="J1241" s="341"/>
      <c r="K1241" s="342"/>
      <c r="L1241" s="343"/>
      <c r="M1241" s="343"/>
      <c r="N1241" s="327"/>
      <c r="O1241" s="327"/>
      <c r="P1241" s="327"/>
      <c r="Q1241" s="327"/>
      <c r="R1241" s="327"/>
      <c r="S1241" s="327"/>
      <c r="T1241" s="327"/>
      <c r="U1241" s="327"/>
      <c r="V1241" s="327"/>
      <c r="W1241" s="327"/>
      <c r="X1241" s="327"/>
      <c r="Y1241" s="327"/>
      <c r="Z1241" s="327"/>
      <c r="AA1241" s="327"/>
      <c r="AB1241" s="327"/>
      <c r="AC1241" s="327"/>
      <c r="AD1241" s="327"/>
      <c r="AE1241" s="327"/>
    </row>
    <row r="1242" spans="1:31" s="328" customFormat="1">
      <c r="A1242" s="327"/>
      <c r="B1242" s="333"/>
      <c r="C1242" s="334"/>
      <c r="D1242" s="335"/>
      <c r="E1242" s="336"/>
      <c r="F1242" s="337"/>
      <c r="G1242" s="338"/>
      <c r="H1242" s="339"/>
      <c r="I1242" s="340"/>
      <c r="J1242" s="341"/>
      <c r="K1242" s="342"/>
      <c r="L1242" s="343"/>
      <c r="M1242" s="343"/>
      <c r="N1242" s="327"/>
      <c r="O1242" s="327"/>
      <c r="P1242" s="327"/>
      <c r="Q1242" s="327"/>
      <c r="R1242" s="327"/>
      <c r="S1242" s="327"/>
      <c r="T1242" s="327"/>
      <c r="U1242" s="327"/>
      <c r="V1242" s="327"/>
      <c r="W1242" s="327"/>
      <c r="X1242" s="327"/>
      <c r="Y1242" s="327"/>
      <c r="Z1242" s="327"/>
      <c r="AA1242" s="327"/>
      <c r="AB1242" s="327"/>
      <c r="AC1242" s="327"/>
      <c r="AD1242" s="327"/>
      <c r="AE1242" s="327"/>
    </row>
    <row r="1243" spans="1:31" s="328" customFormat="1">
      <c r="A1243" s="327"/>
      <c r="B1243" s="333"/>
      <c r="C1243" s="334"/>
      <c r="D1243" s="335"/>
      <c r="E1243" s="336"/>
      <c r="F1243" s="337"/>
      <c r="G1243" s="338"/>
      <c r="H1243" s="339"/>
      <c r="I1243" s="340"/>
      <c r="J1243" s="341"/>
      <c r="K1243" s="342"/>
      <c r="L1243" s="343"/>
      <c r="M1243" s="343"/>
      <c r="N1243" s="327"/>
      <c r="O1243" s="327"/>
      <c r="P1243" s="327"/>
      <c r="Q1243" s="327"/>
      <c r="R1243" s="327"/>
      <c r="S1243" s="327"/>
      <c r="T1243" s="327"/>
      <c r="U1243" s="327"/>
      <c r="V1243" s="327"/>
      <c r="W1243" s="327"/>
      <c r="X1243" s="327"/>
      <c r="Y1243" s="327"/>
      <c r="Z1243" s="327"/>
      <c r="AA1243" s="327"/>
      <c r="AB1243" s="327"/>
      <c r="AC1243" s="327"/>
      <c r="AD1243" s="327"/>
      <c r="AE1243" s="327"/>
    </row>
    <row r="1244" spans="1:31" s="328" customFormat="1">
      <c r="A1244" s="327"/>
      <c r="B1244" s="333"/>
      <c r="C1244" s="334"/>
      <c r="D1244" s="335"/>
      <c r="E1244" s="336"/>
      <c r="F1244" s="337"/>
      <c r="G1244" s="338"/>
      <c r="H1244" s="339"/>
      <c r="I1244" s="340"/>
      <c r="J1244" s="341"/>
      <c r="K1244" s="342"/>
      <c r="L1244" s="343"/>
      <c r="M1244" s="343"/>
      <c r="N1244" s="327"/>
      <c r="O1244" s="327"/>
      <c r="P1244" s="327"/>
      <c r="Q1244" s="327"/>
      <c r="R1244" s="327"/>
      <c r="S1244" s="327"/>
      <c r="T1244" s="327"/>
      <c r="U1244" s="327"/>
      <c r="V1244" s="327"/>
      <c r="W1244" s="327"/>
      <c r="X1244" s="327"/>
      <c r="Y1244" s="327"/>
      <c r="Z1244" s="327"/>
      <c r="AA1244" s="327"/>
      <c r="AB1244" s="327"/>
      <c r="AC1244" s="327"/>
      <c r="AD1244" s="327"/>
      <c r="AE1244" s="327"/>
    </row>
    <row r="1245" spans="1:31" s="328" customFormat="1">
      <c r="A1245" s="327"/>
      <c r="B1245" s="333"/>
      <c r="C1245" s="334"/>
      <c r="D1245" s="335"/>
      <c r="E1245" s="336"/>
      <c r="F1245" s="337"/>
      <c r="G1245" s="338"/>
      <c r="H1245" s="339"/>
      <c r="I1245" s="340"/>
      <c r="J1245" s="341"/>
      <c r="K1245" s="342"/>
      <c r="L1245" s="343"/>
      <c r="M1245" s="343"/>
      <c r="N1245" s="327"/>
      <c r="O1245" s="327"/>
      <c r="P1245" s="327"/>
      <c r="Q1245" s="327"/>
      <c r="R1245" s="327"/>
      <c r="S1245" s="327"/>
      <c r="T1245" s="327"/>
      <c r="U1245" s="327"/>
      <c r="V1245" s="327"/>
      <c r="W1245" s="327"/>
      <c r="X1245" s="327"/>
      <c r="Y1245" s="327"/>
      <c r="Z1245" s="327"/>
      <c r="AA1245" s="327"/>
      <c r="AB1245" s="327"/>
      <c r="AC1245" s="327"/>
      <c r="AD1245" s="327"/>
      <c r="AE1245" s="327"/>
    </row>
    <row r="1246" spans="1:31" s="328" customFormat="1">
      <c r="A1246" s="327"/>
      <c r="B1246" s="333"/>
      <c r="C1246" s="334"/>
      <c r="D1246" s="335"/>
      <c r="E1246" s="336"/>
      <c r="F1246" s="337"/>
      <c r="G1246" s="338"/>
      <c r="H1246" s="339"/>
      <c r="I1246" s="340"/>
      <c r="J1246" s="341"/>
      <c r="K1246" s="342"/>
      <c r="L1246" s="343"/>
      <c r="M1246" s="343"/>
      <c r="N1246" s="327"/>
      <c r="O1246" s="327"/>
      <c r="P1246" s="327"/>
      <c r="Q1246" s="327"/>
      <c r="R1246" s="327"/>
      <c r="S1246" s="327"/>
      <c r="T1246" s="327"/>
      <c r="U1246" s="327"/>
      <c r="V1246" s="327"/>
      <c r="W1246" s="327"/>
      <c r="X1246" s="327"/>
      <c r="Y1246" s="327"/>
      <c r="Z1246" s="327"/>
      <c r="AA1246" s="327"/>
      <c r="AB1246" s="327"/>
      <c r="AC1246" s="327"/>
      <c r="AD1246" s="327"/>
      <c r="AE1246" s="327"/>
    </row>
    <row r="1247" spans="1:31" s="328" customFormat="1">
      <c r="A1247" s="327"/>
      <c r="B1247" s="333"/>
      <c r="C1247" s="334"/>
      <c r="D1247" s="335"/>
      <c r="E1247" s="336"/>
      <c r="F1247" s="337"/>
      <c r="G1247" s="338"/>
      <c r="H1247" s="339"/>
      <c r="I1247" s="340"/>
      <c r="J1247" s="341"/>
      <c r="K1247" s="342"/>
      <c r="L1247" s="343"/>
      <c r="M1247" s="343"/>
      <c r="N1247" s="327"/>
      <c r="O1247" s="327"/>
      <c r="P1247" s="327"/>
      <c r="Q1247" s="327"/>
      <c r="R1247" s="327"/>
      <c r="S1247" s="327"/>
      <c r="T1247" s="327"/>
      <c r="U1247" s="327"/>
      <c r="V1247" s="327"/>
      <c r="W1247" s="327"/>
      <c r="X1247" s="327"/>
      <c r="Y1247" s="327"/>
      <c r="Z1247" s="327"/>
      <c r="AA1247" s="327"/>
      <c r="AB1247" s="327"/>
      <c r="AC1247" s="327"/>
      <c r="AD1247" s="327"/>
      <c r="AE1247" s="327"/>
    </row>
    <row r="1248" spans="1:31" s="328" customFormat="1">
      <c r="A1248" s="327"/>
      <c r="B1248" s="333"/>
      <c r="C1248" s="334"/>
      <c r="D1248" s="335"/>
      <c r="E1248" s="336"/>
      <c r="F1248" s="337"/>
      <c r="G1248" s="338"/>
      <c r="H1248" s="339"/>
      <c r="I1248" s="340"/>
      <c r="J1248" s="341"/>
      <c r="K1248" s="342"/>
      <c r="L1248" s="343"/>
      <c r="M1248" s="343"/>
      <c r="N1248" s="327"/>
      <c r="O1248" s="327"/>
      <c r="P1248" s="327"/>
      <c r="Q1248" s="327"/>
      <c r="R1248" s="327"/>
      <c r="S1248" s="327"/>
      <c r="T1248" s="327"/>
      <c r="U1248" s="327"/>
      <c r="V1248" s="327"/>
      <c r="W1248" s="327"/>
      <c r="X1248" s="327"/>
      <c r="Y1248" s="327"/>
      <c r="Z1248" s="327"/>
      <c r="AA1248" s="327"/>
      <c r="AB1248" s="327"/>
      <c r="AC1248" s="327"/>
      <c r="AD1248" s="327"/>
      <c r="AE1248" s="327"/>
    </row>
    <row r="1249" spans="1:31" s="328" customFormat="1">
      <c r="A1249" s="327"/>
      <c r="B1249" s="333"/>
      <c r="C1249" s="334"/>
      <c r="D1249" s="335"/>
      <c r="E1249" s="336"/>
      <c r="F1249" s="337"/>
      <c r="G1249" s="338"/>
      <c r="H1249" s="339"/>
      <c r="I1249" s="340"/>
      <c r="J1249" s="341"/>
      <c r="K1249" s="342"/>
      <c r="L1249" s="343"/>
      <c r="M1249" s="343"/>
      <c r="N1249" s="327"/>
      <c r="O1249" s="327"/>
      <c r="P1249" s="327"/>
      <c r="Q1249" s="327"/>
      <c r="R1249" s="327"/>
      <c r="S1249" s="327"/>
      <c r="T1249" s="327"/>
      <c r="U1249" s="327"/>
      <c r="V1249" s="327"/>
      <c r="W1249" s="327"/>
      <c r="X1249" s="327"/>
      <c r="Y1249" s="327"/>
      <c r="Z1249" s="327"/>
      <c r="AA1249" s="327"/>
      <c r="AB1249" s="327"/>
      <c r="AC1249" s="327"/>
      <c r="AD1249" s="327"/>
      <c r="AE1249" s="327"/>
    </row>
    <row r="1250" spans="1:31" s="328" customFormat="1">
      <c r="A1250" s="327"/>
      <c r="B1250" s="333"/>
      <c r="C1250" s="334"/>
      <c r="D1250" s="335"/>
      <c r="E1250" s="336"/>
      <c r="F1250" s="337"/>
      <c r="G1250" s="338"/>
      <c r="H1250" s="339"/>
      <c r="I1250" s="340"/>
      <c r="J1250" s="341"/>
      <c r="K1250" s="342"/>
      <c r="L1250" s="343"/>
      <c r="M1250" s="343"/>
      <c r="N1250" s="327"/>
      <c r="O1250" s="327"/>
      <c r="P1250" s="327"/>
      <c r="Q1250" s="327"/>
      <c r="R1250" s="327"/>
      <c r="S1250" s="327"/>
      <c r="T1250" s="327"/>
      <c r="U1250" s="327"/>
      <c r="V1250" s="327"/>
      <c r="W1250" s="327"/>
      <c r="X1250" s="327"/>
      <c r="Y1250" s="327"/>
      <c r="Z1250" s="327"/>
      <c r="AA1250" s="327"/>
      <c r="AB1250" s="327"/>
      <c r="AC1250" s="327"/>
      <c r="AD1250" s="327"/>
      <c r="AE1250" s="327"/>
    </row>
    <row r="1251" spans="1:31" s="328" customFormat="1">
      <c r="A1251" s="327"/>
      <c r="B1251" s="333"/>
      <c r="C1251" s="334"/>
      <c r="D1251" s="335"/>
      <c r="E1251" s="336"/>
      <c r="F1251" s="337"/>
      <c r="G1251" s="338"/>
      <c r="H1251" s="339"/>
      <c r="I1251" s="340"/>
      <c r="J1251" s="341"/>
      <c r="K1251" s="342"/>
      <c r="L1251" s="343"/>
      <c r="M1251" s="343"/>
      <c r="N1251" s="327"/>
      <c r="O1251" s="327"/>
      <c r="P1251" s="327"/>
      <c r="Q1251" s="327"/>
      <c r="R1251" s="327"/>
      <c r="S1251" s="327"/>
      <c r="T1251" s="327"/>
      <c r="U1251" s="327"/>
      <c r="V1251" s="327"/>
      <c r="W1251" s="327"/>
      <c r="X1251" s="327"/>
      <c r="Y1251" s="327"/>
      <c r="Z1251" s="327"/>
      <c r="AA1251" s="327"/>
      <c r="AB1251" s="327"/>
      <c r="AC1251" s="327"/>
      <c r="AD1251" s="327"/>
      <c r="AE1251" s="327"/>
    </row>
    <row r="1252" spans="1:31" s="328" customFormat="1">
      <c r="A1252" s="327"/>
      <c r="B1252" s="333"/>
      <c r="C1252" s="334"/>
      <c r="D1252" s="335"/>
      <c r="E1252" s="336"/>
      <c r="F1252" s="337"/>
      <c r="G1252" s="338"/>
      <c r="H1252" s="339"/>
      <c r="I1252" s="340"/>
      <c r="J1252" s="341"/>
      <c r="K1252" s="342"/>
      <c r="L1252" s="343"/>
      <c r="M1252" s="343"/>
      <c r="N1252" s="327"/>
      <c r="O1252" s="327"/>
      <c r="P1252" s="327"/>
      <c r="Q1252" s="327"/>
      <c r="R1252" s="327"/>
      <c r="S1252" s="327"/>
      <c r="T1252" s="327"/>
      <c r="U1252" s="327"/>
      <c r="V1252" s="327"/>
      <c r="W1252" s="327"/>
      <c r="X1252" s="327"/>
      <c r="Y1252" s="327"/>
      <c r="Z1252" s="327"/>
      <c r="AA1252" s="327"/>
      <c r="AB1252" s="327"/>
      <c r="AC1252" s="327"/>
      <c r="AD1252" s="327"/>
      <c r="AE1252" s="327"/>
    </row>
    <row r="1253" spans="1:31" s="328" customFormat="1">
      <c r="A1253" s="327"/>
      <c r="B1253" s="333"/>
      <c r="C1253" s="334"/>
      <c r="D1253" s="335"/>
      <c r="E1253" s="336"/>
      <c r="F1253" s="337"/>
      <c r="G1253" s="338"/>
      <c r="H1253" s="339"/>
      <c r="I1253" s="340"/>
      <c r="J1253" s="341"/>
      <c r="K1253" s="342"/>
      <c r="L1253" s="343"/>
      <c r="M1253" s="343"/>
      <c r="N1253" s="327"/>
      <c r="O1253" s="327"/>
      <c r="P1253" s="327"/>
      <c r="Q1253" s="327"/>
      <c r="R1253" s="327"/>
      <c r="S1253" s="327"/>
      <c r="T1253" s="327"/>
      <c r="U1253" s="327"/>
      <c r="V1253" s="327"/>
      <c r="W1253" s="327"/>
      <c r="X1253" s="327"/>
      <c r="Y1253" s="327"/>
      <c r="Z1253" s="327"/>
      <c r="AA1253" s="327"/>
      <c r="AB1253" s="327"/>
      <c r="AC1253" s="327"/>
      <c r="AD1253" s="327"/>
      <c r="AE1253" s="327"/>
    </row>
    <row r="1254" spans="1:31" s="328" customFormat="1">
      <c r="A1254" s="327"/>
      <c r="B1254" s="333"/>
      <c r="C1254" s="334"/>
      <c r="D1254" s="335"/>
      <c r="E1254" s="336"/>
      <c r="F1254" s="337"/>
      <c r="G1254" s="338"/>
      <c r="H1254" s="339"/>
      <c r="I1254" s="340"/>
      <c r="J1254" s="341"/>
      <c r="K1254" s="342"/>
      <c r="L1254" s="343"/>
      <c r="M1254" s="343"/>
      <c r="N1254" s="327"/>
      <c r="O1254" s="327"/>
      <c r="P1254" s="327"/>
      <c r="Q1254" s="327"/>
      <c r="R1254" s="327"/>
      <c r="S1254" s="327"/>
      <c r="T1254" s="327"/>
      <c r="U1254" s="327"/>
      <c r="V1254" s="327"/>
      <c r="W1254" s="327"/>
      <c r="X1254" s="327"/>
      <c r="Y1254" s="327"/>
      <c r="Z1254" s="327"/>
      <c r="AA1254" s="327"/>
      <c r="AB1254" s="327"/>
      <c r="AC1254" s="327"/>
      <c r="AD1254" s="327"/>
      <c r="AE1254" s="327"/>
    </row>
    <row r="1255" spans="1:31" s="328" customFormat="1">
      <c r="A1255" s="327"/>
      <c r="B1255" s="333"/>
      <c r="C1255" s="334"/>
      <c r="D1255" s="335"/>
      <c r="E1255" s="336"/>
      <c r="F1255" s="337"/>
      <c r="G1255" s="338"/>
      <c r="H1255" s="339"/>
      <c r="I1255" s="340"/>
      <c r="J1255" s="341"/>
      <c r="K1255" s="342"/>
      <c r="L1255" s="343"/>
      <c r="M1255" s="343"/>
      <c r="N1255" s="327"/>
      <c r="O1255" s="327"/>
      <c r="P1255" s="327"/>
      <c r="Q1255" s="327"/>
      <c r="R1255" s="327"/>
      <c r="S1255" s="327"/>
      <c r="T1255" s="327"/>
      <c r="U1255" s="327"/>
      <c r="V1255" s="327"/>
      <c r="W1255" s="327"/>
      <c r="X1255" s="327"/>
      <c r="Y1255" s="327"/>
      <c r="Z1255" s="327"/>
      <c r="AA1255" s="327"/>
      <c r="AB1255" s="327"/>
      <c r="AC1255" s="327"/>
      <c r="AD1255" s="327"/>
      <c r="AE1255" s="327"/>
    </row>
    <row r="1256" spans="1:31" s="328" customFormat="1">
      <c r="A1256" s="327"/>
      <c r="B1256" s="333"/>
      <c r="C1256" s="334"/>
      <c r="D1256" s="335"/>
      <c r="E1256" s="336"/>
      <c r="F1256" s="337"/>
      <c r="G1256" s="338"/>
      <c r="H1256" s="339"/>
      <c r="I1256" s="340"/>
      <c r="J1256" s="341"/>
      <c r="K1256" s="342"/>
      <c r="L1256" s="343"/>
      <c r="M1256" s="343"/>
      <c r="N1256" s="327"/>
      <c r="O1256" s="327"/>
      <c r="P1256" s="327"/>
      <c r="Q1256" s="327"/>
      <c r="R1256" s="327"/>
      <c r="S1256" s="327"/>
      <c r="T1256" s="327"/>
      <c r="U1256" s="327"/>
      <c r="V1256" s="327"/>
      <c r="W1256" s="327"/>
      <c r="X1256" s="327"/>
      <c r="Y1256" s="327"/>
      <c r="Z1256" s="327"/>
      <c r="AA1256" s="327"/>
      <c r="AB1256" s="327"/>
      <c r="AC1256" s="327"/>
      <c r="AD1256" s="327"/>
      <c r="AE1256" s="327"/>
    </row>
    <row r="1257" spans="1:31" s="328" customFormat="1">
      <c r="A1257" s="327"/>
      <c r="B1257" s="333"/>
      <c r="C1257" s="334"/>
      <c r="D1257" s="335"/>
      <c r="E1257" s="336"/>
      <c r="F1257" s="337"/>
      <c r="G1257" s="338"/>
      <c r="H1257" s="339"/>
      <c r="I1257" s="340"/>
      <c r="J1257" s="341"/>
      <c r="K1257" s="342"/>
      <c r="L1257" s="343"/>
      <c r="M1257" s="343"/>
      <c r="N1257" s="327"/>
      <c r="O1257" s="327"/>
      <c r="P1257" s="327"/>
      <c r="Q1257" s="327"/>
      <c r="R1257" s="327"/>
      <c r="S1257" s="327"/>
      <c r="T1257" s="327"/>
      <c r="U1257" s="327"/>
      <c r="V1257" s="327"/>
      <c r="W1257" s="327"/>
      <c r="X1257" s="327"/>
      <c r="Y1257" s="327"/>
      <c r="Z1257" s="327"/>
      <c r="AA1257" s="327"/>
      <c r="AB1257" s="327"/>
      <c r="AC1257" s="327"/>
      <c r="AD1257" s="327"/>
      <c r="AE1257" s="327"/>
    </row>
    <row r="1258" spans="1:31" s="328" customFormat="1">
      <c r="A1258" s="327"/>
      <c r="B1258" s="333"/>
      <c r="C1258" s="334"/>
      <c r="D1258" s="335"/>
      <c r="E1258" s="336"/>
      <c r="F1258" s="337"/>
      <c r="G1258" s="338"/>
      <c r="H1258" s="339"/>
      <c r="I1258" s="340"/>
      <c r="J1258" s="341"/>
      <c r="K1258" s="342"/>
      <c r="L1258" s="343"/>
      <c r="M1258" s="343"/>
      <c r="N1258" s="327"/>
      <c r="O1258" s="327"/>
      <c r="P1258" s="327"/>
      <c r="Q1258" s="327"/>
      <c r="R1258" s="327"/>
      <c r="S1258" s="327"/>
      <c r="T1258" s="327"/>
      <c r="U1258" s="327"/>
      <c r="V1258" s="327"/>
      <c r="W1258" s="327"/>
      <c r="X1258" s="327"/>
      <c r="Y1258" s="327"/>
      <c r="Z1258" s="327"/>
      <c r="AA1258" s="327"/>
      <c r="AB1258" s="327"/>
      <c r="AC1258" s="327"/>
      <c r="AD1258" s="327"/>
      <c r="AE1258" s="327"/>
    </row>
    <row r="1259" spans="1:31" s="328" customFormat="1">
      <c r="A1259" s="327"/>
      <c r="B1259" s="333"/>
      <c r="C1259" s="334"/>
      <c r="D1259" s="335"/>
      <c r="E1259" s="336"/>
      <c r="F1259" s="337"/>
      <c r="G1259" s="338"/>
      <c r="H1259" s="339"/>
      <c r="I1259" s="340"/>
      <c r="J1259" s="341"/>
      <c r="K1259" s="342"/>
      <c r="L1259" s="343"/>
      <c r="M1259" s="343"/>
      <c r="N1259" s="327"/>
      <c r="O1259" s="327"/>
      <c r="P1259" s="327"/>
      <c r="Q1259" s="327"/>
      <c r="R1259" s="327"/>
      <c r="S1259" s="327"/>
      <c r="T1259" s="327"/>
      <c r="U1259" s="327"/>
      <c r="V1259" s="327"/>
      <c r="W1259" s="327"/>
      <c r="X1259" s="327"/>
      <c r="Y1259" s="327"/>
      <c r="Z1259" s="327"/>
      <c r="AA1259" s="327"/>
      <c r="AB1259" s="327"/>
      <c r="AC1259" s="327"/>
      <c r="AD1259" s="327"/>
      <c r="AE1259" s="327"/>
    </row>
    <row r="1260" spans="1:31" s="328" customFormat="1">
      <c r="A1260" s="327"/>
      <c r="B1260" s="333"/>
      <c r="C1260" s="334"/>
      <c r="D1260" s="335"/>
      <c r="E1260" s="336"/>
      <c r="F1260" s="337"/>
      <c r="G1260" s="338"/>
      <c r="H1260" s="339"/>
      <c r="I1260" s="340"/>
      <c r="J1260" s="341"/>
      <c r="K1260" s="342"/>
      <c r="L1260" s="343"/>
      <c r="M1260" s="343"/>
      <c r="N1260" s="327"/>
      <c r="O1260" s="327"/>
      <c r="P1260" s="327"/>
      <c r="Q1260" s="327"/>
      <c r="R1260" s="327"/>
      <c r="S1260" s="327"/>
      <c r="T1260" s="327"/>
      <c r="U1260" s="327"/>
      <c r="V1260" s="327"/>
      <c r="W1260" s="327"/>
      <c r="X1260" s="327"/>
      <c r="Y1260" s="327"/>
      <c r="Z1260" s="327"/>
      <c r="AA1260" s="327"/>
      <c r="AB1260" s="327"/>
      <c r="AC1260" s="327"/>
      <c r="AD1260" s="327"/>
      <c r="AE1260" s="327"/>
    </row>
    <row r="1261" spans="1:31" s="328" customFormat="1">
      <c r="A1261" s="327"/>
      <c r="B1261" s="333"/>
      <c r="C1261" s="334"/>
      <c r="D1261" s="335"/>
      <c r="E1261" s="336"/>
      <c r="F1261" s="337"/>
      <c r="G1261" s="338"/>
      <c r="H1261" s="339"/>
      <c r="I1261" s="340"/>
      <c r="J1261" s="341"/>
      <c r="K1261" s="342"/>
      <c r="L1261" s="343"/>
      <c r="M1261" s="343"/>
      <c r="N1261" s="327"/>
      <c r="O1261" s="327"/>
      <c r="P1261" s="327"/>
      <c r="Q1261" s="327"/>
      <c r="R1261" s="327"/>
      <c r="S1261" s="327"/>
      <c r="T1261" s="327"/>
      <c r="U1261" s="327"/>
      <c r="V1261" s="327"/>
      <c r="W1261" s="327"/>
      <c r="X1261" s="327"/>
      <c r="Y1261" s="327"/>
      <c r="Z1261" s="327"/>
      <c r="AA1261" s="327"/>
      <c r="AB1261" s="327"/>
      <c r="AC1261" s="327"/>
      <c r="AD1261" s="327"/>
      <c r="AE1261" s="327"/>
    </row>
    <row r="1262" spans="1:31" s="328" customFormat="1">
      <c r="A1262" s="327"/>
      <c r="B1262" s="333"/>
      <c r="C1262" s="334"/>
      <c r="D1262" s="335"/>
      <c r="E1262" s="336"/>
      <c r="F1262" s="337"/>
      <c r="G1262" s="338"/>
      <c r="H1262" s="339"/>
      <c r="I1262" s="340"/>
      <c r="J1262" s="341"/>
      <c r="K1262" s="342"/>
      <c r="L1262" s="343"/>
      <c r="M1262" s="343"/>
      <c r="N1262" s="327"/>
      <c r="O1262" s="327"/>
      <c r="P1262" s="327"/>
      <c r="Q1262" s="327"/>
      <c r="R1262" s="327"/>
      <c r="S1262" s="327"/>
      <c r="T1262" s="327"/>
      <c r="U1262" s="327"/>
      <c r="V1262" s="327"/>
      <c r="W1262" s="327"/>
      <c r="X1262" s="327"/>
      <c r="Y1262" s="327"/>
      <c r="Z1262" s="327"/>
      <c r="AA1262" s="327"/>
      <c r="AB1262" s="327"/>
      <c r="AC1262" s="327"/>
      <c r="AD1262" s="327"/>
      <c r="AE1262" s="327"/>
    </row>
    <row r="1263" spans="1:31" s="328" customFormat="1">
      <c r="A1263" s="327"/>
      <c r="B1263" s="333"/>
      <c r="C1263" s="334"/>
      <c r="D1263" s="335"/>
      <c r="E1263" s="336"/>
      <c r="F1263" s="337"/>
      <c r="G1263" s="338"/>
      <c r="H1263" s="339"/>
      <c r="I1263" s="340"/>
      <c r="J1263" s="341"/>
      <c r="K1263" s="342"/>
      <c r="L1263" s="343"/>
      <c r="M1263" s="343"/>
      <c r="N1263" s="327"/>
      <c r="O1263" s="327"/>
      <c r="P1263" s="327"/>
      <c r="Q1263" s="327"/>
      <c r="R1263" s="327"/>
      <c r="S1263" s="327"/>
      <c r="T1263" s="327"/>
      <c r="U1263" s="327"/>
      <c r="V1263" s="327"/>
      <c r="W1263" s="327"/>
      <c r="X1263" s="327"/>
      <c r="Y1263" s="327"/>
      <c r="Z1263" s="327"/>
      <c r="AA1263" s="327"/>
      <c r="AB1263" s="327"/>
      <c r="AC1263" s="327"/>
      <c r="AD1263" s="327"/>
      <c r="AE1263" s="327"/>
    </row>
    <row r="1264" spans="1:31" s="328" customFormat="1">
      <c r="A1264" s="327"/>
      <c r="B1264" s="333"/>
      <c r="C1264" s="334"/>
      <c r="D1264" s="335"/>
      <c r="E1264" s="336"/>
      <c r="F1264" s="337"/>
      <c r="G1264" s="338"/>
      <c r="H1264" s="339"/>
      <c r="I1264" s="340"/>
      <c r="J1264" s="341"/>
      <c r="K1264" s="342"/>
      <c r="L1264" s="343"/>
      <c r="M1264" s="343"/>
      <c r="N1264" s="327"/>
      <c r="O1264" s="327"/>
      <c r="P1264" s="327"/>
      <c r="Q1264" s="327"/>
      <c r="R1264" s="327"/>
      <c r="S1264" s="327"/>
      <c r="T1264" s="327"/>
      <c r="U1264" s="327"/>
      <c r="V1264" s="327"/>
      <c r="W1264" s="327"/>
      <c r="X1264" s="327"/>
      <c r="Y1264" s="327"/>
      <c r="Z1264" s="327"/>
      <c r="AA1264" s="327"/>
      <c r="AB1264" s="327"/>
      <c r="AC1264" s="327"/>
      <c r="AD1264" s="327"/>
      <c r="AE1264" s="327"/>
    </row>
    <row r="1265" spans="1:31" s="328" customFormat="1">
      <c r="A1265" s="327"/>
      <c r="B1265" s="333"/>
      <c r="C1265" s="334"/>
      <c r="D1265" s="335"/>
      <c r="E1265" s="336"/>
      <c r="F1265" s="337"/>
      <c r="G1265" s="338"/>
      <c r="H1265" s="339"/>
      <c r="I1265" s="340"/>
      <c r="J1265" s="341"/>
      <c r="K1265" s="342"/>
      <c r="L1265" s="343"/>
      <c r="M1265" s="343"/>
      <c r="N1265" s="327"/>
      <c r="O1265" s="327"/>
      <c r="P1265" s="327"/>
      <c r="Q1265" s="327"/>
      <c r="R1265" s="327"/>
      <c r="S1265" s="327"/>
      <c r="T1265" s="327"/>
      <c r="U1265" s="327"/>
      <c r="V1265" s="327"/>
      <c r="W1265" s="327"/>
      <c r="X1265" s="327"/>
      <c r="Y1265" s="327"/>
      <c r="Z1265" s="327"/>
      <c r="AA1265" s="327"/>
      <c r="AB1265" s="327"/>
      <c r="AC1265" s="327"/>
      <c r="AD1265" s="327"/>
      <c r="AE1265" s="327"/>
    </row>
    <row r="1266" spans="1:31" s="328" customFormat="1">
      <c r="A1266" s="327"/>
      <c r="B1266" s="333"/>
      <c r="C1266" s="334"/>
      <c r="D1266" s="335"/>
      <c r="E1266" s="336"/>
      <c r="F1266" s="337"/>
      <c r="G1266" s="338"/>
      <c r="H1266" s="339"/>
      <c r="I1266" s="340"/>
      <c r="J1266" s="341"/>
      <c r="K1266" s="342"/>
      <c r="L1266" s="343"/>
      <c r="M1266" s="343"/>
      <c r="N1266" s="327"/>
      <c r="O1266" s="327"/>
      <c r="P1266" s="327"/>
      <c r="Q1266" s="327"/>
      <c r="R1266" s="327"/>
      <c r="S1266" s="327"/>
      <c r="T1266" s="327"/>
      <c r="U1266" s="327"/>
      <c r="V1266" s="327"/>
      <c r="W1266" s="327"/>
      <c r="X1266" s="327"/>
      <c r="Y1266" s="327"/>
      <c r="Z1266" s="327"/>
      <c r="AA1266" s="327"/>
      <c r="AB1266" s="327"/>
      <c r="AC1266" s="327"/>
      <c r="AD1266" s="327"/>
      <c r="AE1266" s="327"/>
    </row>
    <row r="1267" spans="1:31" s="328" customFormat="1">
      <c r="A1267" s="327"/>
      <c r="B1267" s="333"/>
      <c r="C1267" s="334"/>
      <c r="D1267" s="335"/>
      <c r="E1267" s="336"/>
      <c r="F1267" s="337"/>
      <c r="G1267" s="338"/>
      <c r="H1267" s="339"/>
      <c r="I1267" s="340"/>
      <c r="J1267" s="341"/>
      <c r="K1267" s="342"/>
      <c r="L1267" s="343"/>
      <c r="M1267" s="343"/>
      <c r="N1267" s="327"/>
      <c r="O1267" s="327"/>
      <c r="P1267" s="327"/>
      <c r="Q1267" s="327"/>
      <c r="R1267" s="327"/>
      <c r="S1267" s="327"/>
      <c r="T1267" s="327"/>
      <c r="U1267" s="327"/>
      <c r="V1267" s="327"/>
      <c r="W1267" s="327"/>
      <c r="X1267" s="327"/>
      <c r="Y1267" s="327"/>
      <c r="Z1267" s="327"/>
      <c r="AA1267" s="327"/>
      <c r="AB1267" s="327"/>
      <c r="AC1267" s="327"/>
      <c r="AD1267" s="327"/>
      <c r="AE1267" s="327"/>
    </row>
    <row r="1268" spans="1:31" s="328" customFormat="1">
      <c r="A1268" s="327"/>
      <c r="B1268" s="333"/>
      <c r="C1268" s="334"/>
      <c r="D1268" s="335"/>
      <c r="E1268" s="336"/>
      <c r="F1268" s="337"/>
      <c r="G1268" s="338"/>
      <c r="H1268" s="339"/>
      <c r="I1268" s="340"/>
      <c r="J1268" s="341"/>
      <c r="K1268" s="342"/>
      <c r="L1268" s="343"/>
      <c r="M1268" s="343"/>
      <c r="N1268" s="327"/>
      <c r="O1268" s="327"/>
      <c r="P1268" s="327"/>
      <c r="Q1268" s="327"/>
      <c r="R1268" s="327"/>
      <c r="S1268" s="327"/>
      <c r="T1268" s="327"/>
      <c r="U1268" s="327"/>
      <c r="V1268" s="327"/>
      <c r="W1268" s="327"/>
      <c r="X1268" s="327"/>
      <c r="Y1268" s="327"/>
      <c r="Z1268" s="327"/>
      <c r="AA1268" s="327"/>
      <c r="AB1268" s="327"/>
      <c r="AC1268" s="327"/>
      <c r="AD1268" s="327"/>
      <c r="AE1268" s="327"/>
    </row>
    <row r="1269" spans="1:31" s="328" customFormat="1">
      <c r="A1269" s="327"/>
      <c r="B1269" s="333"/>
      <c r="C1269" s="334"/>
      <c r="D1269" s="335"/>
      <c r="E1269" s="336"/>
      <c r="F1269" s="337"/>
      <c r="G1269" s="338"/>
      <c r="H1269" s="339"/>
      <c r="I1269" s="340"/>
      <c r="J1269" s="341"/>
      <c r="K1269" s="342"/>
      <c r="L1269" s="343"/>
      <c r="M1269" s="343"/>
      <c r="N1269" s="327"/>
      <c r="O1269" s="327"/>
      <c r="P1269" s="327"/>
      <c r="Q1269" s="327"/>
      <c r="R1269" s="327"/>
      <c r="S1269" s="327"/>
      <c r="T1269" s="327"/>
      <c r="U1269" s="327"/>
      <c r="V1269" s="327"/>
      <c r="W1269" s="327"/>
      <c r="X1269" s="327"/>
      <c r="Y1269" s="327"/>
      <c r="Z1269" s="327"/>
      <c r="AA1269" s="327"/>
      <c r="AB1269" s="327"/>
      <c r="AC1269" s="327"/>
      <c r="AD1269" s="327"/>
      <c r="AE1269" s="327"/>
    </row>
    <row r="1270" spans="1:31" s="328" customFormat="1">
      <c r="A1270" s="327"/>
      <c r="B1270" s="333"/>
      <c r="C1270" s="334"/>
      <c r="D1270" s="335"/>
      <c r="E1270" s="336"/>
      <c r="F1270" s="337"/>
      <c r="G1270" s="338"/>
      <c r="H1270" s="339"/>
      <c r="I1270" s="340"/>
      <c r="J1270" s="341"/>
      <c r="K1270" s="342"/>
      <c r="L1270" s="343"/>
      <c r="M1270" s="343"/>
      <c r="N1270" s="327"/>
      <c r="O1270" s="327"/>
      <c r="P1270" s="327"/>
      <c r="Q1270" s="327"/>
      <c r="R1270" s="327"/>
      <c r="S1270" s="327"/>
      <c r="T1270" s="327"/>
      <c r="U1270" s="327"/>
      <c r="V1270" s="327"/>
      <c r="W1270" s="327"/>
      <c r="X1270" s="327"/>
      <c r="Y1270" s="327"/>
      <c r="Z1270" s="327"/>
      <c r="AA1270" s="327"/>
      <c r="AB1270" s="327"/>
      <c r="AC1270" s="327"/>
      <c r="AD1270" s="327"/>
      <c r="AE1270" s="327"/>
    </row>
    <row r="1271" spans="1:31" s="328" customFormat="1">
      <c r="A1271" s="327"/>
      <c r="B1271" s="333"/>
      <c r="C1271" s="334"/>
      <c r="D1271" s="335"/>
      <c r="E1271" s="336"/>
      <c r="F1271" s="337"/>
      <c r="G1271" s="338"/>
      <c r="H1271" s="339"/>
      <c r="I1271" s="340"/>
      <c r="J1271" s="341"/>
      <c r="K1271" s="342"/>
      <c r="L1271" s="343"/>
      <c r="M1271" s="343"/>
      <c r="N1271" s="327"/>
      <c r="O1271" s="327"/>
      <c r="P1271" s="327"/>
      <c r="Q1271" s="327"/>
      <c r="R1271" s="327"/>
      <c r="S1271" s="327"/>
      <c r="T1271" s="327"/>
      <c r="U1271" s="327"/>
      <c r="V1271" s="327"/>
      <c r="W1271" s="327"/>
      <c r="X1271" s="327"/>
      <c r="Y1271" s="327"/>
      <c r="Z1271" s="327"/>
      <c r="AA1271" s="327"/>
      <c r="AB1271" s="327"/>
      <c r="AC1271" s="327"/>
      <c r="AD1271" s="327"/>
      <c r="AE1271" s="327"/>
    </row>
    <row r="1272" spans="1:31" s="328" customFormat="1">
      <c r="A1272" s="327"/>
      <c r="B1272" s="333"/>
      <c r="C1272" s="334"/>
      <c r="D1272" s="335"/>
      <c r="E1272" s="336"/>
      <c r="F1272" s="337"/>
      <c r="G1272" s="338"/>
      <c r="H1272" s="339"/>
      <c r="I1272" s="340"/>
      <c r="J1272" s="341"/>
      <c r="K1272" s="342"/>
      <c r="L1272" s="343"/>
      <c r="M1272" s="343"/>
      <c r="N1272" s="327"/>
      <c r="O1272" s="327"/>
      <c r="P1272" s="327"/>
      <c r="Q1272" s="327"/>
      <c r="R1272" s="327"/>
      <c r="S1272" s="327"/>
      <c r="T1272" s="327"/>
      <c r="U1272" s="327"/>
      <c r="V1272" s="327"/>
      <c r="W1272" s="327"/>
      <c r="X1272" s="327"/>
      <c r="Y1272" s="327"/>
      <c r="Z1272" s="327"/>
      <c r="AA1272" s="327"/>
      <c r="AB1272" s="327"/>
      <c r="AC1272" s="327"/>
      <c r="AD1272" s="327"/>
      <c r="AE1272" s="327"/>
    </row>
    <row r="1273" spans="1:31" s="328" customFormat="1">
      <c r="A1273" s="327"/>
      <c r="B1273" s="333"/>
      <c r="C1273" s="334"/>
      <c r="D1273" s="335"/>
      <c r="E1273" s="336"/>
      <c r="F1273" s="337"/>
      <c r="G1273" s="338"/>
      <c r="H1273" s="339"/>
      <c r="I1273" s="340"/>
      <c r="J1273" s="341"/>
      <c r="K1273" s="342"/>
      <c r="L1273" s="343"/>
      <c r="M1273" s="343"/>
      <c r="N1273" s="327"/>
      <c r="O1273" s="327"/>
      <c r="P1273" s="327"/>
      <c r="Q1273" s="327"/>
      <c r="R1273" s="327"/>
      <c r="S1273" s="327"/>
      <c r="T1273" s="327"/>
      <c r="U1273" s="327"/>
      <c r="V1273" s="327"/>
      <c r="W1273" s="327"/>
      <c r="X1273" s="327"/>
      <c r="Y1273" s="327"/>
      <c r="Z1273" s="327"/>
      <c r="AA1273" s="327"/>
      <c r="AB1273" s="327"/>
      <c r="AC1273" s="327"/>
      <c r="AD1273" s="327"/>
      <c r="AE1273" s="327"/>
    </row>
    <row r="1274" spans="1:31" s="328" customFormat="1">
      <c r="A1274" s="327"/>
      <c r="B1274" s="333"/>
      <c r="C1274" s="334"/>
      <c r="D1274" s="335"/>
      <c r="E1274" s="336"/>
      <c r="F1274" s="337"/>
      <c r="G1274" s="338"/>
      <c r="H1274" s="339"/>
      <c r="I1274" s="340"/>
      <c r="J1274" s="341"/>
      <c r="K1274" s="342"/>
      <c r="L1274" s="343"/>
      <c r="M1274" s="343"/>
      <c r="N1274" s="327"/>
      <c r="O1274" s="327"/>
      <c r="P1274" s="327"/>
      <c r="Q1274" s="327"/>
      <c r="R1274" s="327"/>
      <c r="S1274" s="327"/>
      <c r="T1274" s="327"/>
      <c r="U1274" s="327"/>
      <c r="V1274" s="327"/>
      <c r="W1274" s="327"/>
      <c r="X1274" s="327"/>
      <c r="Y1274" s="327"/>
      <c r="Z1274" s="327"/>
      <c r="AA1274" s="327"/>
      <c r="AB1274" s="327"/>
      <c r="AC1274" s="327"/>
      <c r="AD1274" s="327"/>
      <c r="AE1274" s="327"/>
    </row>
    <row r="1275" spans="1:31" s="328" customFormat="1">
      <c r="A1275" s="327"/>
      <c r="B1275" s="333"/>
      <c r="C1275" s="334"/>
      <c r="D1275" s="335"/>
      <c r="E1275" s="336"/>
      <c r="F1275" s="337"/>
      <c r="G1275" s="338"/>
      <c r="H1275" s="339"/>
      <c r="I1275" s="340"/>
      <c r="J1275" s="341"/>
      <c r="K1275" s="342"/>
      <c r="L1275" s="343"/>
      <c r="M1275" s="343"/>
      <c r="N1275" s="327"/>
      <c r="O1275" s="327"/>
      <c r="P1275" s="327"/>
      <c r="Q1275" s="327"/>
      <c r="R1275" s="327"/>
      <c r="S1275" s="327"/>
      <c r="T1275" s="327"/>
      <c r="U1275" s="327"/>
      <c r="V1275" s="327"/>
      <c r="W1275" s="327"/>
      <c r="X1275" s="327"/>
      <c r="Y1275" s="327"/>
      <c r="Z1275" s="327"/>
      <c r="AA1275" s="327"/>
      <c r="AB1275" s="327"/>
      <c r="AC1275" s="327"/>
      <c r="AD1275" s="327"/>
      <c r="AE1275" s="327"/>
    </row>
    <row r="1276" spans="1:31" s="328" customFormat="1">
      <c r="A1276" s="327"/>
      <c r="B1276" s="333"/>
      <c r="C1276" s="334"/>
      <c r="D1276" s="335"/>
      <c r="E1276" s="336"/>
      <c r="F1276" s="337"/>
      <c r="G1276" s="338"/>
      <c r="H1276" s="339"/>
      <c r="I1276" s="340"/>
      <c r="J1276" s="341"/>
      <c r="K1276" s="342"/>
      <c r="L1276" s="343"/>
      <c r="M1276" s="343"/>
      <c r="N1276" s="327"/>
      <c r="O1276" s="327"/>
      <c r="P1276" s="327"/>
      <c r="Q1276" s="327"/>
      <c r="R1276" s="327"/>
      <c r="S1276" s="327"/>
      <c r="T1276" s="327"/>
      <c r="U1276" s="327"/>
      <c r="V1276" s="327"/>
      <c r="W1276" s="327"/>
      <c r="X1276" s="327"/>
      <c r="Y1276" s="327"/>
      <c r="Z1276" s="327"/>
      <c r="AA1276" s="327"/>
      <c r="AB1276" s="327"/>
      <c r="AC1276" s="327"/>
      <c r="AD1276" s="327"/>
      <c r="AE1276" s="327"/>
    </row>
    <row r="1277" spans="1:31" s="328" customFormat="1">
      <c r="A1277" s="327"/>
      <c r="B1277" s="333"/>
      <c r="C1277" s="334"/>
      <c r="D1277" s="335"/>
      <c r="E1277" s="336"/>
      <c r="F1277" s="337"/>
      <c r="G1277" s="338"/>
      <c r="H1277" s="339"/>
      <c r="I1277" s="340"/>
      <c r="J1277" s="341"/>
      <c r="K1277" s="342"/>
      <c r="L1277" s="343"/>
      <c r="M1277" s="343"/>
      <c r="N1277" s="327"/>
      <c r="O1277" s="327"/>
      <c r="P1277" s="327"/>
      <c r="Q1277" s="327"/>
      <c r="R1277" s="327"/>
      <c r="S1277" s="327"/>
      <c r="T1277" s="327"/>
      <c r="U1277" s="327"/>
      <c r="V1277" s="327"/>
      <c r="W1277" s="327"/>
      <c r="X1277" s="327"/>
      <c r="Y1277" s="327"/>
      <c r="Z1277" s="327"/>
      <c r="AA1277" s="327"/>
      <c r="AB1277" s="327"/>
      <c r="AC1277" s="327"/>
      <c r="AD1277" s="327"/>
      <c r="AE1277" s="327"/>
    </row>
    <row r="1278" spans="1:31" s="328" customFormat="1">
      <c r="A1278" s="327"/>
      <c r="B1278" s="333"/>
      <c r="C1278" s="334"/>
      <c r="D1278" s="335"/>
      <c r="E1278" s="336"/>
      <c r="F1278" s="337"/>
      <c r="G1278" s="338"/>
      <c r="H1278" s="339"/>
      <c r="I1278" s="340"/>
      <c r="J1278" s="341"/>
      <c r="K1278" s="342"/>
      <c r="L1278" s="343"/>
      <c r="M1278" s="343"/>
      <c r="N1278" s="327"/>
      <c r="O1278" s="327"/>
      <c r="P1278" s="327"/>
      <c r="Q1278" s="327"/>
      <c r="R1278" s="327"/>
      <c r="S1278" s="327"/>
      <c r="T1278" s="327"/>
      <c r="U1278" s="327"/>
      <c r="V1278" s="327"/>
      <c r="W1278" s="327"/>
      <c r="X1278" s="327"/>
      <c r="Y1278" s="327"/>
      <c r="Z1278" s="327"/>
      <c r="AA1278" s="327"/>
      <c r="AB1278" s="327"/>
      <c r="AC1278" s="327"/>
      <c r="AD1278" s="327"/>
      <c r="AE1278" s="327"/>
    </row>
    <row r="1279" spans="1:31" s="328" customFormat="1">
      <c r="A1279" s="327"/>
      <c r="B1279" s="333"/>
      <c r="C1279" s="334"/>
      <c r="D1279" s="335"/>
      <c r="E1279" s="336"/>
      <c r="F1279" s="337"/>
      <c r="G1279" s="338"/>
      <c r="H1279" s="339"/>
      <c r="I1279" s="340"/>
      <c r="J1279" s="341"/>
      <c r="K1279" s="342"/>
      <c r="L1279" s="343"/>
      <c r="M1279" s="343"/>
      <c r="N1279" s="327"/>
      <c r="O1279" s="327"/>
      <c r="P1279" s="327"/>
      <c r="Q1279" s="327"/>
      <c r="R1279" s="327"/>
      <c r="S1279" s="327"/>
      <c r="T1279" s="327"/>
      <c r="U1279" s="327"/>
      <c r="V1279" s="327"/>
      <c r="W1279" s="327"/>
      <c r="X1279" s="327"/>
      <c r="Y1279" s="327"/>
      <c r="Z1279" s="327"/>
      <c r="AA1279" s="327"/>
      <c r="AB1279" s="327"/>
      <c r="AC1279" s="327"/>
      <c r="AD1279" s="327"/>
      <c r="AE1279" s="327"/>
    </row>
    <row r="1280" spans="1:31" s="328" customFormat="1">
      <c r="A1280" s="327"/>
      <c r="B1280" s="333"/>
      <c r="C1280" s="334"/>
      <c r="D1280" s="335"/>
      <c r="E1280" s="336"/>
      <c r="F1280" s="337"/>
      <c r="G1280" s="338"/>
      <c r="H1280" s="339"/>
      <c r="I1280" s="340"/>
      <c r="J1280" s="341"/>
      <c r="K1280" s="342"/>
      <c r="L1280" s="343"/>
      <c r="M1280" s="343"/>
      <c r="N1280" s="327"/>
      <c r="O1280" s="327"/>
      <c r="P1280" s="327"/>
      <c r="Q1280" s="327"/>
      <c r="R1280" s="327"/>
      <c r="S1280" s="327"/>
      <c r="T1280" s="327"/>
      <c r="U1280" s="327"/>
      <c r="V1280" s="327"/>
      <c r="W1280" s="327"/>
      <c r="X1280" s="327"/>
      <c r="Y1280" s="327"/>
      <c r="Z1280" s="327"/>
      <c r="AA1280" s="327"/>
      <c r="AB1280" s="327"/>
      <c r="AC1280" s="327"/>
      <c r="AD1280" s="327"/>
      <c r="AE1280" s="327"/>
    </row>
    <row r="1281" spans="1:31" s="328" customFormat="1">
      <c r="A1281" s="327"/>
      <c r="B1281" s="333"/>
      <c r="C1281" s="334"/>
      <c r="D1281" s="335"/>
      <c r="E1281" s="336"/>
      <c r="F1281" s="337"/>
      <c r="G1281" s="338"/>
      <c r="H1281" s="339"/>
      <c r="I1281" s="340"/>
      <c r="J1281" s="341"/>
      <c r="K1281" s="342"/>
      <c r="L1281" s="343"/>
      <c r="M1281" s="343"/>
      <c r="N1281" s="327"/>
      <c r="O1281" s="327"/>
      <c r="P1281" s="327"/>
      <c r="Q1281" s="327"/>
      <c r="R1281" s="327"/>
      <c r="S1281" s="327"/>
      <c r="T1281" s="327"/>
      <c r="U1281" s="327"/>
      <c r="V1281" s="327"/>
      <c r="W1281" s="327"/>
      <c r="X1281" s="327"/>
      <c r="Y1281" s="327"/>
      <c r="Z1281" s="327"/>
      <c r="AA1281" s="327"/>
      <c r="AB1281" s="327"/>
      <c r="AC1281" s="327"/>
      <c r="AD1281" s="327"/>
      <c r="AE1281" s="327"/>
    </row>
    <row r="1282" spans="1:31" s="328" customFormat="1">
      <c r="A1282" s="327"/>
      <c r="B1282" s="333"/>
      <c r="C1282" s="334"/>
      <c r="D1282" s="335"/>
      <c r="E1282" s="336"/>
      <c r="F1282" s="337"/>
      <c r="G1282" s="338"/>
      <c r="H1282" s="339"/>
      <c r="I1282" s="340"/>
      <c r="J1282" s="341"/>
      <c r="K1282" s="342"/>
      <c r="L1282" s="343"/>
      <c r="M1282" s="343"/>
      <c r="N1282" s="327"/>
      <c r="O1282" s="327"/>
      <c r="P1282" s="327"/>
      <c r="Q1282" s="327"/>
      <c r="R1282" s="327"/>
      <c r="S1282" s="327"/>
      <c r="T1282" s="327"/>
      <c r="U1282" s="327"/>
      <c r="V1282" s="327"/>
      <c r="W1282" s="327"/>
      <c r="X1282" s="327"/>
      <c r="Y1282" s="327"/>
      <c r="Z1282" s="327"/>
      <c r="AA1282" s="327"/>
      <c r="AB1282" s="327"/>
      <c r="AC1282" s="327"/>
      <c r="AD1282" s="327"/>
      <c r="AE1282" s="327"/>
    </row>
    <row r="1283" spans="1:31" s="328" customFormat="1">
      <c r="A1283" s="327"/>
      <c r="B1283" s="333"/>
      <c r="C1283" s="334"/>
      <c r="D1283" s="335"/>
      <c r="E1283" s="336"/>
      <c r="F1283" s="337"/>
      <c r="G1283" s="338"/>
      <c r="H1283" s="339"/>
      <c r="I1283" s="340"/>
      <c r="J1283" s="341"/>
      <c r="K1283" s="342"/>
      <c r="L1283" s="343"/>
      <c r="M1283" s="343"/>
      <c r="N1283" s="327"/>
      <c r="O1283" s="327"/>
      <c r="P1283" s="327"/>
      <c r="Q1283" s="327"/>
      <c r="R1283" s="327"/>
      <c r="S1283" s="327"/>
      <c r="T1283" s="327"/>
      <c r="U1283" s="327"/>
      <c r="V1283" s="327"/>
      <c r="W1283" s="327"/>
      <c r="X1283" s="327"/>
      <c r="Y1283" s="327"/>
      <c r="Z1283" s="327"/>
      <c r="AA1283" s="327"/>
      <c r="AB1283" s="327"/>
      <c r="AC1283" s="327"/>
      <c r="AD1283" s="327"/>
      <c r="AE1283" s="327"/>
    </row>
    <row r="1284" spans="1:31" s="328" customFormat="1">
      <c r="A1284" s="327"/>
      <c r="B1284" s="333"/>
      <c r="C1284" s="334"/>
      <c r="D1284" s="335"/>
      <c r="E1284" s="336"/>
      <c r="F1284" s="337"/>
      <c r="G1284" s="338"/>
      <c r="H1284" s="339"/>
      <c r="I1284" s="340"/>
      <c r="J1284" s="341"/>
      <c r="K1284" s="342"/>
      <c r="L1284" s="343"/>
      <c r="M1284" s="343"/>
      <c r="N1284" s="327"/>
      <c r="O1284" s="327"/>
      <c r="P1284" s="327"/>
      <c r="Q1284" s="327"/>
      <c r="R1284" s="327"/>
      <c r="S1284" s="327"/>
      <c r="T1284" s="327"/>
      <c r="U1284" s="327"/>
      <c r="V1284" s="327"/>
      <c r="W1284" s="327"/>
      <c r="X1284" s="327"/>
      <c r="Y1284" s="327"/>
      <c r="Z1284" s="327"/>
      <c r="AA1284" s="327"/>
      <c r="AB1284" s="327"/>
      <c r="AC1284" s="327"/>
      <c r="AD1284" s="327"/>
      <c r="AE1284" s="327"/>
    </row>
    <row r="1285" spans="1:31" s="328" customFormat="1">
      <c r="A1285" s="327"/>
      <c r="B1285" s="333"/>
      <c r="C1285" s="334"/>
      <c r="D1285" s="335"/>
      <c r="E1285" s="336"/>
      <c r="F1285" s="337"/>
      <c r="G1285" s="338"/>
      <c r="H1285" s="339"/>
      <c r="I1285" s="340"/>
      <c r="J1285" s="341"/>
      <c r="K1285" s="342"/>
      <c r="L1285" s="343"/>
      <c r="M1285" s="343"/>
      <c r="N1285" s="327"/>
      <c r="O1285" s="327"/>
      <c r="P1285" s="327"/>
      <c r="Q1285" s="327"/>
      <c r="R1285" s="327"/>
      <c r="S1285" s="327"/>
      <c r="T1285" s="327"/>
      <c r="U1285" s="327"/>
      <c r="V1285" s="327"/>
      <c r="W1285" s="327"/>
      <c r="X1285" s="327"/>
      <c r="Y1285" s="327"/>
      <c r="Z1285" s="327"/>
      <c r="AA1285" s="327"/>
      <c r="AB1285" s="327"/>
      <c r="AC1285" s="327"/>
      <c r="AD1285" s="327"/>
      <c r="AE1285" s="327"/>
    </row>
    <row r="1286" spans="1:31" s="328" customFormat="1">
      <c r="A1286" s="327"/>
      <c r="B1286" s="333"/>
      <c r="C1286" s="334"/>
      <c r="D1286" s="335"/>
      <c r="E1286" s="336"/>
      <c r="F1286" s="337"/>
      <c r="G1286" s="338"/>
      <c r="H1286" s="339"/>
      <c r="I1286" s="340"/>
      <c r="J1286" s="341"/>
      <c r="K1286" s="342"/>
      <c r="L1286" s="343"/>
      <c r="M1286" s="343"/>
      <c r="N1286" s="327"/>
      <c r="O1286" s="327"/>
      <c r="P1286" s="327"/>
      <c r="Q1286" s="327"/>
      <c r="R1286" s="327"/>
      <c r="S1286" s="327"/>
      <c r="T1286" s="327"/>
      <c r="U1286" s="327"/>
      <c r="V1286" s="327"/>
      <c r="W1286" s="327"/>
      <c r="X1286" s="327"/>
      <c r="Y1286" s="327"/>
      <c r="Z1286" s="327"/>
      <c r="AA1286" s="327"/>
      <c r="AB1286" s="327"/>
      <c r="AC1286" s="327"/>
      <c r="AD1286" s="327"/>
      <c r="AE1286" s="327"/>
    </row>
    <row r="1287" spans="1:31" s="328" customFormat="1">
      <c r="B1287" s="333"/>
      <c r="C1287" s="334"/>
      <c r="D1287" s="335"/>
      <c r="E1287" s="336"/>
      <c r="F1287" s="337"/>
      <c r="G1287" s="338"/>
      <c r="H1287" s="339"/>
      <c r="I1287" s="340"/>
      <c r="J1287" s="341"/>
      <c r="K1287" s="342"/>
      <c r="L1287" s="343"/>
      <c r="M1287" s="343"/>
      <c r="N1287" s="327"/>
      <c r="O1287" s="327"/>
      <c r="P1287" s="327"/>
      <c r="Q1287" s="327"/>
      <c r="R1287" s="327"/>
      <c r="S1287" s="327"/>
      <c r="T1287" s="327"/>
      <c r="U1287" s="327"/>
      <c r="V1287" s="327"/>
      <c r="W1287" s="327"/>
      <c r="X1287" s="327"/>
      <c r="Y1287" s="327"/>
      <c r="Z1287" s="327"/>
      <c r="AA1287" s="327"/>
      <c r="AB1287" s="327"/>
      <c r="AC1287" s="327"/>
      <c r="AD1287" s="327"/>
      <c r="AE1287" s="327"/>
    </row>
    <row r="1288" spans="1:31" s="328" customFormat="1">
      <c r="B1288" s="333"/>
      <c r="C1288" s="334"/>
      <c r="D1288" s="335"/>
      <c r="E1288" s="336"/>
      <c r="F1288" s="337"/>
      <c r="G1288" s="338"/>
      <c r="H1288" s="339"/>
      <c r="I1288" s="340"/>
      <c r="J1288" s="341"/>
      <c r="K1288" s="342"/>
      <c r="L1288" s="343"/>
      <c r="M1288" s="343"/>
      <c r="N1288" s="327"/>
      <c r="O1288" s="327"/>
      <c r="P1288" s="327"/>
      <c r="Q1288" s="327"/>
      <c r="R1288" s="327"/>
      <c r="S1288" s="327"/>
      <c r="T1288" s="327"/>
      <c r="U1288" s="327"/>
      <c r="V1288" s="327"/>
      <c r="W1288" s="327"/>
      <c r="X1288" s="327"/>
      <c r="Y1288" s="327"/>
      <c r="Z1288" s="327"/>
      <c r="AA1288" s="327"/>
      <c r="AB1288" s="327"/>
      <c r="AC1288" s="327"/>
      <c r="AD1288" s="327"/>
      <c r="AE1288" s="327"/>
    </row>
    <row r="1289" spans="1:31" s="328" customFormat="1">
      <c r="B1289" s="333"/>
      <c r="C1289" s="334"/>
      <c r="D1289" s="335"/>
      <c r="E1289" s="336"/>
      <c r="F1289" s="337"/>
      <c r="G1289" s="338"/>
      <c r="H1289" s="339"/>
      <c r="I1289" s="340"/>
      <c r="J1289" s="341"/>
      <c r="K1289" s="342"/>
      <c r="L1289" s="343"/>
      <c r="M1289" s="343"/>
      <c r="N1289" s="327"/>
      <c r="O1289" s="327"/>
      <c r="P1289" s="327"/>
      <c r="Q1289" s="327"/>
      <c r="R1289" s="327"/>
      <c r="S1289" s="327"/>
      <c r="T1289" s="327"/>
      <c r="U1289" s="327"/>
      <c r="V1289" s="327"/>
      <c r="W1289" s="327"/>
      <c r="X1289" s="327"/>
      <c r="Y1289" s="327"/>
      <c r="Z1289" s="327"/>
      <c r="AA1289" s="327"/>
      <c r="AB1289" s="327"/>
      <c r="AC1289" s="327"/>
      <c r="AD1289" s="327"/>
      <c r="AE1289" s="327"/>
    </row>
    <row r="1290" spans="1:31" s="328" customFormat="1">
      <c r="B1290" s="333"/>
      <c r="C1290" s="334"/>
      <c r="D1290" s="335"/>
      <c r="E1290" s="336"/>
      <c r="F1290" s="337"/>
      <c r="G1290" s="338"/>
      <c r="H1290" s="339"/>
      <c r="I1290" s="340"/>
      <c r="J1290" s="341"/>
      <c r="K1290" s="342"/>
      <c r="L1290" s="343"/>
      <c r="M1290" s="343"/>
      <c r="N1290" s="327"/>
      <c r="O1290" s="327"/>
      <c r="P1290" s="327"/>
      <c r="Q1290" s="327"/>
      <c r="R1290" s="327"/>
      <c r="S1290" s="327"/>
      <c r="T1290" s="327"/>
      <c r="U1290" s="327"/>
      <c r="V1290" s="327"/>
      <c r="W1290" s="327"/>
      <c r="X1290" s="327"/>
      <c r="Y1290" s="327"/>
      <c r="Z1290" s="327"/>
      <c r="AA1290" s="327"/>
      <c r="AB1290" s="327"/>
      <c r="AC1290" s="327"/>
      <c r="AD1290" s="327"/>
      <c r="AE1290" s="327"/>
    </row>
    <row r="1291" spans="1:31" s="328" customFormat="1">
      <c r="B1291" s="333"/>
      <c r="C1291" s="334"/>
      <c r="D1291" s="335"/>
      <c r="E1291" s="336"/>
      <c r="F1291" s="337"/>
      <c r="G1291" s="338"/>
      <c r="H1291" s="339"/>
      <c r="I1291" s="340"/>
      <c r="J1291" s="341"/>
      <c r="K1291" s="342"/>
      <c r="L1291" s="343"/>
      <c r="M1291" s="343"/>
      <c r="N1291" s="327"/>
      <c r="O1291" s="327"/>
      <c r="P1291" s="327"/>
      <c r="Q1291" s="327"/>
      <c r="R1291" s="327"/>
      <c r="S1291" s="327"/>
      <c r="T1291" s="327"/>
      <c r="U1291" s="327"/>
      <c r="V1291" s="327"/>
      <c r="W1291" s="327"/>
      <c r="X1291" s="327"/>
      <c r="Y1291" s="327"/>
      <c r="Z1291" s="327"/>
      <c r="AA1291" s="327"/>
      <c r="AB1291" s="327"/>
      <c r="AC1291" s="327"/>
      <c r="AD1291" s="327"/>
      <c r="AE1291" s="327"/>
    </row>
    <row r="1292" spans="1:31" s="328" customFormat="1">
      <c r="B1292" s="333"/>
      <c r="C1292" s="334"/>
      <c r="D1292" s="335"/>
      <c r="E1292" s="336"/>
      <c r="F1292" s="337"/>
      <c r="G1292" s="338"/>
      <c r="H1292" s="339"/>
      <c r="I1292" s="340"/>
      <c r="J1292" s="341"/>
      <c r="K1292" s="342"/>
      <c r="L1292" s="343"/>
      <c r="M1292" s="343"/>
      <c r="N1292" s="327"/>
      <c r="O1292" s="327"/>
      <c r="P1292" s="327"/>
      <c r="Q1292" s="327"/>
      <c r="R1292" s="327"/>
      <c r="S1292" s="327"/>
      <c r="T1292" s="327"/>
      <c r="U1292" s="327"/>
      <c r="V1292" s="327"/>
      <c r="W1292" s="327"/>
      <c r="X1292" s="327"/>
      <c r="Y1292" s="327"/>
      <c r="Z1292" s="327"/>
      <c r="AA1292" s="327"/>
      <c r="AB1292" s="327"/>
      <c r="AC1292" s="327"/>
      <c r="AD1292" s="327"/>
      <c r="AE1292" s="327"/>
    </row>
    <row r="1293" spans="1:31" s="328" customFormat="1">
      <c r="B1293" s="333"/>
      <c r="C1293" s="334"/>
      <c r="D1293" s="335"/>
      <c r="E1293" s="336"/>
      <c r="F1293" s="337"/>
      <c r="G1293" s="338"/>
      <c r="H1293" s="339"/>
      <c r="I1293" s="340"/>
      <c r="J1293" s="341"/>
      <c r="K1293" s="342"/>
      <c r="L1293" s="343"/>
      <c r="M1293" s="343"/>
      <c r="N1293" s="327"/>
      <c r="O1293" s="327"/>
      <c r="P1293" s="327"/>
      <c r="Q1293" s="327"/>
      <c r="R1293" s="327"/>
      <c r="S1293" s="327"/>
      <c r="T1293" s="327"/>
      <c r="U1293" s="327"/>
      <c r="V1293" s="327"/>
      <c r="W1293" s="327"/>
      <c r="X1293" s="327"/>
      <c r="Y1293" s="327"/>
      <c r="Z1293" s="327"/>
      <c r="AA1293" s="327"/>
      <c r="AB1293" s="327"/>
      <c r="AC1293" s="327"/>
      <c r="AD1293" s="327"/>
      <c r="AE1293" s="327"/>
    </row>
    <row r="1294" spans="1:31" s="328" customFormat="1">
      <c r="B1294" s="333"/>
      <c r="C1294" s="334"/>
      <c r="D1294" s="335"/>
      <c r="E1294" s="336"/>
      <c r="F1294" s="337"/>
      <c r="G1294" s="338"/>
      <c r="H1294" s="339"/>
      <c r="I1294" s="340"/>
      <c r="J1294" s="341"/>
      <c r="K1294" s="342"/>
      <c r="L1294" s="343"/>
      <c r="M1294" s="343"/>
      <c r="N1294" s="327"/>
      <c r="O1294" s="327"/>
      <c r="P1294" s="327"/>
      <c r="Q1294" s="327"/>
      <c r="R1294" s="327"/>
      <c r="S1294" s="327"/>
      <c r="T1294" s="327"/>
      <c r="U1294" s="327"/>
      <c r="V1294" s="327"/>
      <c r="W1294" s="327"/>
      <c r="X1294" s="327"/>
      <c r="Y1294" s="327"/>
      <c r="Z1294" s="327"/>
      <c r="AA1294" s="327"/>
      <c r="AB1294" s="327"/>
      <c r="AC1294" s="327"/>
      <c r="AD1294" s="327"/>
      <c r="AE1294" s="327"/>
    </row>
    <row r="1295" spans="1:31" s="328" customFormat="1">
      <c r="B1295" s="333"/>
      <c r="C1295" s="334"/>
      <c r="D1295" s="335"/>
      <c r="E1295" s="336"/>
      <c r="F1295" s="337"/>
      <c r="G1295" s="338"/>
      <c r="H1295" s="339"/>
      <c r="I1295" s="340"/>
      <c r="J1295" s="341"/>
      <c r="K1295" s="342"/>
      <c r="L1295" s="343"/>
      <c r="M1295" s="343"/>
      <c r="N1295" s="327"/>
      <c r="O1295" s="327"/>
      <c r="P1295" s="327"/>
      <c r="Q1295" s="327"/>
      <c r="R1295" s="327"/>
      <c r="S1295" s="327"/>
      <c r="T1295" s="327"/>
      <c r="U1295" s="327"/>
      <c r="V1295" s="327"/>
      <c r="W1295" s="327"/>
      <c r="X1295" s="327"/>
      <c r="Y1295" s="327"/>
      <c r="Z1295" s="327"/>
      <c r="AA1295" s="327"/>
      <c r="AB1295" s="327"/>
      <c r="AC1295" s="327"/>
      <c r="AD1295" s="327"/>
      <c r="AE1295" s="327"/>
    </row>
    <row r="1296" spans="1:31" s="328" customFormat="1">
      <c r="B1296" s="333"/>
      <c r="C1296" s="334"/>
      <c r="D1296" s="335"/>
      <c r="E1296" s="336"/>
      <c r="F1296" s="337"/>
      <c r="G1296" s="338"/>
      <c r="H1296" s="339"/>
      <c r="I1296" s="340"/>
      <c r="J1296" s="341"/>
      <c r="K1296" s="342"/>
      <c r="L1296" s="343"/>
      <c r="M1296" s="343"/>
      <c r="N1296" s="327"/>
      <c r="O1296" s="327"/>
      <c r="P1296" s="327"/>
      <c r="Q1296" s="327"/>
      <c r="R1296" s="327"/>
      <c r="S1296" s="327"/>
      <c r="T1296" s="327"/>
      <c r="U1296" s="327"/>
      <c r="V1296" s="327"/>
      <c r="W1296" s="327"/>
      <c r="X1296" s="327"/>
      <c r="Y1296" s="327"/>
      <c r="Z1296" s="327"/>
      <c r="AA1296" s="327"/>
      <c r="AB1296" s="327"/>
      <c r="AC1296" s="327"/>
      <c r="AD1296" s="327"/>
      <c r="AE1296" s="327"/>
    </row>
    <row r="1297" spans="2:31" s="328" customFormat="1">
      <c r="B1297" s="333"/>
      <c r="C1297" s="334"/>
      <c r="D1297" s="335"/>
      <c r="E1297" s="336"/>
      <c r="F1297" s="337"/>
      <c r="G1297" s="338"/>
      <c r="H1297" s="339"/>
      <c r="I1297" s="340"/>
      <c r="J1297" s="341"/>
      <c r="K1297" s="342"/>
      <c r="L1297" s="343"/>
      <c r="M1297" s="343"/>
      <c r="N1297" s="327"/>
      <c r="O1297" s="327"/>
      <c r="P1297" s="327"/>
      <c r="Q1297" s="327"/>
      <c r="R1297" s="327"/>
      <c r="S1297" s="327"/>
      <c r="T1297" s="327"/>
      <c r="U1297" s="327"/>
      <c r="V1297" s="327"/>
      <c r="W1297" s="327"/>
      <c r="X1297" s="327"/>
      <c r="Y1297" s="327"/>
      <c r="Z1297" s="327"/>
      <c r="AA1297" s="327"/>
      <c r="AB1297" s="327"/>
      <c r="AC1297" s="327"/>
      <c r="AD1297" s="327"/>
      <c r="AE1297" s="327"/>
    </row>
    <row r="1298" spans="2:31" s="328" customFormat="1">
      <c r="B1298" s="333"/>
      <c r="C1298" s="334"/>
      <c r="D1298" s="335"/>
      <c r="E1298" s="336"/>
      <c r="F1298" s="337"/>
      <c r="G1298" s="338"/>
      <c r="H1298" s="339"/>
      <c r="I1298" s="340"/>
      <c r="J1298" s="341"/>
      <c r="K1298" s="342"/>
      <c r="L1298" s="343"/>
      <c r="M1298" s="343"/>
      <c r="N1298" s="327"/>
      <c r="O1298" s="327"/>
      <c r="P1298" s="327"/>
      <c r="Q1298" s="327"/>
      <c r="R1298" s="327"/>
      <c r="S1298" s="327"/>
      <c r="T1298" s="327"/>
      <c r="U1298" s="327"/>
      <c r="V1298" s="327"/>
      <c r="W1298" s="327"/>
      <c r="X1298" s="327"/>
      <c r="Y1298" s="327"/>
      <c r="Z1298" s="327"/>
      <c r="AA1298" s="327"/>
      <c r="AB1298" s="327"/>
      <c r="AC1298" s="327"/>
      <c r="AD1298" s="327"/>
      <c r="AE1298" s="327"/>
    </row>
    <row r="1299" spans="2:31" s="328" customFormat="1">
      <c r="B1299" s="333"/>
      <c r="C1299" s="334"/>
      <c r="D1299" s="335"/>
      <c r="E1299" s="336"/>
      <c r="F1299" s="337"/>
      <c r="G1299" s="338"/>
      <c r="H1299" s="339"/>
      <c r="I1299" s="340"/>
      <c r="J1299" s="341"/>
      <c r="K1299" s="342"/>
      <c r="L1299" s="343"/>
      <c r="M1299" s="343"/>
      <c r="N1299" s="327"/>
      <c r="O1299" s="327"/>
      <c r="P1299" s="327"/>
      <c r="Q1299" s="327"/>
      <c r="R1299" s="327"/>
      <c r="S1299" s="327"/>
      <c r="T1299" s="327"/>
      <c r="U1299" s="327"/>
      <c r="V1299" s="327"/>
      <c r="W1299" s="327"/>
      <c r="X1299" s="327"/>
      <c r="Y1299" s="327"/>
      <c r="Z1299" s="327"/>
      <c r="AA1299" s="327"/>
      <c r="AB1299" s="327"/>
      <c r="AC1299" s="327"/>
      <c r="AD1299" s="327"/>
      <c r="AE1299" s="327"/>
    </row>
    <row r="1300" spans="2:31" s="328" customFormat="1">
      <c r="B1300" s="333"/>
      <c r="C1300" s="334"/>
      <c r="D1300" s="335"/>
      <c r="E1300" s="336"/>
      <c r="F1300" s="337"/>
      <c r="G1300" s="338"/>
      <c r="H1300" s="339"/>
      <c r="I1300" s="340"/>
      <c r="J1300" s="341"/>
      <c r="K1300" s="342"/>
      <c r="L1300" s="343"/>
      <c r="M1300" s="343"/>
      <c r="N1300" s="327"/>
      <c r="O1300" s="327"/>
      <c r="P1300" s="327"/>
      <c r="Q1300" s="327"/>
      <c r="R1300" s="327"/>
      <c r="S1300" s="327"/>
      <c r="T1300" s="327"/>
      <c r="U1300" s="327"/>
      <c r="V1300" s="327"/>
      <c r="W1300" s="327"/>
      <c r="X1300" s="327"/>
      <c r="Y1300" s="327"/>
      <c r="Z1300" s="327"/>
      <c r="AA1300" s="327"/>
      <c r="AB1300" s="327"/>
      <c r="AC1300" s="327"/>
      <c r="AD1300" s="327"/>
      <c r="AE1300" s="327"/>
    </row>
    <row r="1301" spans="2:31" s="328" customFormat="1">
      <c r="B1301" s="333"/>
      <c r="C1301" s="334"/>
      <c r="D1301" s="335"/>
      <c r="E1301" s="336"/>
      <c r="F1301" s="337"/>
      <c r="G1301" s="338"/>
      <c r="H1301" s="339"/>
      <c r="I1301" s="340"/>
      <c r="J1301" s="341"/>
      <c r="K1301" s="342"/>
      <c r="L1301" s="343"/>
      <c r="M1301" s="343"/>
      <c r="N1301" s="327"/>
      <c r="O1301" s="327"/>
      <c r="P1301" s="327"/>
      <c r="Q1301" s="327"/>
      <c r="R1301" s="327"/>
      <c r="S1301" s="327"/>
      <c r="T1301" s="327"/>
      <c r="U1301" s="327"/>
      <c r="V1301" s="327"/>
      <c r="W1301" s="327"/>
      <c r="X1301" s="327"/>
      <c r="Y1301" s="327"/>
      <c r="Z1301" s="327"/>
      <c r="AA1301" s="327"/>
      <c r="AB1301" s="327"/>
      <c r="AC1301" s="327"/>
      <c r="AD1301" s="327"/>
      <c r="AE1301" s="327"/>
    </row>
    <row r="1302" spans="2:31" s="328" customFormat="1">
      <c r="B1302" s="333"/>
      <c r="C1302" s="334"/>
      <c r="D1302" s="335"/>
      <c r="E1302" s="336"/>
      <c r="F1302" s="337"/>
      <c r="G1302" s="338"/>
      <c r="H1302" s="339"/>
      <c r="I1302" s="340"/>
      <c r="J1302" s="341"/>
      <c r="K1302" s="342"/>
      <c r="L1302" s="343"/>
      <c r="M1302" s="343"/>
      <c r="N1302" s="327"/>
      <c r="O1302" s="327"/>
      <c r="P1302" s="327"/>
      <c r="Q1302" s="327"/>
      <c r="R1302" s="327"/>
      <c r="S1302" s="327"/>
      <c r="T1302" s="327"/>
      <c r="U1302" s="327"/>
      <c r="V1302" s="327"/>
      <c r="W1302" s="327"/>
      <c r="X1302" s="327"/>
      <c r="Y1302" s="327"/>
      <c r="Z1302" s="327"/>
      <c r="AA1302" s="327"/>
      <c r="AB1302" s="327"/>
      <c r="AC1302" s="327"/>
      <c r="AD1302" s="327"/>
      <c r="AE1302" s="327"/>
    </row>
    <row r="1303" spans="2:31" s="328" customFormat="1">
      <c r="B1303" s="333"/>
      <c r="C1303" s="334"/>
      <c r="D1303" s="335"/>
      <c r="E1303" s="336"/>
      <c r="F1303" s="337"/>
      <c r="G1303" s="338"/>
      <c r="H1303" s="339"/>
      <c r="I1303" s="340"/>
      <c r="J1303" s="341"/>
      <c r="K1303" s="342"/>
      <c r="L1303" s="343"/>
      <c r="M1303" s="343"/>
      <c r="N1303" s="327"/>
      <c r="O1303" s="327"/>
      <c r="P1303" s="327"/>
      <c r="Q1303" s="327"/>
      <c r="R1303" s="327"/>
      <c r="S1303" s="327"/>
      <c r="T1303" s="327"/>
      <c r="U1303" s="327"/>
      <c r="V1303" s="327"/>
      <c r="W1303" s="327"/>
      <c r="X1303" s="327"/>
      <c r="Y1303" s="327"/>
      <c r="Z1303" s="327"/>
      <c r="AA1303" s="327"/>
      <c r="AB1303" s="327"/>
      <c r="AC1303" s="327"/>
      <c r="AD1303" s="327"/>
      <c r="AE1303" s="327"/>
    </row>
    <row r="1304" spans="2:31" s="328" customFormat="1">
      <c r="B1304" s="333"/>
      <c r="C1304" s="334"/>
      <c r="D1304" s="335"/>
      <c r="E1304" s="336"/>
      <c r="F1304" s="337"/>
      <c r="G1304" s="338"/>
      <c r="H1304" s="339"/>
      <c r="I1304" s="340"/>
      <c r="J1304" s="341"/>
      <c r="K1304" s="342"/>
      <c r="L1304" s="343"/>
      <c r="M1304" s="343"/>
      <c r="N1304" s="327"/>
      <c r="O1304" s="327"/>
      <c r="P1304" s="327"/>
      <c r="Q1304" s="327"/>
      <c r="R1304" s="327"/>
      <c r="S1304" s="327"/>
      <c r="T1304" s="327"/>
      <c r="U1304" s="327"/>
      <c r="V1304" s="327"/>
      <c r="W1304" s="327"/>
      <c r="X1304" s="327"/>
      <c r="Y1304" s="327"/>
      <c r="Z1304" s="327"/>
      <c r="AA1304" s="327"/>
      <c r="AB1304" s="327"/>
      <c r="AC1304" s="327"/>
      <c r="AD1304" s="327"/>
      <c r="AE1304" s="327"/>
    </row>
    <row r="1305" spans="2:31" s="328" customFormat="1">
      <c r="B1305" s="333"/>
      <c r="C1305" s="334"/>
      <c r="D1305" s="335"/>
      <c r="E1305" s="336"/>
      <c r="F1305" s="337"/>
      <c r="G1305" s="338"/>
      <c r="H1305" s="339"/>
      <c r="I1305" s="340"/>
      <c r="J1305" s="341"/>
      <c r="K1305" s="342"/>
      <c r="L1305" s="343"/>
      <c r="M1305" s="343"/>
      <c r="N1305" s="327"/>
      <c r="O1305" s="327"/>
      <c r="P1305" s="327"/>
      <c r="Q1305" s="327"/>
      <c r="R1305" s="327"/>
      <c r="S1305" s="327"/>
      <c r="T1305" s="327"/>
      <c r="U1305" s="327"/>
      <c r="V1305" s="327"/>
      <c r="W1305" s="327"/>
      <c r="X1305" s="327"/>
      <c r="Y1305" s="327"/>
      <c r="Z1305" s="327"/>
      <c r="AA1305" s="327"/>
      <c r="AB1305" s="327"/>
      <c r="AC1305" s="327"/>
      <c r="AD1305" s="327"/>
      <c r="AE1305" s="327"/>
    </row>
    <row r="1306" spans="2:31" s="328" customFormat="1">
      <c r="B1306" s="333"/>
      <c r="C1306" s="334"/>
      <c r="D1306" s="335"/>
      <c r="E1306" s="336"/>
      <c r="F1306" s="337"/>
      <c r="G1306" s="338"/>
      <c r="H1306" s="339"/>
      <c r="I1306" s="340"/>
      <c r="J1306" s="341"/>
      <c r="K1306" s="342"/>
      <c r="L1306" s="343"/>
      <c r="M1306" s="343"/>
      <c r="N1306" s="327"/>
      <c r="O1306" s="327"/>
      <c r="P1306" s="327"/>
      <c r="Q1306" s="327"/>
      <c r="R1306" s="327"/>
      <c r="S1306" s="327"/>
      <c r="T1306" s="327"/>
      <c r="U1306" s="327"/>
      <c r="V1306" s="327"/>
      <c r="W1306" s="327"/>
      <c r="X1306" s="327"/>
      <c r="Y1306" s="327"/>
      <c r="Z1306" s="327"/>
      <c r="AA1306" s="327"/>
      <c r="AB1306" s="327"/>
      <c r="AC1306" s="327"/>
      <c r="AD1306" s="327"/>
      <c r="AE1306" s="327"/>
    </row>
    <row r="1307" spans="2:31" s="328" customFormat="1">
      <c r="B1307" s="333"/>
      <c r="C1307" s="334"/>
      <c r="D1307" s="335"/>
      <c r="E1307" s="336"/>
      <c r="F1307" s="337"/>
      <c r="G1307" s="338"/>
      <c r="H1307" s="339"/>
      <c r="I1307" s="340"/>
      <c r="J1307" s="341"/>
      <c r="K1307" s="342"/>
      <c r="L1307" s="343"/>
      <c r="M1307" s="343"/>
      <c r="N1307" s="327"/>
      <c r="O1307" s="327"/>
      <c r="P1307" s="327"/>
      <c r="Q1307" s="327"/>
      <c r="R1307" s="327"/>
      <c r="S1307" s="327"/>
      <c r="T1307" s="327"/>
      <c r="U1307" s="327"/>
      <c r="V1307" s="327"/>
      <c r="W1307" s="327"/>
      <c r="X1307" s="327"/>
      <c r="Y1307" s="327"/>
      <c r="Z1307" s="327"/>
      <c r="AA1307" s="327"/>
      <c r="AB1307" s="327"/>
      <c r="AC1307" s="327"/>
      <c r="AD1307" s="327"/>
      <c r="AE1307" s="327"/>
    </row>
    <row r="1308" spans="2:31" s="328" customFormat="1">
      <c r="B1308" s="333"/>
      <c r="C1308" s="334"/>
      <c r="D1308" s="335"/>
      <c r="E1308" s="336"/>
      <c r="F1308" s="337"/>
      <c r="G1308" s="338"/>
      <c r="H1308" s="339"/>
      <c r="I1308" s="340"/>
      <c r="J1308" s="341"/>
      <c r="K1308" s="342"/>
      <c r="L1308" s="343"/>
      <c r="M1308" s="343"/>
      <c r="N1308" s="327"/>
      <c r="O1308" s="327"/>
      <c r="P1308" s="327"/>
      <c r="Q1308" s="327"/>
      <c r="R1308" s="327"/>
      <c r="S1308" s="327"/>
      <c r="T1308" s="327"/>
      <c r="U1308" s="327"/>
      <c r="V1308" s="327"/>
      <c r="W1308" s="327"/>
      <c r="X1308" s="327"/>
      <c r="Y1308" s="327"/>
      <c r="Z1308" s="327"/>
      <c r="AA1308" s="327"/>
      <c r="AB1308" s="327"/>
      <c r="AC1308" s="327"/>
      <c r="AD1308" s="327"/>
      <c r="AE1308" s="327"/>
    </row>
    <row r="1309" spans="2:31" s="328" customFormat="1">
      <c r="B1309" s="333"/>
      <c r="C1309" s="334"/>
      <c r="D1309" s="335"/>
      <c r="E1309" s="336"/>
      <c r="F1309" s="337"/>
      <c r="G1309" s="338"/>
      <c r="H1309" s="339"/>
      <c r="I1309" s="340"/>
      <c r="J1309" s="341"/>
      <c r="K1309" s="342"/>
      <c r="L1309" s="343"/>
      <c r="M1309" s="343"/>
      <c r="N1309" s="327"/>
      <c r="O1309" s="327"/>
      <c r="P1309" s="327"/>
      <c r="Q1309" s="327"/>
      <c r="R1309" s="327"/>
      <c r="S1309" s="327"/>
      <c r="T1309" s="327"/>
      <c r="U1309" s="327"/>
      <c r="V1309" s="327"/>
      <c r="W1309" s="327"/>
      <c r="X1309" s="327"/>
      <c r="Y1309" s="327"/>
      <c r="Z1309" s="327"/>
      <c r="AA1309" s="327"/>
      <c r="AB1309" s="327"/>
      <c r="AC1309" s="327"/>
      <c r="AD1309" s="327"/>
      <c r="AE1309" s="327"/>
    </row>
    <row r="1310" spans="2:31" s="328" customFormat="1">
      <c r="B1310" s="333"/>
      <c r="C1310" s="334"/>
      <c r="D1310" s="335"/>
      <c r="E1310" s="336"/>
      <c r="F1310" s="337"/>
      <c r="G1310" s="338"/>
      <c r="H1310" s="339"/>
      <c r="I1310" s="340"/>
      <c r="J1310" s="341"/>
      <c r="K1310" s="342"/>
      <c r="L1310" s="343"/>
      <c r="M1310" s="343"/>
      <c r="N1310" s="327"/>
      <c r="O1310" s="327"/>
      <c r="P1310" s="327"/>
      <c r="Q1310" s="327"/>
      <c r="R1310" s="327"/>
      <c r="S1310" s="327"/>
      <c r="T1310" s="327"/>
      <c r="U1310" s="327"/>
      <c r="V1310" s="327"/>
      <c r="W1310" s="327"/>
      <c r="X1310" s="327"/>
      <c r="Y1310" s="327"/>
      <c r="Z1310" s="327"/>
      <c r="AA1310" s="327"/>
      <c r="AB1310" s="327"/>
      <c r="AC1310" s="327"/>
      <c r="AD1310" s="327"/>
      <c r="AE1310" s="327"/>
    </row>
    <row r="1311" spans="2:31" s="328" customFormat="1">
      <c r="B1311" s="333"/>
      <c r="C1311" s="334"/>
      <c r="D1311" s="335"/>
      <c r="E1311" s="336"/>
      <c r="F1311" s="337"/>
      <c r="G1311" s="338"/>
      <c r="H1311" s="339"/>
      <c r="I1311" s="340"/>
      <c r="J1311" s="341"/>
      <c r="K1311" s="342"/>
      <c r="L1311" s="343"/>
      <c r="M1311" s="343"/>
      <c r="N1311" s="327"/>
      <c r="O1311" s="327"/>
      <c r="P1311" s="327"/>
      <c r="Q1311" s="327"/>
      <c r="R1311" s="327"/>
      <c r="S1311" s="327"/>
      <c r="T1311" s="327"/>
      <c r="U1311" s="327"/>
      <c r="V1311" s="327"/>
      <c r="W1311" s="327"/>
      <c r="X1311" s="327"/>
      <c r="Y1311" s="327"/>
      <c r="Z1311" s="327"/>
      <c r="AA1311" s="327"/>
      <c r="AB1311" s="327"/>
      <c r="AC1311" s="327"/>
      <c r="AD1311" s="327"/>
      <c r="AE1311" s="327"/>
    </row>
    <row r="1312" spans="2:31" s="328" customFormat="1">
      <c r="B1312" s="333"/>
      <c r="C1312" s="334"/>
      <c r="D1312" s="335"/>
      <c r="E1312" s="336"/>
      <c r="F1312" s="337"/>
      <c r="G1312" s="338"/>
      <c r="H1312" s="339"/>
      <c r="I1312" s="340"/>
      <c r="J1312" s="341"/>
      <c r="K1312" s="342"/>
      <c r="L1312" s="343"/>
      <c r="M1312" s="343"/>
      <c r="N1312" s="327"/>
      <c r="O1312" s="327"/>
      <c r="P1312" s="327"/>
      <c r="Q1312" s="327"/>
      <c r="R1312" s="327"/>
      <c r="S1312" s="327"/>
      <c r="T1312" s="327"/>
      <c r="U1312" s="327"/>
      <c r="V1312" s="327"/>
      <c r="W1312" s="327"/>
      <c r="X1312" s="327"/>
      <c r="Y1312" s="327"/>
      <c r="Z1312" s="327"/>
      <c r="AA1312" s="327"/>
      <c r="AB1312" s="327"/>
      <c r="AC1312" s="327"/>
      <c r="AD1312" s="327"/>
      <c r="AE1312" s="327"/>
    </row>
    <row r="1313" spans="2:31" s="328" customFormat="1">
      <c r="B1313" s="333"/>
      <c r="C1313" s="334"/>
      <c r="D1313" s="335"/>
      <c r="E1313" s="336"/>
      <c r="F1313" s="337"/>
      <c r="G1313" s="338"/>
      <c r="H1313" s="339"/>
      <c r="I1313" s="340"/>
      <c r="J1313" s="341"/>
      <c r="K1313" s="342"/>
      <c r="L1313" s="343"/>
      <c r="M1313" s="343"/>
      <c r="N1313" s="327"/>
      <c r="O1313" s="327"/>
      <c r="P1313" s="327"/>
      <c r="Q1313" s="327"/>
      <c r="R1313" s="327"/>
      <c r="S1313" s="327"/>
      <c r="T1313" s="327"/>
      <c r="U1313" s="327"/>
      <c r="V1313" s="327"/>
      <c r="W1313" s="327"/>
      <c r="X1313" s="327"/>
      <c r="Y1313" s="327"/>
      <c r="Z1313" s="327"/>
      <c r="AA1313" s="327"/>
      <c r="AB1313" s="327"/>
      <c r="AC1313" s="327"/>
      <c r="AD1313" s="327"/>
      <c r="AE1313" s="327"/>
    </row>
    <row r="1314" spans="2:31" s="328" customFormat="1">
      <c r="B1314" s="333"/>
      <c r="C1314" s="334"/>
      <c r="D1314" s="335"/>
      <c r="E1314" s="336"/>
      <c r="F1314" s="337"/>
      <c r="G1314" s="338"/>
      <c r="H1314" s="339"/>
      <c r="I1314" s="340"/>
      <c r="J1314" s="341"/>
      <c r="K1314" s="342"/>
      <c r="L1314" s="343"/>
      <c r="M1314" s="343"/>
      <c r="N1314" s="327"/>
      <c r="O1314" s="327"/>
      <c r="P1314" s="327"/>
      <c r="Q1314" s="327"/>
      <c r="R1314" s="327"/>
      <c r="S1314" s="327"/>
      <c r="T1314" s="327"/>
      <c r="U1314" s="327"/>
      <c r="V1314" s="327"/>
      <c r="W1314" s="327"/>
      <c r="X1314" s="327"/>
      <c r="Y1314" s="327"/>
      <c r="Z1314" s="327"/>
      <c r="AA1314" s="327"/>
      <c r="AB1314" s="327"/>
      <c r="AC1314" s="327"/>
      <c r="AD1314" s="327"/>
      <c r="AE1314" s="327"/>
    </row>
    <row r="1315" spans="2:31" s="328" customFormat="1">
      <c r="B1315" s="333"/>
      <c r="C1315" s="334"/>
      <c r="D1315" s="335"/>
      <c r="E1315" s="336"/>
      <c r="F1315" s="337"/>
      <c r="G1315" s="338"/>
      <c r="H1315" s="339"/>
      <c r="I1315" s="340"/>
      <c r="J1315" s="341"/>
      <c r="K1315" s="342"/>
      <c r="L1315" s="343"/>
      <c r="M1315" s="343"/>
      <c r="N1315" s="327"/>
      <c r="O1315" s="327"/>
      <c r="P1315" s="327"/>
      <c r="Q1315" s="327"/>
      <c r="R1315" s="327"/>
      <c r="S1315" s="327"/>
      <c r="T1315" s="327"/>
      <c r="U1315" s="327"/>
      <c r="V1315" s="327"/>
      <c r="W1315" s="327"/>
      <c r="X1315" s="327"/>
      <c r="Y1315" s="327"/>
      <c r="Z1315" s="327"/>
      <c r="AA1315" s="327"/>
      <c r="AB1315" s="327"/>
      <c r="AC1315" s="327"/>
      <c r="AD1315" s="327"/>
      <c r="AE1315" s="327"/>
    </row>
    <row r="1316" spans="2:31" s="328" customFormat="1">
      <c r="B1316" s="333"/>
      <c r="C1316" s="334"/>
      <c r="D1316" s="335"/>
      <c r="E1316" s="336"/>
      <c r="F1316" s="337"/>
      <c r="G1316" s="338"/>
      <c r="H1316" s="339"/>
      <c r="I1316" s="340"/>
      <c r="J1316" s="341"/>
      <c r="K1316" s="342"/>
      <c r="L1316" s="343"/>
      <c r="M1316" s="343"/>
      <c r="N1316" s="327"/>
      <c r="O1316" s="327"/>
      <c r="P1316" s="327"/>
      <c r="Q1316" s="327"/>
      <c r="R1316" s="327"/>
      <c r="S1316" s="327"/>
      <c r="T1316" s="327"/>
      <c r="U1316" s="327"/>
      <c r="V1316" s="327"/>
      <c r="W1316" s="327"/>
      <c r="X1316" s="327"/>
      <c r="Y1316" s="327"/>
      <c r="Z1316" s="327"/>
      <c r="AA1316" s="327"/>
      <c r="AB1316" s="327"/>
      <c r="AC1316" s="327"/>
      <c r="AD1316" s="327"/>
      <c r="AE1316" s="327"/>
    </row>
    <row r="1317" spans="2:31" s="328" customFormat="1">
      <c r="B1317" s="333"/>
      <c r="C1317" s="334"/>
      <c r="D1317" s="335"/>
      <c r="E1317" s="336"/>
      <c r="F1317" s="337"/>
      <c r="G1317" s="338"/>
      <c r="H1317" s="339"/>
      <c r="I1317" s="340"/>
      <c r="J1317" s="341"/>
      <c r="K1317" s="342"/>
      <c r="L1317" s="343"/>
      <c r="M1317" s="343"/>
      <c r="N1317" s="327"/>
      <c r="O1317" s="327"/>
      <c r="P1317" s="327"/>
      <c r="Q1317" s="327"/>
      <c r="R1317" s="327"/>
      <c r="S1317" s="327"/>
      <c r="T1317" s="327"/>
      <c r="U1317" s="327"/>
      <c r="V1317" s="327"/>
      <c r="W1317" s="327"/>
      <c r="X1317" s="327"/>
      <c r="Y1317" s="327"/>
      <c r="Z1317" s="327"/>
      <c r="AA1317" s="327"/>
      <c r="AB1317" s="327"/>
      <c r="AC1317" s="327"/>
      <c r="AD1317" s="327"/>
      <c r="AE1317" s="327"/>
    </row>
    <row r="1318" spans="2:31" s="328" customFormat="1">
      <c r="B1318" s="333"/>
      <c r="C1318" s="334"/>
      <c r="D1318" s="335"/>
      <c r="E1318" s="336"/>
      <c r="F1318" s="337"/>
      <c r="G1318" s="338"/>
      <c r="H1318" s="339"/>
      <c r="I1318" s="340"/>
      <c r="J1318" s="341"/>
      <c r="K1318" s="342"/>
      <c r="L1318" s="343"/>
      <c r="M1318" s="343"/>
      <c r="N1318" s="327"/>
      <c r="O1318" s="327"/>
      <c r="P1318" s="327"/>
      <c r="Q1318" s="327"/>
      <c r="R1318" s="327"/>
      <c r="S1318" s="327"/>
      <c r="T1318" s="327"/>
      <c r="U1318" s="327"/>
      <c r="V1318" s="327"/>
      <c r="W1318" s="327"/>
      <c r="X1318" s="327"/>
      <c r="Y1318" s="327"/>
      <c r="Z1318" s="327"/>
      <c r="AA1318" s="327"/>
      <c r="AB1318" s="327"/>
      <c r="AC1318" s="327"/>
      <c r="AD1318" s="327"/>
      <c r="AE1318" s="327"/>
    </row>
    <row r="1319" spans="2:31" s="328" customFormat="1">
      <c r="B1319" s="333"/>
      <c r="C1319" s="334"/>
      <c r="D1319" s="335"/>
      <c r="E1319" s="336"/>
      <c r="F1319" s="337"/>
      <c r="G1319" s="338"/>
      <c r="H1319" s="339"/>
      <c r="I1319" s="340"/>
      <c r="J1319" s="341"/>
      <c r="K1319" s="342"/>
      <c r="L1319" s="343"/>
      <c r="M1319" s="343"/>
      <c r="N1319" s="327"/>
      <c r="O1319" s="327"/>
      <c r="P1319" s="327"/>
      <c r="Q1319" s="327"/>
      <c r="R1319" s="327"/>
      <c r="S1319" s="327"/>
      <c r="T1319" s="327"/>
      <c r="U1319" s="327"/>
      <c r="V1319" s="327"/>
      <c r="W1319" s="327"/>
      <c r="X1319" s="327"/>
      <c r="Y1319" s="327"/>
      <c r="Z1319" s="327"/>
      <c r="AA1319" s="327"/>
      <c r="AB1319" s="327"/>
      <c r="AC1319" s="327"/>
      <c r="AD1319" s="327"/>
      <c r="AE1319" s="327"/>
    </row>
    <row r="1320" spans="2:31" s="328" customFormat="1">
      <c r="B1320" s="333"/>
      <c r="C1320" s="334"/>
      <c r="D1320" s="335"/>
      <c r="E1320" s="336"/>
      <c r="F1320" s="337"/>
      <c r="G1320" s="338"/>
      <c r="H1320" s="339"/>
      <c r="I1320" s="340"/>
      <c r="J1320" s="341"/>
      <c r="K1320" s="342"/>
      <c r="L1320" s="343"/>
      <c r="M1320" s="343"/>
      <c r="N1320" s="327"/>
      <c r="O1320" s="327"/>
      <c r="P1320" s="327"/>
      <c r="Q1320" s="327"/>
      <c r="R1320" s="327"/>
      <c r="S1320" s="327"/>
      <c r="T1320" s="327"/>
      <c r="U1320" s="327"/>
      <c r="V1320" s="327"/>
      <c r="W1320" s="327"/>
      <c r="X1320" s="327"/>
      <c r="Y1320" s="327"/>
      <c r="Z1320" s="327"/>
      <c r="AA1320" s="327"/>
      <c r="AB1320" s="327"/>
      <c r="AC1320" s="327"/>
      <c r="AD1320" s="327"/>
      <c r="AE1320" s="327"/>
    </row>
    <row r="1321" spans="2:31" s="328" customFormat="1">
      <c r="B1321" s="333"/>
      <c r="C1321" s="334"/>
      <c r="D1321" s="335"/>
      <c r="E1321" s="336"/>
      <c r="F1321" s="337"/>
      <c r="G1321" s="338"/>
      <c r="H1321" s="339"/>
      <c r="I1321" s="340"/>
      <c r="J1321" s="341"/>
      <c r="K1321" s="342"/>
      <c r="L1321" s="343"/>
      <c r="M1321" s="343"/>
      <c r="N1321" s="327"/>
      <c r="O1321" s="327"/>
      <c r="P1321" s="327"/>
      <c r="Q1321" s="327"/>
      <c r="R1321" s="327"/>
      <c r="S1321" s="327"/>
      <c r="T1321" s="327"/>
      <c r="U1321" s="327"/>
      <c r="V1321" s="327"/>
      <c r="W1321" s="327"/>
      <c r="X1321" s="327"/>
      <c r="Y1321" s="327"/>
      <c r="Z1321" s="327"/>
      <c r="AA1321" s="327"/>
      <c r="AB1321" s="327"/>
      <c r="AC1321" s="327"/>
      <c r="AD1321" s="327"/>
      <c r="AE1321" s="327"/>
    </row>
    <row r="1322" spans="2:31" s="328" customFormat="1">
      <c r="B1322" s="333"/>
      <c r="C1322" s="334"/>
      <c r="D1322" s="335"/>
      <c r="E1322" s="336"/>
      <c r="F1322" s="337"/>
      <c r="G1322" s="338"/>
      <c r="H1322" s="339"/>
      <c r="I1322" s="340"/>
      <c r="J1322" s="341"/>
      <c r="K1322" s="342"/>
      <c r="L1322" s="343"/>
      <c r="M1322" s="343"/>
      <c r="N1322" s="327"/>
      <c r="O1322" s="327"/>
      <c r="P1322" s="327"/>
      <c r="Q1322" s="327"/>
      <c r="R1322" s="327"/>
      <c r="S1322" s="327"/>
      <c r="T1322" s="327"/>
      <c r="U1322" s="327"/>
      <c r="V1322" s="327"/>
      <c r="W1322" s="327"/>
      <c r="X1322" s="327"/>
      <c r="Y1322" s="327"/>
      <c r="Z1322" s="327"/>
      <c r="AA1322" s="327"/>
      <c r="AB1322" s="327"/>
      <c r="AC1322" s="327"/>
      <c r="AD1322" s="327"/>
      <c r="AE1322" s="327"/>
    </row>
    <row r="1323" spans="2:31" s="328" customFormat="1">
      <c r="B1323" s="333"/>
      <c r="C1323" s="334"/>
      <c r="D1323" s="335"/>
      <c r="E1323" s="336"/>
      <c r="F1323" s="337"/>
      <c r="G1323" s="338"/>
      <c r="H1323" s="339"/>
      <c r="I1323" s="340"/>
      <c r="J1323" s="341"/>
      <c r="K1323" s="342"/>
      <c r="L1323" s="343"/>
      <c r="M1323" s="343"/>
      <c r="N1323" s="327"/>
      <c r="O1323" s="327"/>
      <c r="P1323" s="327"/>
      <c r="Q1323" s="327"/>
      <c r="R1323" s="327"/>
      <c r="S1323" s="327"/>
      <c r="T1323" s="327"/>
      <c r="U1323" s="327"/>
      <c r="V1323" s="327"/>
      <c r="W1323" s="327"/>
      <c r="X1323" s="327"/>
      <c r="Y1323" s="327"/>
      <c r="Z1323" s="327"/>
      <c r="AA1323" s="327"/>
      <c r="AB1323" s="327"/>
      <c r="AC1323" s="327"/>
      <c r="AD1323" s="327"/>
      <c r="AE1323" s="327"/>
    </row>
    <row r="1324" spans="2:31" s="328" customFormat="1">
      <c r="B1324" s="333"/>
      <c r="C1324" s="334"/>
      <c r="D1324" s="335"/>
      <c r="E1324" s="336"/>
      <c r="F1324" s="337"/>
      <c r="G1324" s="338"/>
      <c r="H1324" s="339"/>
      <c r="I1324" s="340"/>
      <c r="J1324" s="341"/>
      <c r="K1324" s="342"/>
      <c r="L1324" s="343"/>
      <c r="M1324" s="343"/>
      <c r="N1324" s="327"/>
      <c r="O1324" s="327"/>
      <c r="P1324" s="327"/>
      <c r="Q1324" s="327"/>
      <c r="R1324" s="327"/>
      <c r="S1324" s="327"/>
      <c r="T1324" s="327"/>
      <c r="U1324" s="327"/>
      <c r="V1324" s="327"/>
      <c r="W1324" s="327"/>
      <c r="X1324" s="327"/>
      <c r="Y1324" s="327"/>
      <c r="Z1324" s="327"/>
      <c r="AA1324" s="327"/>
      <c r="AB1324" s="327"/>
      <c r="AC1324" s="327"/>
      <c r="AD1324" s="327"/>
      <c r="AE1324" s="327"/>
    </row>
    <row r="1325" spans="2:31" s="328" customFormat="1">
      <c r="B1325" s="333"/>
      <c r="C1325" s="334"/>
      <c r="D1325" s="335"/>
      <c r="E1325" s="336"/>
      <c r="F1325" s="337"/>
      <c r="G1325" s="338"/>
      <c r="H1325" s="339"/>
      <c r="I1325" s="340"/>
      <c r="J1325" s="341"/>
      <c r="K1325" s="342"/>
      <c r="L1325" s="343"/>
      <c r="M1325" s="343"/>
      <c r="N1325" s="327"/>
      <c r="O1325" s="327"/>
      <c r="P1325" s="327"/>
      <c r="Q1325" s="327"/>
      <c r="R1325" s="327"/>
      <c r="S1325" s="327"/>
      <c r="T1325" s="327"/>
      <c r="U1325" s="327"/>
      <c r="V1325" s="327"/>
      <c r="W1325" s="327"/>
      <c r="X1325" s="327"/>
      <c r="Y1325" s="327"/>
      <c r="Z1325" s="327"/>
      <c r="AA1325" s="327"/>
      <c r="AB1325" s="327"/>
      <c r="AC1325" s="327"/>
      <c r="AD1325" s="327"/>
      <c r="AE1325" s="327"/>
    </row>
    <row r="1326" spans="2:31" s="328" customFormat="1">
      <c r="B1326" s="333"/>
      <c r="C1326" s="334"/>
      <c r="D1326" s="335"/>
      <c r="E1326" s="336"/>
      <c r="F1326" s="337"/>
      <c r="G1326" s="338"/>
      <c r="H1326" s="339"/>
      <c r="I1326" s="340"/>
      <c r="J1326" s="341"/>
      <c r="K1326" s="342"/>
      <c r="L1326" s="343"/>
      <c r="M1326" s="343"/>
      <c r="N1326" s="327"/>
      <c r="O1326" s="327"/>
      <c r="P1326" s="327"/>
      <c r="Q1326" s="327"/>
      <c r="R1326" s="327"/>
      <c r="S1326" s="327"/>
      <c r="T1326" s="327"/>
      <c r="U1326" s="327"/>
      <c r="V1326" s="327"/>
      <c r="W1326" s="327"/>
      <c r="X1326" s="327"/>
      <c r="Y1326" s="327"/>
      <c r="Z1326" s="327"/>
      <c r="AA1326" s="327"/>
      <c r="AB1326" s="327"/>
      <c r="AC1326" s="327"/>
      <c r="AD1326" s="327"/>
      <c r="AE1326" s="327"/>
    </row>
    <row r="1327" spans="2:31" s="328" customFormat="1">
      <c r="B1327" s="333"/>
      <c r="C1327" s="334"/>
      <c r="D1327" s="335"/>
      <c r="E1327" s="336"/>
      <c r="F1327" s="337"/>
      <c r="G1327" s="338"/>
      <c r="H1327" s="339"/>
      <c r="I1327" s="340"/>
      <c r="J1327" s="341"/>
      <c r="K1327" s="342"/>
      <c r="L1327" s="343"/>
      <c r="M1327" s="343"/>
      <c r="N1327" s="327"/>
      <c r="O1327" s="327"/>
      <c r="P1327" s="327"/>
      <c r="Q1327" s="327"/>
      <c r="R1327" s="327"/>
      <c r="S1327" s="327"/>
      <c r="T1327" s="327"/>
      <c r="U1327" s="327"/>
      <c r="V1327" s="327"/>
      <c r="W1327" s="327"/>
      <c r="X1327" s="327"/>
      <c r="Y1327" s="327"/>
      <c r="Z1327" s="327"/>
      <c r="AA1327" s="327"/>
      <c r="AB1327" s="327"/>
      <c r="AC1327" s="327"/>
      <c r="AD1327" s="327"/>
      <c r="AE1327" s="327"/>
    </row>
    <row r="1328" spans="2:31" s="328" customFormat="1">
      <c r="B1328" s="333"/>
      <c r="C1328" s="334"/>
      <c r="D1328" s="335"/>
      <c r="E1328" s="336"/>
      <c r="F1328" s="337"/>
      <c r="G1328" s="338"/>
      <c r="H1328" s="339"/>
      <c r="I1328" s="340"/>
      <c r="J1328" s="341"/>
      <c r="K1328" s="342"/>
      <c r="L1328" s="343"/>
      <c r="M1328" s="343"/>
      <c r="N1328" s="327"/>
      <c r="O1328" s="327"/>
      <c r="P1328" s="327"/>
      <c r="Q1328" s="327"/>
      <c r="R1328" s="327"/>
      <c r="S1328" s="327"/>
      <c r="T1328" s="327"/>
      <c r="U1328" s="327"/>
      <c r="V1328" s="327"/>
      <c r="W1328" s="327"/>
      <c r="X1328" s="327"/>
      <c r="Y1328" s="327"/>
      <c r="Z1328" s="327"/>
      <c r="AA1328" s="327"/>
      <c r="AB1328" s="327"/>
      <c r="AC1328" s="327"/>
      <c r="AD1328" s="327"/>
      <c r="AE1328" s="327"/>
    </row>
    <row r="1329" spans="2:31" s="328" customFormat="1">
      <c r="B1329" s="333"/>
      <c r="C1329" s="334"/>
      <c r="D1329" s="335"/>
      <c r="E1329" s="336"/>
      <c r="F1329" s="337"/>
      <c r="G1329" s="338"/>
      <c r="H1329" s="339"/>
      <c r="I1329" s="340"/>
      <c r="J1329" s="341"/>
      <c r="K1329" s="342"/>
      <c r="L1329" s="343"/>
      <c r="M1329" s="343"/>
      <c r="N1329" s="327"/>
      <c r="O1329" s="327"/>
      <c r="P1329" s="327"/>
      <c r="Q1329" s="327"/>
      <c r="R1329" s="327"/>
      <c r="S1329" s="327"/>
      <c r="T1329" s="327"/>
      <c r="U1329" s="327"/>
      <c r="V1329" s="327"/>
      <c r="W1329" s="327"/>
      <c r="X1329" s="327"/>
      <c r="Y1329" s="327"/>
      <c r="Z1329" s="327"/>
      <c r="AA1329" s="327"/>
      <c r="AB1329" s="327"/>
      <c r="AC1329" s="327"/>
      <c r="AD1329" s="327"/>
      <c r="AE1329" s="327"/>
    </row>
    <row r="1330" spans="2:31" s="328" customFormat="1">
      <c r="B1330" s="333"/>
      <c r="C1330" s="334"/>
      <c r="D1330" s="335"/>
      <c r="E1330" s="336"/>
      <c r="F1330" s="337"/>
      <c r="G1330" s="338"/>
      <c r="H1330" s="339"/>
      <c r="I1330" s="340"/>
      <c r="J1330" s="341"/>
      <c r="K1330" s="342"/>
      <c r="L1330" s="343"/>
      <c r="M1330" s="343"/>
      <c r="N1330" s="327"/>
      <c r="O1330" s="327"/>
      <c r="P1330" s="327"/>
      <c r="Q1330" s="327"/>
      <c r="R1330" s="327"/>
      <c r="S1330" s="327"/>
      <c r="T1330" s="327"/>
      <c r="U1330" s="327"/>
      <c r="V1330" s="327"/>
      <c r="W1330" s="327"/>
      <c r="X1330" s="327"/>
      <c r="Y1330" s="327"/>
      <c r="Z1330" s="327"/>
      <c r="AA1330" s="327"/>
      <c r="AB1330" s="327"/>
      <c r="AC1330" s="327"/>
      <c r="AD1330" s="327"/>
      <c r="AE1330" s="327"/>
    </row>
    <row r="1331" spans="2:31" s="328" customFormat="1">
      <c r="B1331" s="333"/>
      <c r="C1331" s="334"/>
      <c r="D1331" s="335"/>
      <c r="E1331" s="336"/>
      <c r="F1331" s="337"/>
      <c r="G1331" s="338"/>
      <c r="H1331" s="339"/>
      <c r="I1331" s="340"/>
      <c r="J1331" s="341"/>
      <c r="K1331" s="342"/>
      <c r="L1331" s="343"/>
      <c r="M1331" s="343"/>
      <c r="N1331" s="327"/>
      <c r="O1331" s="327"/>
      <c r="P1331" s="327"/>
      <c r="Q1331" s="327"/>
      <c r="R1331" s="327"/>
      <c r="S1331" s="327"/>
      <c r="T1331" s="327"/>
      <c r="U1331" s="327"/>
      <c r="V1331" s="327"/>
      <c r="W1331" s="327"/>
      <c r="X1331" s="327"/>
      <c r="Y1331" s="327"/>
      <c r="Z1331" s="327"/>
      <c r="AA1331" s="327"/>
      <c r="AB1331" s="327"/>
      <c r="AC1331" s="327"/>
      <c r="AD1331" s="327"/>
      <c r="AE1331" s="327"/>
    </row>
    <row r="1332" spans="2:31" s="328" customFormat="1">
      <c r="B1332" s="333"/>
      <c r="C1332" s="334"/>
      <c r="D1332" s="335"/>
      <c r="E1332" s="336"/>
      <c r="F1332" s="337"/>
      <c r="G1332" s="338"/>
      <c r="H1332" s="339"/>
      <c r="I1332" s="340"/>
      <c r="J1332" s="341"/>
      <c r="K1332" s="342"/>
      <c r="L1332" s="343"/>
      <c r="M1332" s="343"/>
      <c r="N1332" s="327"/>
      <c r="O1332" s="327"/>
      <c r="P1332" s="327"/>
      <c r="Q1332" s="327"/>
      <c r="R1332" s="327"/>
      <c r="S1332" s="327"/>
      <c r="T1332" s="327"/>
      <c r="U1332" s="327"/>
      <c r="V1332" s="327"/>
      <c r="W1332" s="327"/>
      <c r="X1332" s="327"/>
      <c r="Y1332" s="327"/>
      <c r="Z1332" s="327"/>
      <c r="AA1332" s="327"/>
      <c r="AB1332" s="327"/>
      <c r="AC1332" s="327"/>
      <c r="AD1332" s="327"/>
      <c r="AE1332" s="327"/>
    </row>
    <row r="1333" spans="2:31" s="328" customFormat="1">
      <c r="B1333" s="333"/>
      <c r="C1333" s="334"/>
      <c r="D1333" s="335"/>
      <c r="E1333" s="336"/>
      <c r="F1333" s="337"/>
      <c r="G1333" s="338"/>
      <c r="H1333" s="339"/>
      <c r="I1333" s="340"/>
      <c r="J1333" s="341"/>
      <c r="K1333" s="342"/>
      <c r="L1333" s="343"/>
      <c r="M1333" s="343"/>
      <c r="N1333" s="327"/>
      <c r="O1333" s="327"/>
      <c r="P1333" s="327"/>
      <c r="Q1333" s="327"/>
      <c r="R1333" s="327"/>
      <c r="S1333" s="327"/>
      <c r="T1333" s="327"/>
      <c r="U1333" s="327"/>
      <c r="V1333" s="327"/>
      <c r="W1333" s="327"/>
      <c r="X1333" s="327"/>
      <c r="Y1333" s="327"/>
      <c r="Z1333" s="327"/>
      <c r="AA1333" s="327"/>
      <c r="AB1333" s="327"/>
      <c r="AC1333" s="327"/>
      <c r="AD1333" s="327"/>
      <c r="AE1333" s="327"/>
    </row>
    <row r="1334" spans="2:31" s="328" customFormat="1">
      <c r="B1334" s="333"/>
      <c r="C1334" s="334"/>
      <c r="D1334" s="335"/>
      <c r="E1334" s="336"/>
      <c r="F1334" s="337"/>
      <c r="G1334" s="338"/>
      <c r="H1334" s="339"/>
      <c r="I1334" s="340"/>
      <c r="J1334" s="341"/>
      <c r="K1334" s="342"/>
      <c r="L1334" s="343"/>
      <c r="M1334" s="343"/>
      <c r="N1334" s="327"/>
      <c r="O1334" s="327"/>
      <c r="P1334" s="327"/>
      <c r="Q1334" s="327"/>
      <c r="R1334" s="327"/>
      <c r="S1334" s="327"/>
      <c r="T1334" s="327"/>
      <c r="U1334" s="327"/>
      <c r="V1334" s="327"/>
      <c r="W1334" s="327"/>
      <c r="X1334" s="327"/>
      <c r="Y1334" s="327"/>
      <c r="Z1334" s="327"/>
      <c r="AA1334" s="327"/>
      <c r="AB1334" s="327"/>
      <c r="AC1334" s="327"/>
      <c r="AD1334" s="327"/>
      <c r="AE1334" s="327"/>
    </row>
    <row r="1335" spans="2:31" s="328" customFormat="1">
      <c r="B1335" s="333"/>
      <c r="C1335" s="334"/>
      <c r="D1335" s="335"/>
      <c r="E1335" s="336"/>
      <c r="F1335" s="337"/>
      <c r="G1335" s="338"/>
      <c r="H1335" s="339"/>
      <c r="I1335" s="340"/>
      <c r="J1335" s="341"/>
      <c r="K1335" s="342"/>
      <c r="L1335" s="343"/>
      <c r="M1335" s="343"/>
      <c r="N1335" s="327"/>
      <c r="O1335" s="327"/>
      <c r="P1335" s="327"/>
      <c r="Q1335" s="327"/>
      <c r="R1335" s="327"/>
      <c r="S1335" s="327"/>
      <c r="T1335" s="327"/>
      <c r="U1335" s="327"/>
      <c r="V1335" s="327"/>
      <c r="W1335" s="327"/>
      <c r="X1335" s="327"/>
      <c r="Y1335" s="327"/>
      <c r="Z1335" s="327"/>
      <c r="AA1335" s="327"/>
      <c r="AB1335" s="327"/>
      <c r="AC1335" s="327"/>
      <c r="AD1335" s="327"/>
      <c r="AE1335" s="327"/>
    </row>
    <row r="1336" spans="2:31" s="328" customFormat="1">
      <c r="B1336" s="333"/>
      <c r="C1336" s="334"/>
      <c r="D1336" s="335"/>
      <c r="E1336" s="336"/>
      <c r="F1336" s="337"/>
      <c r="G1336" s="338"/>
      <c r="H1336" s="339"/>
      <c r="I1336" s="340"/>
      <c r="J1336" s="341"/>
      <c r="K1336" s="342"/>
      <c r="L1336" s="343"/>
      <c r="M1336" s="343"/>
      <c r="N1336" s="327"/>
      <c r="O1336" s="327"/>
      <c r="P1336" s="327"/>
      <c r="Q1336" s="327"/>
      <c r="R1336" s="327"/>
      <c r="S1336" s="327"/>
      <c r="T1336" s="327"/>
      <c r="U1336" s="327"/>
      <c r="V1336" s="327"/>
      <c r="W1336" s="327"/>
      <c r="X1336" s="327"/>
      <c r="Y1336" s="327"/>
      <c r="Z1336" s="327"/>
      <c r="AA1336" s="327"/>
      <c r="AB1336" s="327"/>
      <c r="AC1336" s="327"/>
      <c r="AD1336" s="327"/>
      <c r="AE1336" s="327"/>
    </row>
    <row r="1337" spans="2:31" s="328" customFormat="1">
      <c r="B1337" s="333"/>
      <c r="C1337" s="334"/>
      <c r="D1337" s="335"/>
      <c r="E1337" s="336"/>
      <c r="F1337" s="337"/>
      <c r="G1337" s="338"/>
      <c r="H1337" s="339"/>
      <c r="I1337" s="340"/>
      <c r="J1337" s="341"/>
      <c r="K1337" s="342"/>
      <c r="L1337" s="343"/>
      <c r="M1337" s="343"/>
      <c r="N1337" s="327"/>
      <c r="O1337" s="327"/>
      <c r="P1337" s="327"/>
      <c r="Q1337" s="327"/>
      <c r="R1337" s="327"/>
      <c r="S1337" s="327"/>
      <c r="T1337" s="327"/>
      <c r="U1337" s="327"/>
      <c r="V1337" s="327"/>
      <c r="W1337" s="327"/>
      <c r="X1337" s="327"/>
      <c r="Y1337" s="327"/>
      <c r="Z1337" s="327"/>
      <c r="AA1337" s="327"/>
      <c r="AB1337" s="327"/>
      <c r="AC1337" s="327"/>
      <c r="AD1337" s="327"/>
      <c r="AE1337" s="327"/>
    </row>
    <row r="1338" spans="2:31" s="328" customFormat="1">
      <c r="B1338" s="333"/>
      <c r="C1338" s="334"/>
      <c r="D1338" s="335"/>
      <c r="E1338" s="336"/>
      <c r="F1338" s="337"/>
      <c r="G1338" s="338"/>
      <c r="H1338" s="339"/>
      <c r="I1338" s="340"/>
      <c r="J1338" s="341"/>
      <c r="K1338" s="342"/>
      <c r="L1338" s="343"/>
      <c r="M1338" s="343"/>
      <c r="N1338" s="327"/>
      <c r="O1338" s="327"/>
      <c r="P1338" s="327"/>
      <c r="Q1338" s="327"/>
      <c r="R1338" s="327"/>
      <c r="S1338" s="327"/>
      <c r="T1338" s="327"/>
      <c r="U1338" s="327"/>
      <c r="V1338" s="327"/>
      <c r="W1338" s="327"/>
      <c r="X1338" s="327"/>
      <c r="Y1338" s="327"/>
      <c r="Z1338" s="327"/>
      <c r="AA1338" s="327"/>
      <c r="AB1338" s="327"/>
      <c r="AC1338" s="327"/>
      <c r="AD1338" s="327"/>
      <c r="AE1338" s="327"/>
    </row>
    <row r="1339" spans="2:31" s="328" customFormat="1">
      <c r="B1339" s="333"/>
      <c r="C1339" s="334"/>
      <c r="D1339" s="335"/>
      <c r="E1339" s="336"/>
      <c r="F1339" s="337"/>
      <c r="G1339" s="338"/>
      <c r="H1339" s="339"/>
      <c r="I1339" s="340"/>
      <c r="J1339" s="341"/>
      <c r="K1339" s="342"/>
      <c r="L1339" s="343"/>
      <c r="M1339" s="343"/>
      <c r="N1339" s="327"/>
      <c r="O1339" s="327"/>
      <c r="P1339" s="327"/>
      <c r="Q1339" s="327"/>
      <c r="R1339" s="327"/>
      <c r="S1339" s="327"/>
      <c r="T1339" s="327"/>
      <c r="U1339" s="327"/>
      <c r="V1339" s="327"/>
      <c r="W1339" s="327"/>
      <c r="X1339" s="327"/>
      <c r="Y1339" s="327"/>
      <c r="Z1339" s="327"/>
      <c r="AA1339" s="327"/>
      <c r="AB1339" s="327"/>
      <c r="AC1339" s="327"/>
      <c r="AD1339" s="327"/>
      <c r="AE1339" s="327"/>
    </row>
    <row r="1340" spans="2:31" s="328" customFormat="1">
      <c r="B1340" s="333"/>
      <c r="C1340" s="334"/>
      <c r="D1340" s="335"/>
      <c r="E1340" s="336"/>
      <c r="F1340" s="337"/>
      <c r="G1340" s="338"/>
      <c r="H1340" s="339"/>
      <c r="I1340" s="340"/>
      <c r="J1340" s="341"/>
      <c r="K1340" s="342"/>
      <c r="L1340" s="343"/>
      <c r="M1340" s="343"/>
      <c r="N1340" s="327"/>
      <c r="O1340" s="327"/>
      <c r="P1340" s="327"/>
      <c r="Q1340" s="327"/>
      <c r="R1340" s="327"/>
      <c r="S1340" s="327"/>
      <c r="T1340" s="327"/>
      <c r="U1340" s="327"/>
      <c r="V1340" s="327"/>
      <c r="W1340" s="327"/>
      <c r="X1340" s="327"/>
      <c r="Y1340" s="327"/>
      <c r="Z1340" s="327"/>
      <c r="AA1340" s="327"/>
      <c r="AB1340" s="327"/>
      <c r="AC1340" s="327"/>
      <c r="AD1340" s="327"/>
      <c r="AE1340" s="327"/>
    </row>
    <row r="1341" spans="2:31" s="328" customFormat="1">
      <c r="B1341" s="333"/>
      <c r="C1341" s="334"/>
      <c r="D1341" s="335"/>
      <c r="E1341" s="336"/>
      <c r="F1341" s="337"/>
      <c r="G1341" s="338"/>
      <c r="H1341" s="339"/>
      <c r="I1341" s="340"/>
      <c r="J1341" s="341"/>
      <c r="K1341" s="342"/>
      <c r="L1341" s="343"/>
      <c r="M1341" s="343"/>
      <c r="N1341" s="327"/>
      <c r="O1341" s="327"/>
      <c r="P1341" s="327"/>
      <c r="Q1341" s="327"/>
      <c r="R1341" s="327"/>
      <c r="S1341" s="327"/>
      <c r="T1341" s="327"/>
      <c r="U1341" s="327"/>
      <c r="V1341" s="327"/>
      <c r="W1341" s="327"/>
      <c r="X1341" s="327"/>
      <c r="Y1341" s="327"/>
      <c r="Z1341" s="327"/>
      <c r="AA1341" s="327"/>
      <c r="AB1341" s="327"/>
      <c r="AC1341" s="327"/>
      <c r="AD1341" s="327"/>
      <c r="AE1341" s="327"/>
    </row>
    <row r="1342" spans="2:31" s="328" customFormat="1">
      <c r="B1342" s="333"/>
      <c r="C1342" s="334"/>
      <c r="D1342" s="335"/>
      <c r="E1342" s="336"/>
      <c r="F1342" s="337"/>
      <c r="G1342" s="338"/>
      <c r="H1342" s="339"/>
      <c r="I1342" s="340"/>
      <c r="J1342" s="341"/>
      <c r="K1342" s="342"/>
      <c r="L1342" s="343"/>
      <c r="M1342" s="343"/>
      <c r="N1342" s="327"/>
      <c r="O1342" s="327"/>
      <c r="P1342" s="327"/>
      <c r="Q1342" s="327"/>
      <c r="R1342" s="327"/>
      <c r="S1342" s="327"/>
      <c r="T1342" s="327"/>
      <c r="U1342" s="327"/>
      <c r="V1342" s="327"/>
      <c r="W1342" s="327"/>
      <c r="X1342" s="327"/>
      <c r="Y1342" s="327"/>
      <c r="Z1342" s="327"/>
      <c r="AA1342" s="327"/>
      <c r="AB1342" s="327"/>
      <c r="AC1342" s="327"/>
      <c r="AD1342" s="327"/>
      <c r="AE1342" s="327"/>
    </row>
    <row r="1343" spans="2:31" s="328" customFormat="1">
      <c r="B1343" s="333"/>
      <c r="C1343" s="334"/>
      <c r="D1343" s="335"/>
      <c r="E1343" s="336"/>
      <c r="F1343" s="337"/>
      <c r="G1343" s="338"/>
      <c r="H1343" s="339"/>
      <c r="I1343" s="340"/>
      <c r="J1343" s="341"/>
      <c r="K1343" s="342"/>
      <c r="L1343" s="343"/>
      <c r="M1343" s="343"/>
      <c r="N1343" s="327"/>
      <c r="O1343" s="327"/>
      <c r="P1343" s="327"/>
      <c r="Q1343" s="327"/>
      <c r="R1343" s="327"/>
      <c r="S1343" s="327"/>
      <c r="T1343" s="327"/>
      <c r="U1343" s="327"/>
      <c r="V1343" s="327"/>
      <c r="W1343" s="327"/>
      <c r="X1343" s="327"/>
      <c r="Y1343" s="327"/>
      <c r="Z1343" s="327"/>
      <c r="AA1343" s="327"/>
      <c r="AB1343" s="327"/>
      <c r="AC1343" s="327"/>
      <c r="AD1343" s="327"/>
      <c r="AE1343" s="327"/>
    </row>
    <row r="1344" spans="2:31" s="328" customFormat="1">
      <c r="B1344" s="333"/>
      <c r="C1344" s="334"/>
      <c r="D1344" s="335"/>
      <c r="E1344" s="336"/>
      <c r="F1344" s="337"/>
      <c r="G1344" s="338"/>
      <c r="H1344" s="339"/>
      <c r="I1344" s="340"/>
      <c r="J1344" s="341"/>
      <c r="K1344" s="342"/>
      <c r="L1344" s="343"/>
      <c r="M1344" s="343"/>
      <c r="N1344" s="327"/>
      <c r="O1344" s="327"/>
      <c r="P1344" s="327"/>
      <c r="Q1344" s="327"/>
      <c r="R1344" s="327"/>
      <c r="S1344" s="327"/>
      <c r="T1344" s="327"/>
      <c r="U1344" s="327"/>
      <c r="V1344" s="327"/>
      <c r="W1344" s="327"/>
      <c r="X1344" s="327"/>
      <c r="Y1344" s="327"/>
      <c r="Z1344" s="327"/>
      <c r="AA1344" s="327"/>
      <c r="AB1344" s="327"/>
      <c r="AC1344" s="327"/>
      <c r="AD1344" s="327"/>
      <c r="AE1344" s="327"/>
    </row>
    <row r="1345" spans="2:31" s="328" customFormat="1">
      <c r="B1345" s="333"/>
      <c r="C1345" s="334"/>
      <c r="D1345" s="335"/>
      <c r="E1345" s="336"/>
      <c r="F1345" s="337"/>
      <c r="G1345" s="338"/>
      <c r="H1345" s="339"/>
      <c r="I1345" s="340"/>
      <c r="J1345" s="341"/>
      <c r="K1345" s="342"/>
      <c r="L1345" s="343"/>
      <c r="M1345" s="343"/>
      <c r="N1345" s="327"/>
      <c r="O1345" s="327"/>
      <c r="P1345" s="327"/>
      <c r="Q1345" s="327"/>
      <c r="R1345" s="327"/>
      <c r="S1345" s="327"/>
      <c r="T1345" s="327"/>
      <c r="U1345" s="327"/>
      <c r="V1345" s="327"/>
      <c r="W1345" s="327"/>
      <c r="X1345" s="327"/>
      <c r="Y1345" s="327"/>
      <c r="Z1345" s="327"/>
      <c r="AA1345" s="327"/>
      <c r="AB1345" s="327"/>
      <c r="AC1345" s="327"/>
      <c r="AD1345" s="327"/>
      <c r="AE1345" s="327"/>
    </row>
    <row r="1346" spans="2:31" s="328" customFormat="1">
      <c r="B1346" s="333"/>
      <c r="C1346" s="334"/>
      <c r="D1346" s="335"/>
      <c r="E1346" s="336"/>
      <c r="F1346" s="337"/>
      <c r="G1346" s="338"/>
      <c r="H1346" s="339"/>
      <c r="I1346" s="340"/>
      <c r="J1346" s="341"/>
      <c r="K1346" s="342"/>
      <c r="L1346" s="343"/>
      <c r="M1346" s="343"/>
      <c r="N1346" s="327"/>
      <c r="O1346" s="327"/>
      <c r="P1346" s="327"/>
      <c r="Q1346" s="327"/>
      <c r="R1346" s="327"/>
      <c r="S1346" s="327"/>
      <c r="T1346" s="327"/>
      <c r="U1346" s="327"/>
      <c r="V1346" s="327"/>
      <c r="W1346" s="327"/>
      <c r="X1346" s="327"/>
      <c r="Y1346" s="327"/>
      <c r="Z1346" s="327"/>
      <c r="AA1346" s="327"/>
      <c r="AB1346" s="327"/>
      <c r="AC1346" s="327"/>
      <c r="AD1346" s="327"/>
      <c r="AE1346" s="327"/>
    </row>
    <row r="1347" spans="2:31" s="328" customFormat="1">
      <c r="B1347" s="333"/>
      <c r="C1347" s="334"/>
      <c r="D1347" s="335"/>
      <c r="E1347" s="336"/>
      <c r="F1347" s="337"/>
      <c r="G1347" s="338"/>
      <c r="H1347" s="339"/>
      <c r="I1347" s="340"/>
      <c r="J1347" s="341"/>
      <c r="K1347" s="342"/>
      <c r="L1347" s="343"/>
      <c r="M1347" s="343"/>
      <c r="N1347" s="327"/>
      <c r="O1347" s="327"/>
      <c r="P1347" s="327"/>
      <c r="Q1347" s="327"/>
      <c r="R1347" s="327"/>
      <c r="S1347" s="327"/>
      <c r="T1347" s="327"/>
      <c r="U1347" s="327"/>
      <c r="V1347" s="327"/>
      <c r="W1347" s="327"/>
      <c r="X1347" s="327"/>
      <c r="Y1347" s="327"/>
      <c r="Z1347" s="327"/>
      <c r="AA1347" s="327"/>
      <c r="AB1347" s="327"/>
      <c r="AC1347" s="327"/>
      <c r="AD1347" s="327"/>
      <c r="AE1347" s="327"/>
    </row>
    <row r="1348" spans="2:31" s="328" customFormat="1">
      <c r="B1348" s="333"/>
      <c r="C1348" s="334"/>
      <c r="D1348" s="335"/>
      <c r="E1348" s="336"/>
      <c r="F1348" s="337"/>
      <c r="G1348" s="338"/>
      <c r="H1348" s="339"/>
      <c r="I1348" s="340"/>
      <c r="J1348" s="341"/>
      <c r="K1348" s="342"/>
      <c r="L1348" s="343"/>
      <c r="M1348" s="343"/>
      <c r="N1348" s="327"/>
      <c r="O1348" s="327"/>
      <c r="P1348" s="327"/>
      <c r="Q1348" s="327"/>
      <c r="R1348" s="327"/>
      <c r="S1348" s="327"/>
      <c r="T1348" s="327"/>
      <c r="U1348" s="327"/>
      <c r="V1348" s="327"/>
      <c r="W1348" s="327"/>
      <c r="X1348" s="327"/>
      <c r="Y1348" s="327"/>
      <c r="Z1348" s="327"/>
      <c r="AA1348" s="327"/>
      <c r="AB1348" s="327"/>
      <c r="AC1348" s="327"/>
      <c r="AD1348" s="327"/>
      <c r="AE1348" s="327"/>
    </row>
    <row r="1349" spans="2:31" s="328" customFormat="1">
      <c r="B1349" s="333"/>
      <c r="C1349" s="334"/>
      <c r="D1349" s="335"/>
      <c r="E1349" s="336"/>
      <c r="F1349" s="337"/>
      <c r="G1349" s="338"/>
      <c r="H1349" s="339"/>
      <c r="I1349" s="340"/>
      <c r="J1349" s="341"/>
      <c r="K1349" s="342"/>
      <c r="L1349" s="343"/>
      <c r="M1349" s="343"/>
      <c r="N1349" s="327"/>
      <c r="O1349" s="327"/>
      <c r="P1349" s="327"/>
      <c r="Q1349" s="327"/>
      <c r="R1349" s="327"/>
      <c r="S1349" s="327"/>
      <c r="T1349" s="327"/>
      <c r="U1349" s="327"/>
      <c r="V1349" s="327"/>
      <c r="W1349" s="327"/>
      <c r="X1349" s="327"/>
      <c r="Y1349" s="327"/>
      <c r="Z1349" s="327"/>
      <c r="AA1349" s="327"/>
      <c r="AB1349" s="327"/>
      <c r="AC1349" s="327"/>
      <c r="AD1349" s="327"/>
      <c r="AE1349" s="327"/>
    </row>
    <row r="1350" spans="2:31" s="328" customFormat="1">
      <c r="B1350" s="333"/>
      <c r="C1350" s="334"/>
      <c r="D1350" s="335"/>
      <c r="E1350" s="336"/>
      <c r="F1350" s="337"/>
      <c r="G1350" s="338"/>
      <c r="H1350" s="339"/>
      <c r="I1350" s="340"/>
      <c r="J1350" s="341"/>
      <c r="K1350" s="342"/>
      <c r="L1350" s="343"/>
      <c r="M1350" s="343"/>
      <c r="N1350" s="327"/>
      <c r="O1350" s="327"/>
      <c r="P1350" s="327"/>
      <c r="Q1350" s="327"/>
      <c r="R1350" s="327"/>
      <c r="S1350" s="327"/>
      <c r="T1350" s="327"/>
      <c r="U1350" s="327"/>
      <c r="V1350" s="327"/>
      <c r="W1350" s="327"/>
      <c r="X1350" s="327"/>
      <c r="Y1350" s="327"/>
      <c r="Z1350" s="327"/>
      <c r="AA1350" s="327"/>
      <c r="AB1350" s="327"/>
      <c r="AC1350" s="327"/>
      <c r="AD1350" s="327"/>
      <c r="AE1350" s="327"/>
    </row>
    <row r="1351" spans="2:31" s="328" customFormat="1">
      <c r="B1351" s="333"/>
      <c r="C1351" s="334"/>
      <c r="D1351" s="335"/>
      <c r="E1351" s="336"/>
      <c r="F1351" s="337"/>
      <c r="G1351" s="338"/>
      <c r="H1351" s="339"/>
      <c r="I1351" s="340"/>
      <c r="J1351" s="341"/>
      <c r="K1351" s="342"/>
      <c r="L1351" s="343"/>
      <c r="M1351" s="343"/>
      <c r="N1351" s="327"/>
      <c r="O1351" s="327"/>
      <c r="P1351" s="327"/>
      <c r="Q1351" s="327"/>
      <c r="R1351" s="327"/>
      <c r="S1351" s="327"/>
      <c r="T1351" s="327"/>
      <c r="U1351" s="327"/>
      <c r="V1351" s="327"/>
      <c r="W1351" s="327"/>
      <c r="X1351" s="327"/>
      <c r="Y1351" s="327"/>
      <c r="Z1351" s="327"/>
      <c r="AA1351" s="327"/>
      <c r="AB1351" s="327"/>
      <c r="AC1351" s="327"/>
      <c r="AD1351" s="327"/>
      <c r="AE1351" s="327"/>
    </row>
    <row r="1352" spans="2:31" s="328" customFormat="1">
      <c r="B1352" s="333"/>
      <c r="C1352" s="334"/>
      <c r="D1352" s="335"/>
      <c r="E1352" s="336"/>
      <c r="F1352" s="337"/>
      <c r="G1352" s="338"/>
      <c r="H1352" s="339"/>
      <c r="I1352" s="340"/>
      <c r="J1352" s="341"/>
      <c r="K1352" s="342"/>
      <c r="L1352" s="343"/>
      <c r="M1352" s="343"/>
      <c r="N1352" s="327"/>
      <c r="O1352" s="327"/>
      <c r="P1352" s="327"/>
      <c r="Q1352" s="327"/>
      <c r="R1352" s="327"/>
      <c r="S1352" s="327"/>
      <c r="T1352" s="327"/>
      <c r="U1352" s="327"/>
      <c r="V1352" s="327"/>
      <c r="W1352" s="327"/>
      <c r="X1352" s="327"/>
      <c r="Y1352" s="327"/>
      <c r="Z1352" s="327"/>
      <c r="AA1352" s="327"/>
      <c r="AB1352" s="327"/>
      <c r="AC1352" s="327"/>
      <c r="AD1352" s="327"/>
      <c r="AE1352" s="327"/>
    </row>
    <row r="1353" spans="2:31" s="328" customFormat="1">
      <c r="B1353" s="333"/>
      <c r="C1353" s="334"/>
      <c r="D1353" s="335"/>
      <c r="E1353" s="336"/>
      <c r="F1353" s="337"/>
      <c r="G1353" s="338"/>
      <c r="H1353" s="339"/>
      <c r="I1353" s="340"/>
      <c r="J1353" s="341"/>
      <c r="K1353" s="342"/>
      <c r="L1353" s="343"/>
      <c r="M1353" s="343"/>
      <c r="N1353" s="327"/>
      <c r="O1353" s="327"/>
      <c r="P1353" s="327"/>
      <c r="Q1353" s="327"/>
      <c r="R1353" s="327"/>
      <c r="S1353" s="327"/>
      <c r="T1353" s="327"/>
      <c r="U1353" s="327"/>
      <c r="V1353" s="327"/>
      <c r="W1353" s="327"/>
      <c r="X1353" s="327"/>
      <c r="Y1353" s="327"/>
      <c r="Z1353" s="327"/>
      <c r="AA1353" s="327"/>
      <c r="AB1353" s="327"/>
      <c r="AC1353" s="327"/>
      <c r="AD1353" s="327"/>
      <c r="AE1353" s="327"/>
    </row>
    <row r="1354" spans="2:31" s="328" customFormat="1">
      <c r="B1354" s="333"/>
      <c r="C1354" s="334"/>
      <c r="D1354" s="335"/>
      <c r="E1354" s="336"/>
      <c r="F1354" s="337"/>
      <c r="G1354" s="338"/>
      <c r="H1354" s="339"/>
      <c r="I1354" s="340"/>
      <c r="J1354" s="341"/>
      <c r="K1354" s="342"/>
      <c r="L1354" s="343"/>
      <c r="M1354" s="343"/>
      <c r="N1354" s="327"/>
      <c r="O1354" s="327"/>
      <c r="P1354" s="327"/>
      <c r="Q1354" s="327"/>
      <c r="R1354" s="327"/>
      <c r="S1354" s="327"/>
      <c r="T1354" s="327"/>
      <c r="U1354" s="327"/>
      <c r="V1354" s="327"/>
      <c r="W1354" s="327"/>
      <c r="X1354" s="327"/>
      <c r="Y1354" s="327"/>
      <c r="Z1354" s="327"/>
      <c r="AA1354" s="327"/>
      <c r="AB1354" s="327"/>
      <c r="AC1354" s="327"/>
      <c r="AD1354" s="327"/>
      <c r="AE1354" s="327"/>
    </row>
    <row r="1355" spans="2:31" s="328" customFormat="1">
      <c r="B1355" s="333"/>
      <c r="C1355" s="334"/>
      <c r="D1355" s="335"/>
      <c r="E1355" s="336"/>
      <c r="F1355" s="337"/>
      <c r="G1355" s="338"/>
      <c r="H1355" s="339"/>
      <c r="I1355" s="340"/>
      <c r="J1355" s="341"/>
      <c r="K1355" s="342"/>
      <c r="L1355" s="343"/>
      <c r="M1355" s="343"/>
      <c r="N1355" s="327"/>
      <c r="O1355" s="327"/>
      <c r="P1355" s="327"/>
      <c r="Q1355" s="327"/>
      <c r="R1355" s="327"/>
      <c r="S1355" s="327"/>
      <c r="T1355" s="327"/>
      <c r="U1355" s="327"/>
      <c r="V1355" s="327"/>
      <c r="W1355" s="327"/>
      <c r="X1355" s="327"/>
      <c r="Y1355" s="327"/>
      <c r="Z1355" s="327"/>
      <c r="AA1355" s="327"/>
      <c r="AB1355" s="327"/>
      <c r="AC1355" s="327"/>
      <c r="AD1355" s="327"/>
      <c r="AE1355" s="327"/>
    </row>
    <row r="1356" spans="2:31" s="328" customFormat="1">
      <c r="B1356" s="333"/>
      <c r="C1356" s="334"/>
      <c r="D1356" s="335"/>
      <c r="E1356" s="336"/>
      <c r="F1356" s="337"/>
      <c r="G1356" s="338"/>
      <c r="H1356" s="339"/>
      <c r="I1356" s="340"/>
      <c r="J1356" s="341"/>
      <c r="K1356" s="342"/>
      <c r="L1356" s="343"/>
      <c r="M1356" s="343"/>
      <c r="N1356" s="327"/>
      <c r="O1356" s="327"/>
      <c r="P1356" s="327"/>
      <c r="Q1356" s="327"/>
      <c r="R1356" s="327"/>
      <c r="S1356" s="327"/>
      <c r="T1356" s="327"/>
      <c r="U1356" s="327"/>
      <c r="V1356" s="327"/>
      <c r="W1356" s="327"/>
      <c r="X1356" s="327"/>
      <c r="Y1356" s="327"/>
      <c r="Z1356" s="327"/>
      <c r="AA1356" s="327"/>
      <c r="AB1356" s="327"/>
      <c r="AC1356" s="327"/>
      <c r="AD1356" s="327"/>
      <c r="AE1356" s="327"/>
    </row>
    <row r="1357" spans="2:31" s="328" customFormat="1">
      <c r="B1357" s="333"/>
      <c r="C1357" s="334"/>
      <c r="D1357" s="335"/>
      <c r="E1357" s="336"/>
      <c r="F1357" s="337"/>
      <c r="G1357" s="338"/>
      <c r="H1357" s="339"/>
      <c r="I1357" s="340"/>
      <c r="J1357" s="341"/>
      <c r="K1357" s="342"/>
      <c r="L1357" s="343"/>
      <c r="M1357" s="343"/>
      <c r="N1357" s="327"/>
      <c r="O1357" s="327"/>
      <c r="P1357" s="327"/>
      <c r="Q1357" s="327"/>
      <c r="R1357" s="327"/>
      <c r="S1357" s="327"/>
      <c r="T1357" s="327"/>
      <c r="U1357" s="327"/>
      <c r="V1357" s="327"/>
      <c r="W1357" s="327"/>
      <c r="X1357" s="327"/>
      <c r="Y1357" s="327"/>
      <c r="Z1357" s="327"/>
      <c r="AA1357" s="327"/>
      <c r="AB1357" s="327"/>
      <c r="AC1357" s="327"/>
      <c r="AD1357" s="327"/>
      <c r="AE1357" s="327"/>
    </row>
    <row r="1358" spans="2:31" s="328" customFormat="1">
      <c r="B1358" s="333"/>
      <c r="C1358" s="334"/>
      <c r="D1358" s="335"/>
      <c r="E1358" s="336"/>
      <c r="F1358" s="337"/>
      <c r="G1358" s="338"/>
      <c r="H1358" s="339"/>
      <c r="I1358" s="340"/>
      <c r="J1358" s="341"/>
      <c r="K1358" s="342"/>
      <c r="L1358" s="343"/>
      <c r="M1358" s="343"/>
      <c r="N1358" s="327"/>
      <c r="O1358" s="327"/>
      <c r="P1358" s="327"/>
      <c r="Q1358" s="327"/>
      <c r="R1358" s="327"/>
      <c r="S1358" s="327"/>
      <c r="T1358" s="327"/>
      <c r="U1358" s="327"/>
      <c r="V1358" s="327"/>
      <c r="W1358" s="327"/>
      <c r="X1358" s="327"/>
      <c r="Y1358" s="327"/>
      <c r="Z1358" s="327"/>
      <c r="AA1358" s="327"/>
      <c r="AB1358" s="327"/>
      <c r="AC1358" s="327"/>
      <c r="AD1358" s="327"/>
      <c r="AE1358" s="327"/>
    </row>
    <row r="1359" spans="2:31" s="328" customFormat="1">
      <c r="B1359" s="333"/>
      <c r="C1359" s="334"/>
      <c r="D1359" s="335"/>
      <c r="E1359" s="336"/>
      <c r="F1359" s="337"/>
      <c r="G1359" s="338"/>
      <c r="H1359" s="339"/>
      <c r="I1359" s="340"/>
      <c r="J1359" s="341"/>
      <c r="K1359" s="342"/>
      <c r="L1359" s="343"/>
      <c r="M1359" s="343"/>
      <c r="N1359" s="327"/>
      <c r="O1359" s="327"/>
      <c r="P1359" s="327"/>
      <c r="Q1359" s="327"/>
      <c r="R1359" s="327"/>
      <c r="S1359" s="327"/>
      <c r="T1359" s="327"/>
      <c r="U1359" s="327"/>
      <c r="V1359" s="327"/>
      <c r="W1359" s="327"/>
      <c r="X1359" s="327"/>
      <c r="Y1359" s="327"/>
      <c r="Z1359" s="327"/>
      <c r="AA1359" s="327"/>
      <c r="AB1359" s="327"/>
      <c r="AC1359" s="327"/>
      <c r="AD1359" s="327"/>
      <c r="AE1359" s="327"/>
    </row>
    <row r="1360" spans="2:31" s="328" customFormat="1">
      <c r="B1360" s="333"/>
      <c r="C1360" s="334"/>
      <c r="D1360" s="335"/>
      <c r="E1360" s="336"/>
      <c r="F1360" s="337"/>
      <c r="G1360" s="338"/>
      <c r="H1360" s="339"/>
      <c r="I1360" s="340"/>
      <c r="J1360" s="341"/>
      <c r="K1360" s="342"/>
      <c r="L1360" s="343"/>
      <c r="M1360" s="343"/>
      <c r="N1360" s="327"/>
      <c r="O1360" s="327"/>
      <c r="P1360" s="327"/>
      <c r="Q1360" s="327"/>
      <c r="R1360" s="327"/>
      <c r="S1360" s="327"/>
      <c r="T1360" s="327"/>
      <c r="U1360" s="327"/>
      <c r="V1360" s="327"/>
      <c r="W1360" s="327"/>
      <c r="X1360" s="327"/>
      <c r="Y1360" s="327"/>
      <c r="Z1360" s="327"/>
      <c r="AA1360" s="327"/>
      <c r="AB1360" s="327"/>
      <c r="AC1360" s="327"/>
      <c r="AD1360" s="327"/>
      <c r="AE1360" s="327"/>
    </row>
    <row r="1361" spans="2:31" s="328" customFormat="1">
      <c r="B1361" s="333"/>
      <c r="C1361" s="334"/>
      <c r="D1361" s="335"/>
      <c r="E1361" s="336"/>
      <c r="F1361" s="337"/>
      <c r="G1361" s="338"/>
      <c r="H1361" s="339"/>
      <c r="I1361" s="340"/>
      <c r="J1361" s="341"/>
      <c r="K1361" s="342"/>
      <c r="L1361" s="343"/>
      <c r="M1361" s="343"/>
      <c r="N1361" s="327"/>
      <c r="O1361" s="327"/>
      <c r="P1361" s="327"/>
      <c r="Q1361" s="327"/>
      <c r="R1361" s="327"/>
      <c r="S1361" s="327"/>
      <c r="T1361" s="327"/>
      <c r="U1361" s="327"/>
      <c r="V1361" s="327"/>
      <c r="W1361" s="327"/>
      <c r="X1361" s="327"/>
      <c r="Y1361" s="327"/>
      <c r="Z1361" s="327"/>
      <c r="AA1361" s="327"/>
      <c r="AB1361" s="327"/>
      <c r="AC1361" s="327"/>
      <c r="AD1361" s="327"/>
      <c r="AE1361" s="327"/>
    </row>
    <row r="1362" spans="2:31" s="328" customFormat="1">
      <c r="B1362" s="333"/>
      <c r="C1362" s="334"/>
      <c r="D1362" s="335"/>
      <c r="E1362" s="336"/>
      <c r="F1362" s="337"/>
      <c r="G1362" s="338"/>
      <c r="H1362" s="339"/>
      <c r="I1362" s="340"/>
      <c r="J1362" s="341"/>
      <c r="K1362" s="342"/>
      <c r="L1362" s="343"/>
      <c r="M1362" s="343"/>
      <c r="N1362" s="327"/>
      <c r="O1362" s="327"/>
      <c r="P1362" s="327"/>
      <c r="Q1362" s="327"/>
      <c r="R1362" s="327"/>
      <c r="S1362" s="327"/>
      <c r="T1362" s="327"/>
      <c r="U1362" s="327"/>
      <c r="V1362" s="327"/>
      <c r="W1362" s="327"/>
      <c r="X1362" s="327"/>
      <c r="Y1362" s="327"/>
      <c r="Z1362" s="327"/>
      <c r="AA1362" s="327"/>
      <c r="AB1362" s="327"/>
      <c r="AC1362" s="327"/>
      <c r="AD1362" s="327"/>
      <c r="AE1362" s="327"/>
    </row>
    <row r="1363" spans="2:31" s="328" customFormat="1">
      <c r="B1363" s="333"/>
      <c r="C1363" s="334"/>
      <c r="D1363" s="335"/>
      <c r="E1363" s="336"/>
      <c r="F1363" s="337"/>
      <c r="G1363" s="338"/>
      <c r="H1363" s="339"/>
      <c r="I1363" s="340"/>
      <c r="J1363" s="341"/>
      <c r="K1363" s="342"/>
      <c r="L1363" s="343"/>
      <c r="M1363" s="343"/>
      <c r="N1363" s="327"/>
      <c r="O1363" s="327"/>
      <c r="P1363" s="327"/>
      <c r="Q1363" s="327"/>
      <c r="R1363" s="327"/>
      <c r="S1363" s="327"/>
      <c r="T1363" s="327"/>
      <c r="U1363" s="327"/>
      <c r="V1363" s="327"/>
      <c r="W1363" s="327"/>
      <c r="X1363" s="327"/>
      <c r="Y1363" s="327"/>
      <c r="Z1363" s="327"/>
      <c r="AA1363" s="327"/>
      <c r="AB1363" s="327"/>
      <c r="AC1363" s="327"/>
      <c r="AD1363" s="327"/>
      <c r="AE1363" s="327"/>
    </row>
    <row r="1364" spans="2:31" s="328" customFormat="1">
      <c r="B1364" s="333"/>
      <c r="C1364" s="334"/>
      <c r="D1364" s="335"/>
      <c r="E1364" s="336"/>
      <c r="F1364" s="337"/>
      <c r="G1364" s="338"/>
      <c r="H1364" s="339"/>
      <c r="I1364" s="340"/>
      <c r="J1364" s="341"/>
      <c r="K1364" s="342"/>
      <c r="L1364" s="343"/>
      <c r="M1364" s="343"/>
      <c r="N1364" s="327"/>
      <c r="O1364" s="327"/>
      <c r="P1364" s="327"/>
      <c r="Q1364" s="327"/>
      <c r="R1364" s="327"/>
      <c r="S1364" s="327"/>
      <c r="T1364" s="327"/>
      <c r="U1364" s="327"/>
      <c r="V1364" s="327"/>
      <c r="W1364" s="327"/>
      <c r="X1364" s="327"/>
      <c r="Y1364" s="327"/>
      <c r="Z1364" s="327"/>
      <c r="AA1364" s="327"/>
      <c r="AB1364" s="327"/>
      <c r="AC1364" s="327"/>
      <c r="AD1364" s="327"/>
      <c r="AE1364" s="327"/>
    </row>
    <row r="1365" spans="2:31" s="328" customFormat="1">
      <c r="B1365" s="333"/>
      <c r="C1365" s="334"/>
      <c r="D1365" s="335"/>
      <c r="E1365" s="336"/>
      <c r="F1365" s="337"/>
      <c r="G1365" s="338"/>
      <c r="H1365" s="339"/>
      <c r="I1365" s="340"/>
      <c r="J1365" s="341"/>
      <c r="K1365" s="342"/>
      <c r="L1365" s="343"/>
      <c r="M1365" s="343"/>
      <c r="N1365" s="327"/>
      <c r="O1365" s="327"/>
      <c r="P1365" s="327"/>
      <c r="Q1365" s="327"/>
      <c r="R1365" s="327"/>
      <c r="S1365" s="327"/>
      <c r="T1365" s="327"/>
      <c r="U1365" s="327"/>
      <c r="V1365" s="327"/>
      <c r="W1365" s="327"/>
      <c r="X1365" s="327"/>
      <c r="Y1365" s="327"/>
      <c r="Z1365" s="327"/>
      <c r="AA1365" s="327"/>
      <c r="AB1365" s="327"/>
      <c r="AC1365" s="327"/>
      <c r="AD1365" s="327"/>
      <c r="AE1365" s="327"/>
    </row>
    <row r="1366" spans="2:31" s="328" customFormat="1">
      <c r="B1366" s="333"/>
      <c r="C1366" s="334"/>
      <c r="D1366" s="335"/>
      <c r="E1366" s="336"/>
      <c r="F1366" s="337"/>
      <c r="G1366" s="338"/>
      <c r="H1366" s="339"/>
      <c r="I1366" s="340"/>
      <c r="J1366" s="341"/>
      <c r="K1366" s="342"/>
      <c r="L1366" s="343"/>
      <c r="M1366" s="343"/>
      <c r="N1366" s="327"/>
      <c r="O1366" s="327"/>
      <c r="P1366" s="327"/>
      <c r="Q1366" s="327"/>
      <c r="R1366" s="327"/>
      <c r="S1366" s="327"/>
      <c r="T1366" s="327"/>
      <c r="U1366" s="327"/>
      <c r="V1366" s="327"/>
      <c r="W1366" s="327"/>
      <c r="X1366" s="327"/>
      <c r="Y1366" s="327"/>
      <c r="Z1366" s="327"/>
      <c r="AA1366" s="327"/>
      <c r="AB1366" s="327"/>
      <c r="AC1366" s="327"/>
      <c r="AD1366" s="327"/>
      <c r="AE1366" s="327"/>
    </row>
    <row r="1367" spans="2:31" s="328" customFormat="1">
      <c r="B1367" s="333"/>
      <c r="C1367" s="334"/>
      <c r="D1367" s="335"/>
      <c r="E1367" s="336"/>
      <c r="F1367" s="337"/>
      <c r="G1367" s="338"/>
      <c r="H1367" s="339"/>
      <c r="I1367" s="340"/>
      <c r="J1367" s="341"/>
      <c r="K1367" s="342"/>
      <c r="L1367" s="343"/>
      <c r="M1367" s="343"/>
      <c r="N1367" s="327"/>
      <c r="O1367" s="327"/>
      <c r="P1367" s="327"/>
      <c r="Q1367" s="327"/>
      <c r="R1367" s="327"/>
      <c r="S1367" s="327"/>
      <c r="T1367" s="327"/>
      <c r="U1367" s="327"/>
      <c r="V1367" s="327"/>
      <c r="W1367" s="327"/>
      <c r="X1367" s="327"/>
      <c r="Y1367" s="327"/>
      <c r="Z1367" s="327"/>
      <c r="AA1367" s="327"/>
      <c r="AB1367" s="327"/>
      <c r="AC1367" s="327"/>
      <c r="AD1367" s="327"/>
      <c r="AE1367" s="327"/>
    </row>
    <row r="1368" spans="2:31" s="328" customFormat="1">
      <c r="B1368" s="333"/>
      <c r="C1368" s="334"/>
      <c r="D1368" s="335"/>
      <c r="E1368" s="336"/>
      <c r="F1368" s="337"/>
      <c r="G1368" s="338"/>
      <c r="H1368" s="339"/>
      <c r="I1368" s="340"/>
      <c r="J1368" s="341"/>
      <c r="K1368" s="342"/>
      <c r="L1368" s="343"/>
      <c r="M1368" s="343"/>
      <c r="N1368" s="327"/>
      <c r="O1368" s="327"/>
      <c r="P1368" s="327"/>
      <c r="Q1368" s="327"/>
      <c r="R1368" s="327"/>
      <c r="S1368" s="327"/>
      <c r="T1368" s="327"/>
      <c r="U1368" s="327"/>
      <c r="V1368" s="327"/>
      <c r="W1368" s="327"/>
      <c r="X1368" s="327"/>
      <c r="Y1368" s="327"/>
      <c r="Z1368" s="327"/>
      <c r="AA1368" s="327"/>
      <c r="AB1368" s="327"/>
      <c r="AC1368" s="327"/>
      <c r="AD1368" s="327"/>
      <c r="AE1368" s="327"/>
    </row>
    <row r="1369" spans="2:31" s="328" customFormat="1">
      <c r="B1369" s="333"/>
      <c r="C1369" s="334"/>
      <c r="D1369" s="335"/>
      <c r="E1369" s="336"/>
      <c r="F1369" s="337"/>
      <c r="G1369" s="338"/>
      <c r="H1369" s="339"/>
      <c r="I1369" s="340"/>
      <c r="J1369" s="341"/>
      <c r="K1369" s="342"/>
      <c r="L1369" s="343"/>
      <c r="M1369" s="343"/>
      <c r="N1369" s="327"/>
      <c r="O1369" s="327"/>
      <c r="P1369" s="327"/>
      <c r="Q1369" s="327"/>
      <c r="R1369" s="327"/>
      <c r="S1369" s="327"/>
      <c r="T1369" s="327"/>
      <c r="U1369" s="327"/>
      <c r="V1369" s="327"/>
      <c r="W1369" s="327"/>
      <c r="X1369" s="327"/>
      <c r="Y1369" s="327"/>
      <c r="Z1369" s="327"/>
      <c r="AA1369" s="327"/>
      <c r="AB1369" s="327"/>
      <c r="AC1369" s="327"/>
      <c r="AD1369" s="327"/>
      <c r="AE1369" s="327"/>
    </row>
    <row r="1370" spans="2:31" s="328" customFormat="1">
      <c r="B1370" s="333"/>
      <c r="C1370" s="334"/>
      <c r="D1370" s="335"/>
      <c r="E1370" s="336"/>
      <c r="F1370" s="337"/>
      <c r="G1370" s="338"/>
      <c r="H1370" s="339"/>
      <c r="I1370" s="340"/>
      <c r="J1370" s="341"/>
      <c r="K1370" s="342"/>
      <c r="L1370" s="343"/>
      <c r="M1370" s="343"/>
      <c r="N1370" s="327"/>
      <c r="O1370" s="327"/>
      <c r="P1370" s="327"/>
      <c r="Q1370" s="327"/>
      <c r="R1370" s="327"/>
      <c r="S1370" s="327"/>
      <c r="T1370" s="327"/>
      <c r="U1370" s="327"/>
      <c r="V1370" s="327"/>
      <c r="W1370" s="327"/>
      <c r="X1370" s="327"/>
      <c r="Y1370" s="327"/>
      <c r="Z1370" s="327"/>
      <c r="AA1370" s="327"/>
      <c r="AB1370" s="327"/>
      <c r="AC1370" s="327"/>
      <c r="AD1370" s="327"/>
      <c r="AE1370" s="327"/>
    </row>
    <row r="1371" spans="2:31" s="328" customFormat="1">
      <c r="B1371" s="333"/>
      <c r="C1371" s="334"/>
      <c r="D1371" s="335"/>
      <c r="E1371" s="336"/>
      <c r="F1371" s="337"/>
      <c r="G1371" s="338"/>
      <c r="H1371" s="339"/>
      <c r="I1371" s="340"/>
      <c r="J1371" s="341"/>
      <c r="K1371" s="342"/>
      <c r="L1371" s="343"/>
      <c r="M1371" s="343"/>
      <c r="N1371" s="327"/>
      <c r="O1371" s="327"/>
      <c r="P1371" s="327"/>
      <c r="Q1371" s="327"/>
      <c r="R1371" s="327"/>
      <c r="S1371" s="327"/>
      <c r="T1371" s="327"/>
      <c r="U1371" s="327"/>
      <c r="V1371" s="327"/>
      <c r="W1371" s="327"/>
      <c r="X1371" s="327"/>
      <c r="Y1371" s="327"/>
      <c r="Z1371" s="327"/>
      <c r="AA1371" s="327"/>
      <c r="AB1371" s="327"/>
      <c r="AC1371" s="327"/>
      <c r="AD1371" s="327"/>
      <c r="AE1371" s="327"/>
    </row>
    <row r="1372" spans="2:31" s="328" customFormat="1">
      <c r="B1372" s="333"/>
      <c r="C1372" s="334"/>
      <c r="D1372" s="335"/>
      <c r="E1372" s="336"/>
      <c r="F1372" s="337"/>
      <c r="G1372" s="338"/>
      <c r="H1372" s="339"/>
      <c r="I1372" s="340"/>
      <c r="J1372" s="341"/>
      <c r="K1372" s="342"/>
      <c r="L1372" s="343"/>
      <c r="M1372" s="343"/>
      <c r="N1372" s="327"/>
      <c r="O1372" s="327"/>
      <c r="P1372" s="327"/>
      <c r="Q1372" s="327"/>
      <c r="R1372" s="327"/>
      <c r="S1372" s="327"/>
      <c r="T1372" s="327"/>
      <c r="U1372" s="327"/>
      <c r="V1372" s="327"/>
      <c r="W1372" s="327"/>
      <c r="X1372" s="327"/>
      <c r="Y1372" s="327"/>
      <c r="Z1372" s="327"/>
      <c r="AA1372" s="327"/>
      <c r="AB1372" s="327"/>
      <c r="AC1372" s="327"/>
      <c r="AD1372" s="327"/>
      <c r="AE1372" s="327"/>
    </row>
    <row r="1373" spans="2:31" s="328" customFormat="1">
      <c r="B1373" s="333"/>
      <c r="C1373" s="334"/>
      <c r="D1373" s="335"/>
      <c r="E1373" s="336"/>
      <c r="F1373" s="337"/>
      <c r="G1373" s="338"/>
      <c r="H1373" s="339"/>
      <c r="I1373" s="340"/>
      <c r="J1373" s="341"/>
      <c r="K1373" s="342"/>
      <c r="L1373" s="343"/>
      <c r="M1373" s="343"/>
      <c r="N1373" s="327"/>
      <c r="O1373" s="327"/>
      <c r="P1373" s="327"/>
      <c r="Q1373" s="327"/>
      <c r="R1373" s="327"/>
      <c r="S1373" s="327"/>
      <c r="T1373" s="327"/>
      <c r="U1373" s="327"/>
      <c r="V1373" s="327"/>
      <c r="W1373" s="327"/>
      <c r="X1373" s="327"/>
      <c r="Y1373" s="327"/>
      <c r="Z1373" s="327"/>
      <c r="AA1373" s="327"/>
      <c r="AB1373" s="327"/>
      <c r="AC1373" s="327"/>
      <c r="AD1373" s="327"/>
      <c r="AE1373" s="327"/>
    </row>
    <row r="1374" spans="2:31" s="328" customFormat="1">
      <c r="B1374" s="333"/>
      <c r="C1374" s="334"/>
      <c r="D1374" s="335"/>
      <c r="E1374" s="336"/>
      <c r="F1374" s="337"/>
      <c r="G1374" s="338"/>
      <c r="H1374" s="339"/>
      <c r="I1374" s="340"/>
      <c r="J1374" s="341"/>
      <c r="K1374" s="342"/>
      <c r="L1374" s="343"/>
      <c r="M1374" s="343"/>
      <c r="N1374" s="327"/>
      <c r="O1374" s="327"/>
      <c r="P1374" s="327"/>
      <c r="Q1374" s="327"/>
      <c r="R1374" s="327"/>
      <c r="S1374" s="327"/>
      <c r="T1374" s="327"/>
      <c r="U1374" s="327"/>
      <c r="V1374" s="327"/>
      <c r="W1374" s="327"/>
      <c r="X1374" s="327"/>
      <c r="Y1374" s="327"/>
      <c r="Z1374" s="327"/>
      <c r="AA1374" s="327"/>
      <c r="AB1374" s="327"/>
      <c r="AC1374" s="327"/>
      <c r="AD1374" s="327"/>
      <c r="AE1374" s="327"/>
    </row>
    <row r="1375" spans="2:31" s="328" customFormat="1">
      <c r="B1375" s="333"/>
      <c r="C1375" s="334"/>
      <c r="D1375" s="335"/>
      <c r="E1375" s="336"/>
      <c r="F1375" s="337"/>
      <c r="G1375" s="338"/>
      <c r="H1375" s="339"/>
      <c r="I1375" s="340"/>
      <c r="J1375" s="341"/>
      <c r="K1375" s="342"/>
      <c r="L1375" s="343"/>
      <c r="M1375" s="343"/>
      <c r="N1375" s="327"/>
      <c r="O1375" s="327"/>
      <c r="P1375" s="327"/>
      <c r="Q1375" s="327"/>
      <c r="R1375" s="327"/>
      <c r="S1375" s="327"/>
      <c r="T1375" s="327"/>
      <c r="U1375" s="327"/>
      <c r="V1375" s="327"/>
      <c r="W1375" s="327"/>
      <c r="X1375" s="327"/>
      <c r="Y1375" s="327"/>
      <c r="Z1375" s="327"/>
      <c r="AA1375" s="327"/>
      <c r="AB1375" s="327"/>
      <c r="AC1375" s="327"/>
      <c r="AD1375" s="327"/>
      <c r="AE1375" s="327"/>
    </row>
    <row r="1376" spans="2:31" s="328" customFormat="1">
      <c r="B1376" s="333"/>
      <c r="C1376" s="334"/>
      <c r="D1376" s="335"/>
      <c r="E1376" s="336"/>
      <c r="F1376" s="337"/>
      <c r="G1376" s="338"/>
      <c r="H1376" s="339"/>
      <c r="I1376" s="340"/>
      <c r="J1376" s="341"/>
      <c r="K1376" s="342"/>
      <c r="L1376" s="343"/>
      <c r="M1376" s="343"/>
      <c r="N1376" s="327"/>
      <c r="O1376" s="327"/>
      <c r="P1376" s="327"/>
      <c r="Q1376" s="327"/>
      <c r="R1376" s="327"/>
      <c r="S1376" s="327"/>
      <c r="T1376" s="327"/>
      <c r="U1376" s="327"/>
      <c r="V1376" s="327"/>
      <c r="W1376" s="327"/>
      <c r="X1376" s="327"/>
      <c r="Y1376" s="327"/>
      <c r="Z1376" s="327"/>
      <c r="AA1376" s="327"/>
      <c r="AB1376" s="327"/>
      <c r="AC1376" s="327"/>
      <c r="AD1376" s="327"/>
      <c r="AE1376" s="327"/>
    </row>
    <row r="1377" spans="2:31" s="328" customFormat="1">
      <c r="B1377" s="333"/>
      <c r="C1377" s="334"/>
      <c r="D1377" s="335"/>
      <c r="E1377" s="336"/>
      <c r="F1377" s="337"/>
      <c r="G1377" s="338"/>
      <c r="H1377" s="339"/>
      <c r="I1377" s="340"/>
      <c r="J1377" s="341"/>
      <c r="K1377" s="342"/>
      <c r="L1377" s="343"/>
      <c r="M1377" s="343"/>
      <c r="N1377" s="327"/>
      <c r="O1377" s="327"/>
      <c r="P1377" s="327"/>
      <c r="Q1377" s="327"/>
      <c r="R1377" s="327"/>
      <c r="S1377" s="327"/>
      <c r="T1377" s="327"/>
      <c r="U1377" s="327"/>
      <c r="V1377" s="327"/>
      <c r="W1377" s="327"/>
      <c r="X1377" s="327"/>
      <c r="Y1377" s="327"/>
      <c r="Z1377" s="327"/>
      <c r="AA1377" s="327"/>
      <c r="AB1377" s="327"/>
      <c r="AC1377" s="327"/>
      <c r="AD1377" s="327"/>
      <c r="AE1377" s="327"/>
    </row>
    <row r="1378" spans="2:31" s="328" customFormat="1">
      <c r="B1378" s="333"/>
      <c r="C1378" s="334"/>
      <c r="D1378" s="335"/>
      <c r="E1378" s="336"/>
      <c r="F1378" s="337"/>
      <c r="G1378" s="338"/>
      <c r="H1378" s="339"/>
      <c r="I1378" s="340"/>
      <c r="J1378" s="341"/>
      <c r="K1378" s="342"/>
      <c r="L1378" s="343"/>
      <c r="M1378" s="343"/>
      <c r="N1378" s="327"/>
      <c r="O1378" s="327"/>
      <c r="P1378" s="327"/>
      <c r="Q1378" s="327"/>
      <c r="R1378" s="327"/>
      <c r="S1378" s="327"/>
      <c r="T1378" s="327"/>
      <c r="U1378" s="327"/>
      <c r="V1378" s="327"/>
      <c r="W1378" s="327"/>
      <c r="X1378" s="327"/>
      <c r="Y1378" s="327"/>
      <c r="Z1378" s="327"/>
      <c r="AA1378" s="327"/>
      <c r="AB1378" s="327"/>
      <c r="AC1378" s="327"/>
      <c r="AD1378" s="327"/>
      <c r="AE1378" s="327"/>
    </row>
    <row r="1379" spans="2:31" s="328" customFormat="1">
      <c r="B1379" s="333"/>
      <c r="C1379" s="334"/>
      <c r="D1379" s="335"/>
      <c r="E1379" s="336"/>
      <c r="F1379" s="337"/>
      <c r="G1379" s="338"/>
      <c r="H1379" s="339"/>
      <c r="I1379" s="340"/>
      <c r="J1379" s="341"/>
      <c r="K1379" s="342"/>
      <c r="L1379" s="343"/>
      <c r="M1379" s="343"/>
      <c r="N1379" s="327"/>
      <c r="O1379" s="327"/>
      <c r="P1379" s="327"/>
      <c r="Q1379" s="327"/>
      <c r="R1379" s="327"/>
      <c r="S1379" s="327"/>
      <c r="T1379" s="327"/>
      <c r="U1379" s="327"/>
      <c r="V1379" s="327"/>
      <c r="W1379" s="327"/>
      <c r="X1379" s="327"/>
      <c r="Y1379" s="327"/>
      <c r="Z1379" s="327"/>
      <c r="AA1379" s="327"/>
      <c r="AB1379" s="327"/>
      <c r="AC1379" s="327"/>
      <c r="AD1379" s="327"/>
      <c r="AE1379" s="327"/>
    </row>
    <row r="1380" spans="2:31" s="328" customFormat="1">
      <c r="B1380" s="333"/>
      <c r="C1380" s="334"/>
      <c r="D1380" s="335"/>
      <c r="E1380" s="336"/>
      <c r="F1380" s="337"/>
      <c r="G1380" s="338"/>
      <c r="H1380" s="339"/>
      <c r="I1380" s="340"/>
      <c r="J1380" s="341"/>
      <c r="K1380" s="342"/>
      <c r="L1380" s="343"/>
      <c r="M1380" s="343"/>
      <c r="N1380" s="327"/>
      <c r="O1380" s="327"/>
      <c r="P1380" s="327"/>
      <c r="Q1380" s="327"/>
      <c r="R1380" s="327"/>
      <c r="S1380" s="327"/>
      <c r="T1380" s="327"/>
      <c r="U1380" s="327"/>
      <c r="V1380" s="327"/>
      <c r="W1380" s="327"/>
      <c r="X1380" s="327"/>
      <c r="Y1380" s="327"/>
      <c r="Z1380" s="327"/>
      <c r="AA1380" s="327"/>
      <c r="AB1380" s="327"/>
      <c r="AC1380" s="327"/>
      <c r="AD1380" s="327"/>
      <c r="AE1380" s="327"/>
    </row>
    <row r="1381" spans="2:31" s="328" customFormat="1">
      <c r="B1381" s="333"/>
      <c r="C1381" s="334"/>
      <c r="D1381" s="335"/>
      <c r="E1381" s="336"/>
      <c r="F1381" s="337"/>
      <c r="G1381" s="338"/>
      <c r="H1381" s="339"/>
      <c r="I1381" s="340"/>
      <c r="J1381" s="341"/>
      <c r="K1381" s="342"/>
      <c r="L1381" s="343"/>
      <c r="M1381" s="343"/>
      <c r="N1381" s="327"/>
      <c r="O1381" s="327"/>
      <c r="P1381" s="327"/>
      <c r="Q1381" s="327"/>
      <c r="R1381" s="327"/>
      <c r="S1381" s="327"/>
      <c r="T1381" s="327"/>
      <c r="U1381" s="327"/>
      <c r="V1381" s="327"/>
      <c r="W1381" s="327"/>
      <c r="X1381" s="327"/>
      <c r="Y1381" s="327"/>
      <c r="Z1381" s="327"/>
      <c r="AA1381" s="327"/>
      <c r="AB1381" s="327"/>
      <c r="AC1381" s="327"/>
      <c r="AD1381" s="327"/>
      <c r="AE1381" s="327"/>
    </row>
    <row r="1382" spans="2:31" s="328" customFormat="1">
      <c r="B1382" s="333"/>
      <c r="C1382" s="334"/>
      <c r="D1382" s="335"/>
      <c r="E1382" s="336"/>
      <c r="F1382" s="337"/>
      <c r="G1382" s="338"/>
      <c r="H1382" s="339"/>
      <c r="I1382" s="340"/>
      <c r="J1382" s="341"/>
      <c r="K1382" s="342"/>
      <c r="L1382" s="343"/>
      <c r="M1382" s="343"/>
      <c r="N1382" s="327"/>
      <c r="O1382" s="327"/>
      <c r="P1382" s="327"/>
      <c r="Q1382" s="327"/>
      <c r="R1382" s="327"/>
      <c r="S1382" s="327"/>
      <c r="T1382" s="327"/>
      <c r="U1382" s="327"/>
      <c r="V1382" s="327"/>
      <c r="W1382" s="327"/>
      <c r="X1382" s="327"/>
      <c r="Y1382" s="327"/>
      <c r="Z1382" s="327"/>
      <c r="AA1382" s="327"/>
      <c r="AB1382" s="327"/>
      <c r="AC1382" s="327"/>
      <c r="AD1382" s="327"/>
      <c r="AE1382" s="327"/>
    </row>
    <row r="1383" spans="2:31" s="328" customFormat="1">
      <c r="B1383" s="333"/>
      <c r="C1383" s="334"/>
      <c r="D1383" s="335"/>
      <c r="E1383" s="336"/>
      <c r="F1383" s="337"/>
      <c r="G1383" s="338"/>
      <c r="H1383" s="339"/>
      <c r="I1383" s="340"/>
      <c r="J1383" s="341"/>
      <c r="K1383" s="342"/>
      <c r="L1383" s="343"/>
      <c r="M1383" s="343"/>
      <c r="N1383" s="327"/>
      <c r="O1383" s="327"/>
      <c r="P1383" s="327"/>
      <c r="Q1383" s="327"/>
      <c r="R1383" s="327"/>
      <c r="S1383" s="327"/>
      <c r="T1383" s="327"/>
      <c r="U1383" s="327"/>
      <c r="V1383" s="327"/>
      <c r="W1383" s="327"/>
      <c r="X1383" s="327"/>
      <c r="Y1383" s="327"/>
      <c r="Z1383" s="327"/>
      <c r="AA1383" s="327"/>
      <c r="AB1383" s="327"/>
      <c r="AC1383" s="327"/>
      <c r="AD1383" s="327"/>
      <c r="AE1383" s="327"/>
    </row>
    <row r="1384" spans="2:31" s="328" customFormat="1">
      <c r="B1384" s="333"/>
      <c r="C1384" s="334"/>
      <c r="D1384" s="335"/>
      <c r="E1384" s="336"/>
      <c r="F1384" s="337"/>
      <c r="G1384" s="338"/>
      <c r="H1384" s="339"/>
      <c r="I1384" s="340"/>
      <c r="J1384" s="341"/>
      <c r="K1384" s="342"/>
      <c r="L1384" s="343"/>
      <c r="M1384" s="343"/>
      <c r="N1384" s="327"/>
      <c r="O1384" s="327"/>
      <c r="P1384" s="327"/>
      <c r="Q1384" s="327"/>
      <c r="R1384" s="327"/>
      <c r="S1384" s="327"/>
      <c r="T1384" s="327"/>
      <c r="U1384" s="327"/>
      <c r="V1384" s="327"/>
      <c r="W1384" s="327"/>
      <c r="X1384" s="327"/>
      <c r="Y1384" s="327"/>
      <c r="Z1384" s="327"/>
      <c r="AA1384" s="327"/>
      <c r="AB1384" s="327"/>
      <c r="AC1384" s="327"/>
      <c r="AD1384" s="327"/>
      <c r="AE1384" s="327"/>
    </row>
    <row r="1385" spans="2:31" s="328" customFormat="1">
      <c r="B1385" s="333"/>
      <c r="C1385" s="334"/>
      <c r="D1385" s="335"/>
      <c r="E1385" s="336"/>
      <c r="F1385" s="337"/>
      <c r="G1385" s="338"/>
      <c r="H1385" s="339"/>
      <c r="I1385" s="340"/>
      <c r="J1385" s="341"/>
      <c r="K1385" s="342"/>
      <c r="L1385" s="343"/>
      <c r="M1385" s="343"/>
      <c r="N1385" s="327"/>
      <c r="O1385" s="327"/>
      <c r="P1385" s="327"/>
      <c r="Q1385" s="327"/>
      <c r="R1385" s="327"/>
      <c r="S1385" s="327"/>
      <c r="T1385" s="327"/>
      <c r="U1385" s="327"/>
      <c r="V1385" s="327"/>
      <c r="W1385" s="327"/>
      <c r="X1385" s="327"/>
      <c r="Y1385" s="327"/>
      <c r="Z1385" s="327"/>
      <c r="AA1385" s="327"/>
      <c r="AB1385" s="327"/>
      <c r="AC1385" s="327"/>
      <c r="AD1385" s="327"/>
      <c r="AE1385" s="327"/>
    </row>
    <row r="1386" spans="2:31" s="328" customFormat="1">
      <c r="B1386" s="333"/>
      <c r="C1386" s="334"/>
      <c r="D1386" s="335"/>
      <c r="E1386" s="336"/>
      <c r="F1386" s="337"/>
      <c r="G1386" s="338"/>
      <c r="H1386" s="339"/>
      <c r="I1386" s="340"/>
      <c r="J1386" s="341"/>
      <c r="K1386" s="342"/>
      <c r="L1386" s="343"/>
      <c r="M1386" s="343"/>
      <c r="N1386" s="327"/>
      <c r="O1386" s="327"/>
      <c r="P1386" s="327"/>
      <c r="Q1386" s="327"/>
      <c r="R1386" s="327"/>
      <c r="S1386" s="327"/>
      <c r="T1386" s="327"/>
      <c r="U1386" s="327"/>
      <c r="V1386" s="327"/>
      <c r="W1386" s="327"/>
      <c r="X1386" s="327"/>
      <c r="Y1386" s="327"/>
      <c r="Z1386" s="327"/>
      <c r="AA1386" s="327"/>
      <c r="AB1386" s="327"/>
      <c r="AC1386" s="327"/>
      <c r="AD1386" s="327"/>
      <c r="AE1386" s="327"/>
    </row>
    <row r="1387" spans="2:31" s="328" customFormat="1">
      <c r="B1387" s="333"/>
      <c r="C1387" s="334"/>
      <c r="D1387" s="335"/>
      <c r="E1387" s="336"/>
      <c r="F1387" s="337"/>
      <c r="G1387" s="338"/>
      <c r="H1387" s="339"/>
      <c r="I1387" s="340"/>
      <c r="J1387" s="341"/>
      <c r="K1387" s="342"/>
      <c r="L1387" s="343"/>
      <c r="M1387" s="343"/>
      <c r="N1387" s="327"/>
      <c r="O1387" s="327"/>
      <c r="P1387" s="327"/>
      <c r="Q1387" s="327"/>
      <c r="R1387" s="327"/>
      <c r="S1387" s="327"/>
      <c r="T1387" s="327"/>
      <c r="U1387" s="327"/>
      <c r="V1387" s="327"/>
      <c r="W1387" s="327"/>
      <c r="X1387" s="327"/>
      <c r="Y1387" s="327"/>
      <c r="Z1387" s="327"/>
      <c r="AA1387" s="327"/>
      <c r="AB1387" s="327"/>
      <c r="AC1387" s="327"/>
      <c r="AD1387" s="327"/>
      <c r="AE1387" s="327"/>
    </row>
    <row r="1388" spans="2:31" s="328" customFormat="1">
      <c r="B1388" s="333"/>
      <c r="C1388" s="334"/>
      <c r="D1388" s="335"/>
      <c r="E1388" s="336"/>
      <c r="F1388" s="337"/>
      <c r="G1388" s="338"/>
      <c r="H1388" s="339"/>
      <c r="I1388" s="340"/>
      <c r="J1388" s="341"/>
      <c r="K1388" s="342"/>
      <c r="L1388" s="343"/>
      <c r="M1388" s="343"/>
      <c r="N1388" s="327"/>
      <c r="O1388" s="327"/>
      <c r="P1388" s="327"/>
      <c r="Q1388" s="327"/>
      <c r="R1388" s="327"/>
      <c r="S1388" s="327"/>
      <c r="T1388" s="327"/>
      <c r="U1388" s="327"/>
      <c r="V1388" s="327"/>
      <c r="W1388" s="327"/>
      <c r="X1388" s="327"/>
      <c r="Y1388" s="327"/>
      <c r="Z1388" s="327"/>
      <c r="AA1388" s="327"/>
      <c r="AB1388" s="327"/>
      <c r="AC1388" s="327"/>
      <c r="AD1388" s="327"/>
      <c r="AE1388" s="327"/>
    </row>
    <row r="1389" spans="2:31" s="328" customFormat="1">
      <c r="B1389" s="333"/>
      <c r="C1389" s="334"/>
      <c r="D1389" s="335"/>
      <c r="E1389" s="336"/>
      <c r="F1389" s="337"/>
      <c r="G1389" s="338"/>
      <c r="H1389" s="339"/>
      <c r="I1389" s="340"/>
      <c r="J1389" s="341"/>
      <c r="K1389" s="342"/>
      <c r="L1389" s="343"/>
      <c r="M1389" s="343"/>
      <c r="N1389" s="327"/>
      <c r="O1389" s="327"/>
      <c r="P1389" s="327"/>
      <c r="Q1389" s="327"/>
      <c r="R1389" s="327"/>
      <c r="S1389" s="327"/>
      <c r="T1389" s="327"/>
      <c r="U1389" s="327"/>
      <c r="V1389" s="327"/>
      <c r="W1389" s="327"/>
      <c r="X1389" s="327"/>
      <c r="Y1389" s="327"/>
      <c r="Z1389" s="327"/>
      <c r="AA1389" s="327"/>
      <c r="AB1389" s="327"/>
      <c r="AC1389" s="327"/>
      <c r="AD1389" s="327"/>
      <c r="AE1389" s="327"/>
    </row>
    <row r="1390" spans="2:31" s="328" customFormat="1">
      <c r="B1390" s="333"/>
      <c r="C1390" s="334"/>
      <c r="D1390" s="335"/>
      <c r="E1390" s="336"/>
      <c r="F1390" s="337"/>
      <c r="G1390" s="338"/>
      <c r="H1390" s="339"/>
      <c r="I1390" s="340"/>
      <c r="J1390" s="341"/>
      <c r="K1390" s="342"/>
      <c r="L1390" s="343"/>
      <c r="M1390" s="343"/>
      <c r="N1390" s="327"/>
      <c r="O1390" s="327"/>
      <c r="P1390" s="327"/>
      <c r="Q1390" s="327"/>
      <c r="R1390" s="327"/>
      <c r="S1390" s="327"/>
      <c r="T1390" s="327"/>
      <c r="U1390" s="327"/>
      <c r="V1390" s="327"/>
      <c r="W1390" s="327"/>
      <c r="X1390" s="327"/>
      <c r="Y1390" s="327"/>
      <c r="Z1390" s="327"/>
      <c r="AA1390" s="327"/>
      <c r="AB1390" s="327"/>
      <c r="AC1390" s="327"/>
      <c r="AD1390" s="327"/>
      <c r="AE1390" s="327"/>
    </row>
    <row r="1391" spans="2:31" s="328" customFormat="1">
      <c r="B1391" s="333"/>
      <c r="C1391" s="334"/>
      <c r="D1391" s="335"/>
      <c r="E1391" s="336"/>
      <c r="F1391" s="337"/>
      <c r="G1391" s="338"/>
      <c r="H1391" s="339"/>
      <c r="I1391" s="340"/>
      <c r="J1391" s="341"/>
      <c r="K1391" s="342"/>
      <c r="L1391" s="343"/>
      <c r="M1391" s="343"/>
      <c r="N1391" s="327"/>
      <c r="O1391" s="327"/>
      <c r="P1391" s="327"/>
      <c r="Q1391" s="327"/>
      <c r="R1391" s="327"/>
      <c r="S1391" s="327"/>
      <c r="T1391" s="327"/>
      <c r="U1391" s="327"/>
      <c r="V1391" s="327"/>
      <c r="W1391" s="327"/>
      <c r="X1391" s="327"/>
      <c r="Y1391" s="327"/>
      <c r="Z1391" s="327"/>
      <c r="AA1391" s="327"/>
      <c r="AB1391" s="327"/>
      <c r="AC1391" s="327"/>
      <c r="AD1391" s="327"/>
      <c r="AE1391" s="327"/>
    </row>
    <row r="1392" spans="2:31" s="328" customFormat="1">
      <c r="B1392" s="333"/>
      <c r="C1392" s="334"/>
      <c r="D1392" s="335"/>
      <c r="E1392" s="336"/>
      <c r="F1392" s="337"/>
      <c r="G1392" s="338"/>
      <c r="H1392" s="339"/>
      <c r="I1392" s="340"/>
      <c r="J1392" s="341"/>
      <c r="K1392" s="342"/>
      <c r="L1392" s="343"/>
      <c r="M1392" s="343"/>
      <c r="N1392" s="327"/>
      <c r="O1392" s="327"/>
      <c r="P1392" s="327"/>
      <c r="Q1392" s="327"/>
      <c r="R1392" s="327"/>
      <c r="S1392" s="327"/>
      <c r="T1392" s="327"/>
      <c r="U1392" s="327"/>
      <c r="V1392" s="327"/>
      <c r="W1392" s="327"/>
      <c r="X1392" s="327"/>
      <c r="Y1392" s="327"/>
      <c r="Z1392" s="327"/>
      <c r="AA1392" s="327"/>
      <c r="AB1392" s="327"/>
      <c r="AC1392" s="327"/>
      <c r="AD1392" s="327"/>
      <c r="AE1392" s="327"/>
    </row>
    <row r="1393" spans="2:31" s="328" customFormat="1">
      <c r="B1393" s="333"/>
      <c r="C1393" s="334"/>
      <c r="D1393" s="335"/>
      <c r="E1393" s="336"/>
      <c r="F1393" s="337"/>
      <c r="G1393" s="338"/>
      <c r="H1393" s="339"/>
      <c r="I1393" s="340"/>
      <c r="J1393" s="341"/>
      <c r="K1393" s="342"/>
      <c r="L1393" s="343"/>
      <c r="M1393" s="343"/>
      <c r="N1393" s="327"/>
      <c r="O1393" s="327"/>
      <c r="P1393" s="327"/>
      <c r="Q1393" s="327"/>
      <c r="R1393" s="327"/>
      <c r="S1393" s="327"/>
      <c r="T1393" s="327"/>
      <c r="U1393" s="327"/>
      <c r="V1393" s="327"/>
      <c r="W1393" s="327"/>
      <c r="X1393" s="327"/>
      <c r="Y1393" s="327"/>
      <c r="Z1393" s="327"/>
      <c r="AA1393" s="327"/>
      <c r="AB1393" s="327"/>
      <c r="AC1393" s="327"/>
      <c r="AD1393" s="327"/>
      <c r="AE1393" s="327"/>
    </row>
    <row r="1394" spans="2:31" s="328" customFormat="1">
      <c r="B1394" s="333"/>
      <c r="C1394" s="334"/>
      <c r="D1394" s="335"/>
      <c r="E1394" s="336"/>
      <c r="F1394" s="337"/>
      <c r="G1394" s="338"/>
      <c r="H1394" s="339"/>
      <c r="I1394" s="340"/>
      <c r="J1394" s="341"/>
      <c r="K1394" s="342"/>
      <c r="L1394" s="343"/>
      <c r="M1394" s="343"/>
      <c r="N1394" s="327"/>
      <c r="O1394" s="327"/>
      <c r="P1394" s="327"/>
      <c r="Q1394" s="327"/>
      <c r="R1394" s="327"/>
      <c r="S1394" s="327"/>
      <c r="T1394" s="327"/>
      <c r="U1394" s="327"/>
      <c r="V1394" s="327"/>
      <c r="W1394" s="327"/>
      <c r="X1394" s="327"/>
      <c r="Y1394" s="327"/>
      <c r="Z1394" s="327"/>
      <c r="AA1394" s="327"/>
      <c r="AB1394" s="327"/>
      <c r="AC1394" s="327"/>
      <c r="AD1394" s="327"/>
      <c r="AE1394" s="327"/>
    </row>
    <row r="1395" spans="2:31" s="328" customFormat="1">
      <c r="B1395" s="333"/>
      <c r="C1395" s="334"/>
      <c r="D1395" s="335"/>
      <c r="E1395" s="336"/>
      <c r="F1395" s="337"/>
      <c r="G1395" s="338"/>
      <c r="H1395" s="339"/>
      <c r="I1395" s="340"/>
      <c r="J1395" s="341"/>
      <c r="K1395" s="342"/>
      <c r="L1395" s="343"/>
      <c r="M1395" s="343"/>
      <c r="N1395" s="327"/>
      <c r="O1395" s="327"/>
      <c r="P1395" s="327"/>
      <c r="Q1395" s="327"/>
      <c r="R1395" s="327"/>
      <c r="S1395" s="327"/>
      <c r="T1395" s="327"/>
      <c r="U1395" s="327"/>
      <c r="V1395" s="327"/>
      <c r="W1395" s="327"/>
      <c r="X1395" s="327"/>
      <c r="Y1395" s="327"/>
      <c r="Z1395" s="327"/>
      <c r="AA1395" s="327"/>
      <c r="AB1395" s="327"/>
      <c r="AC1395" s="327"/>
      <c r="AD1395" s="327"/>
      <c r="AE1395" s="327"/>
    </row>
    <row r="1396" spans="2:31" s="328" customFormat="1">
      <c r="B1396" s="333"/>
      <c r="C1396" s="334"/>
      <c r="D1396" s="335"/>
      <c r="E1396" s="336"/>
      <c r="F1396" s="337"/>
      <c r="G1396" s="338"/>
      <c r="H1396" s="339"/>
      <c r="I1396" s="340"/>
      <c r="J1396" s="341"/>
      <c r="K1396" s="342"/>
      <c r="L1396" s="343"/>
      <c r="M1396" s="343"/>
      <c r="N1396" s="327"/>
      <c r="O1396" s="327"/>
      <c r="P1396" s="327"/>
      <c r="Q1396" s="327"/>
      <c r="R1396" s="327"/>
      <c r="S1396" s="327"/>
      <c r="T1396" s="327"/>
      <c r="U1396" s="327"/>
      <c r="V1396" s="327"/>
      <c r="W1396" s="327"/>
      <c r="X1396" s="327"/>
      <c r="Y1396" s="327"/>
      <c r="Z1396" s="327"/>
      <c r="AA1396" s="327"/>
      <c r="AB1396" s="327"/>
      <c r="AC1396" s="327"/>
      <c r="AD1396" s="327"/>
      <c r="AE1396" s="327"/>
    </row>
    <row r="1397" spans="2:31" s="328" customFormat="1">
      <c r="B1397" s="333"/>
      <c r="C1397" s="334"/>
      <c r="D1397" s="335"/>
      <c r="E1397" s="336"/>
      <c r="F1397" s="337"/>
      <c r="G1397" s="338"/>
      <c r="H1397" s="339"/>
      <c r="I1397" s="340"/>
      <c r="J1397" s="341"/>
      <c r="K1397" s="342"/>
      <c r="L1397" s="343"/>
      <c r="M1397" s="343"/>
      <c r="N1397" s="327"/>
      <c r="O1397" s="327"/>
      <c r="P1397" s="327"/>
      <c r="Q1397" s="327"/>
      <c r="R1397" s="327"/>
      <c r="S1397" s="327"/>
      <c r="T1397" s="327"/>
      <c r="U1397" s="327"/>
      <c r="V1397" s="327"/>
      <c r="W1397" s="327"/>
      <c r="X1397" s="327"/>
      <c r="Y1397" s="327"/>
      <c r="Z1397" s="327"/>
      <c r="AA1397" s="327"/>
      <c r="AB1397" s="327"/>
      <c r="AC1397" s="327"/>
      <c r="AD1397" s="327"/>
      <c r="AE1397" s="327"/>
    </row>
    <row r="1398" spans="2:31" s="328" customFormat="1">
      <c r="B1398" s="333"/>
      <c r="C1398" s="334"/>
      <c r="D1398" s="335"/>
      <c r="E1398" s="336"/>
      <c r="F1398" s="337"/>
      <c r="G1398" s="338"/>
      <c r="H1398" s="339"/>
      <c r="I1398" s="340"/>
      <c r="J1398" s="341"/>
      <c r="K1398" s="342"/>
      <c r="L1398" s="343"/>
      <c r="M1398" s="343"/>
      <c r="N1398" s="327"/>
      <c r="O1398" s="327"/>
      <c r="P1398" s="327"/>
      <c r="Q1398" s="327"/>
      <c r="R1398" s="327"/>
      <c r="S1398" s="327"/>
      <c r="T1398" s="327"/>
      <c r="U1398" s="327"/>
      <c r="V1398" s="327"/>
      <c r="W1398" s="327"/>
      <c r="X1398" s="327"/>
      <c r="Y1398" s="327"/>
      <c r="Z1398" s="327"/>
      <c r="AA1398" s="327"/>
      <c r="AB1398" s="327"/>
      <c r="AC1398" s="327"/>
      <c r="AD1398" s="327"/>
      <c r="AE1398" s="327"/>
    </row>
    <row r="1399" spans="2:31" s="328" customFormat="1">
      <c r="B1399" s="333"/>
      <c r="C1399" s="334"/>
      <c r="D1399" s="335"/>
      <c r="E1399" s="336"/>
      <c r="F1399" s="337"/>
      <c r="G1399" s="338"/>
      <c r="H1399" s="339"/>
      <c r="I1399" s="340"/>
      <c r="J1399" s="341"/>
      <c r="K1399" s="342"/>
      <c r="L1399" s="343"/>
      <c r="M1399" s="343"/>
      <c r="N1399" s="327"/>
      <c r="O1399" s="327"/>
      <c r="P1399" s="327"/>
      <c r="Q1399" s="327"/>
      <c r="R1399" s="327"/>
      <c r="S1399" s="327"/>
      <c r="T1399" s="327"/>
      <c r="U1399" s="327"/>
      <c r="V1399" s="327"/>
      <c r="W1399" s="327"/>
      <c r="X1399" s="327"/>
      <c r="Y1399" s="327"/>
      <c r="Z1399" s="327"/>
      <c r="AA1399" s="327"/>
      <c r="AB1399" s="327"/>
      <c r="AC1399" s="327"/>
      <c r="AD1399" s="327"/>
      <c r="AE1399" s="327"/>
    </row>
    <row r="1400" spans="2:31" s="328" customFormat="1">
      <c r="B1400" s="333"/>
      <c r="C1400" s="334"/>
      <c r="D1400" s="335"/>
      <c r="E1400" s="336"/>
      <c r="F1400" s="337"/>
      <c r="G1400" s="338"/>
      <c r="H1400" s="339"/>
      <c r="I1400" s="340"/>
      <c r="J1400" s="341"/>
      <c r="K1400" s="342"/>
      <c r="L1400" s="343"/>
      <c r="M1400" s="343"/>
      <c r="N1400" s="327"/>
      <c r="O1400" s="327"/>
      <c r="P1400" s="327"/>
      <c r="Q1400" s="327"/>
      <c r="R1400" s="327"/>
      <c r="S1400" s="327"/>
      <c r="T1400" s="327"/>
      <c r="U1400" s="327"/>
      <c r="V1400" s="327"/>
      <c r="W1400" s="327"/>
      <c r="X1400" s="327"/>
      <c r="Y1400" s="327"/>
      <c r="Z1400" s="327"/>
      <c r="AA1400" s="327"/>
      <c r="AB1400" s="327"/>
      <c r="AC1400" s="327"/>
      <c r="AD1400" s="327"/>
      <c r="AE1400" s="327"/>
    </row>
    <row r="1401" spans="2:31" s="328" customFormat="1">
      <c r="B1401" s="333"/>
      <c r="C1401" s="334"/>
      <c r="D1401" s="335"/>
      <c r="E1401" s="336"/>
      <c r="F1401" s="337"/>
      <c r="G1401" s="338"/>
      <c r="H1401" s="339"/>
      <c r="I1401" s="340"/>
      <c r="J1401" s="341"/>
      <c r="K1401" s="342"/>
      <c r="L1401" s="343"/>
      <c r="M1401" s="343"/>
      <c r="N1401" s="327"/>
      <c r="O1401" s="327"/>
      <c r="P1401" s="327"/>
      <c r="Q1401" s="327"/>
      <c r="R1401" s="327"/>
      <c r="S1401" s="327"/>
      <c r="T1401" s="327"/>
      <c r="U1401" s="327"/>
      <c r="V1401" s="327"/>
      <c r="W1401" s="327"/>
      <c r="X1401" s="327"/>
      <c r="Y1401" s="327"/>
      <c r="Z1401" s="327"/>
      <c r="AA1401" s="327"/>
      <c r="AB1401" s="327"/>
      <c r="AC1401" s="327"/>
      <c r="AD1401" s="327"/>
      <c r="AE1401" s="327"/>
    </row>
    <row r="1402" spans="2:31" s="328" customFormat="1">
      <c r="B1402" s="333"/>
      <c r="C1402" s="334"/>
      <c r="D1402" s="335"/>
      <c r="E1402" s="336"/>
      <c r="F1402" s="337"/>
      <c r="G1402" s="338"/>
      <c r="H1402" s="339"/>
      <c r="I1402" s="340"/>
      <c r="J1402" s="341"/>
      <c r="K1402" s="342"/>
      <c r="L1402" s="343"/>
      <c r="M1402" s="343"/>
      <c r="N1402" s="327"/>
      <c r="O1402" s="327"/>
      <c r="P1402" s="327"/>
      <c r="Q1402" s="327"/>
      <c r="R1402" s="327"/>
      <c r="S1402" s="327"/>
      <c r="T1402" s="327"/>
      <c r="U1402" s="327"/>
      <c r="V1402" s="327"/>
      <c r="W1402" s="327"/>
      <c r="X1402" s="327"/>
      <c r="Y1402" s="327"/>
      <c r="Z1402" s="327"/>
      <c r="AA1402" s="327"/>
      <c r="AB1402" s="327"/>
      <c r="AC1402" s="327"/>
      <c r="AD1402" s="327"/>
      <c r="AE1402" s="327"/>
    </row>
    <row r="1403" spans="2:31" s="328" customFormat="1">
      <c r="B1403" s="333"/>
      <c r="C1403" s="334"/>
      <c r="D1403" s="335"/>
      <c r="E1403" s="336"/>
      <c r="F1403" s="337"/>
      <c r="G1403" s="338"/>
      <c r="H1403" s="339"/>
      <c r="I1403" s="340"/>
      <c r="J1403" s="341"/>
      <c r="K1403" s="342"/>
      <c r="L1403" s="343"/>
      <c r="M1403" s="343"/>
      <c r="N1403" s="327"/>
      <c r="O1403" s="327"/>
      <c r="P1403" s="327"/>
      <c r="Q1403" s="327"/>
      <c r="R1403" s="327"/>
      <c r="S1403" s="327"/>
      <c r="T1403" s="327"/>
      <c r="U1403" s="327"/>
      <c r="V1403" s="327"/>
      <c r="W1403" s="327"/>
      <c r="X1403" s="327"/>
      <c r="Y1403" s="327"/>
      <c r="Z1403" s="327"/>
      <c r="AA1403" s="327"/>
      <c r="AB1403" s="327"/>
      <c r="AC1403" s="327"/>
      <c r="AD1403" s="327"/>
      <c r="AE1403" s="327"/>
    </row>
    <row r="1404" spans="2:31" s="328" customFormat="1">
      <c r="B1404" s="333"/>
      <c r="C1404" s="334"/>
      <c r="D1404" s="335"/>
      <c r="E1404" s="336"/>
      <c r="F1404" s="337"/>
      <c r="G1404" s="338"/>
      <c r="H1404" s="339"/>
      <c r="I1404" s="340"/>
      <c r="J1404" s="341"/>
      <c r="K1404" s="342"/>
      <c r="L1404" s="343"/>
      <c r="M1404" s="343"/>
      <c r="N1404" s="327"/>
      <c r="O1404" s="327"/>
      <c r="P1404" s="327"/>
      <c r="Q1404" s="327"/>
      <c r="R1404" s="327"/>
      <c r="S1404" s="327"/>
      <c r="T1404" s="327"/>
      <c r="U1404" s="327"/>
      <c r="V1404" s="327"/>
      <c r="W1404" s="327"/>
      <c r="X1404" s="327"/>
      <c r="Y1404" s="327"/>
      <c r="Z1404" s="327"/>
      <c r="AA1404" s="327"/>
      <c r="AB1404" s="327"/>
      <c r="AC1404" s="327"/>
      <c r="AD1404" s="327"/>
      <c r="AE1404" s="327"/>
    </row>
    <row r="1405" spans="2:31" s="328" customFormat="1">
      <c r="B1405" s="333"/>
      <c r="C1405" s="334"/>
      <c r="D1405" s="335"/>
      <c r="E1405" s="336"/>
      <c r="F1405" s="337"/>
      <c r="G1405" s="338"/>
      <c r="H1405" s="339"/>
      <c r="I1405" s="340"/>
      <c r="J1405" s="341"/>
      <c r="K1405" s="342"/>
      <c r="L1405" s="343"/>
      <c r="M1405" s="343"/>
      <c r="N1405" s="327"/>
      <c r="O1405" s="327"/>
      <c r="P1405" s="327"/>
      <c r="Q1405" s="327"/>
      <c r="R1405" s="327"/>
      <c r="S1405" s="327"/>
      <c r="T1405" s="327"/>
      <c r="U1405" s="327"/>
      <c r="V1405" s="327"/>
      <c r="W1405" s="327"/>
      <c r="X1405" s="327"/>
      <c r="Y1405" s="327"/>
      <c r="Z1405" s="327"/>
      <c r="AA1405" s="327"/>
      <c r="AB1405" s="327"/>
      <c r="AC1405" s="327"/>
      <c r="AD1405" s="327"/>
      <c r="AE1405" s="327"/>
    </row>
    <row r="1406" spans="2:31" s="328" customFormat="1">
      <c r="B1406" s="333"/>
      <c r="C1406" s="334"/>
      <c r="D1406" s="335"/>
      <c r="E1406" s="336"/>
      <c r="F1406" s="337"/>
      <c r="G1406" s="338"/>
      <c r="H1406" s="339"/>
      <c r="I1406" s="340"/>
      <c r="J1406" s="341"/>
      <c r="K1406" s="342"/>
      <c r="L1406" s="343"/>
      <c r="M1406" s="343"/>
      <c r="N1406" s="327"/>
      <c r="O1406" s="327"/>
      <c r="P1406" s="327"/>
      <c r="Q1406" s="327"/>
      <c r="R1406" s="327"/>
      <c r="S1406" s="327"/>
      <c r="T1406" s="327"/>
      <c r="U1406" s="327"/>
      <c r="V1406" s="327"/>
      <c r="W1406" s="327"/>
      <c r="X1406" s="327"/>
      <c r="Y1406" s="327"/>
      <c r="Z1406" s="327"/>
      <c r="AA1406" s="327"/>
      <c r="AB1406" s="327"/>
      <c r="AC1406" s="327"/>
      <c r="AD1406" s="327"/>
      <c r="AE1406" s="327"/>
    </row>
    <row r="1407" spans="2:31" s="328" customFormat="1">
      <c r="B1407" s="333"/>
      <c r="C1407" s="334"/>
      <c r="D1407" s="335"/>
      <c r="E1407" s="336"/>
      <c r="F1407" s="337"/>
      <c r="G1407" s="338"/>
      <c r="H1407" s="339"/>
      <c r="I1407" s="340"/>
      <c r="J1407" s="341"/>
      <c r="K1407" s="342"/>
      <c r="L1407" s="343"/>
      <c r="M1407" s="343"/>
      <c r="N1407" s="327"/>
      <c r="O1407" s="327"/>
      <c r="P1407" s="327"/>
      <c r="Q1407" s="327"/>
      <c r="R1407" s="327"/>
      <c r="S1407" s="327"/>
      <c r="T1407" s="327"/>
      <c r="U1407" s="327"/>
      <c r="V1407" s="327"/>
      <c r="W1407" s="327"/>
      <c r="X1407" s="327"/>
      <c r="Y1407" s="327"/>
      <c r="Z1407" s="327"/>
      <c r="AA1407" s="327"/>
      <c r="AB1407" s="327"/>
      <c r="AC1407" s="327"/>
      <c r="AD1407" s="327"/>
      <c r="AE1407" s="327"/>
    </row>
    <row r="1408" spans="2:31" s="328" customFormat="1">
      <c r="B1408" s="333"/>
      <c r="C1408" s="334"/>
      <c r="D1408" s="335"/>
      <c r="E1408" s="336"/>
      <c r="F1408" s="337"/>
      <c r="G1408" s="338"/>
      <c r="H1408" s="339"/>
      <c r="I1408" s="340"/>
      <c r="J1408" s="341"/>
      <c r="K1408" s="342"/>
      <c r="L1408" s="343"/>
      <c r="M1408" s="343"/>
      <c r="N1408" s="327"/>
      <c r="O1408" s="327"/>
      <c r="P1408" s="327"/>
      <c r="Q1408" s="327"/>
      <c r="R1408" s="327"/>
      <c r="S1408" s="327"/>
      <c r="T1408" s="327"/>
      <c r="U1408" s="327"/>
      <c r="V1408" s="327"/>
      <c r="W1408" s="327"/>
      <c r="X1408" s="327"/>
      <c r="Y1408" s="327"/>
      <c r="Z1408" s="327"/>
      <c r="AA1408" s="327"/>
      <c r="AB1408" s="327"/>
      <c r="AC1408" s="327"/>
      <c r="AD1408" s="327"/>
      <c r="AE1408" s="327"/>
    </row>
    <row r="1409" spans="2:31" s="328" customFormat="1">
      <c r="B1409" s="333"/>
      <c r="C1409" s="334"/>
      <c r="D1409" s="335"/>
      <c r="E1409" s="336"/>
      <c r="F1409" s="337"/>
      <c r="G1409" s="338"/>
      <c r="H1409" s="339"/>
      <c r="I1409" s="340"/>
      <c r="J1409" s="341"/>
      <c r="K1409" s="342"/>
      <c r="L1409" s="343"/>
      <c r="M1409" s="343"/>
      <c r="N1409" s="327"/>
      <c r="O1409" s="327"/>
      <c r="P1409" s="327"/>
      <c r="Q1409" s="327"/>
      <c r="R1409" s="327"/>
      <c r="S1409" s="327"/>
      <c r="T1409" s="327"/>
      <c r="U1409" s="327"/>
      <c r="V1409" s="327"/>
      <c r="W1409" s="327"/>
      <c r="X1409" s="327"/>
      <c r="Y1409" s="327"/>
      <c r="Z1409" s="327"/>
      <c r="AA1409" s="327"/>
      <c r="AB1409" s="327"/>
      <c r="AC1409" s="327"/>
      <c r="AD1409" s="327"/>
      <c r="AE1409" s="327"/>
    </row>
    <row r="1410" spans="2:31" s="328" customFormat="1">
      <c r="B1410" s="333"/>
      <c r="C1410" s="334"/>
      <c r="D1410" s="335"/>
      <c r="E1410" s="336"/>
      <c r="F1410" s="337"/>
      <c r="G1410" s="338"/>
      <c r="H1410" s="339"/>
      <c r="I1410" s="340"/>
      <c r="J1410" s="341"/>
      <c r="K1410" s="342"/>
      <c r="L1410" s="343"/>
      <c r="M1410" s="343"/>
      <c r="N1410" s="327"/>
      <c r="O1410" s="327"/>
      <c r="P1410" s="327"/>
      <c r="Q1410" s="327"/>
      <c r="R1410" s="327"/>
      <c r="S1410" s="327"/>
      <c r="T1410" s="327"/>
      <c r="U1410" s="327"/>
      <c r="V1410" s="327"/>
      <c r="W1410" s="327"/>
      <c r="X1410" s="327"/>
      <c r="Y1410" s="327"/>
      <c r="Z1410" s="327"/>
      <c r="AA1410" s="327"/>
      <c r="AB1410" s="327"/>
      <c r="AC1410" s="327"/>
      <c r="AD1410" s="327"/>
      <c r="AE1410" s="327"/>
    </row>
    <row r="1411" spans="2:31" s="328" customFormat="1">
      <c r="B1411" s="333"/>
      <c r="C1411" s="334"/>
      <c r="D1411" s="335"/>
      <c r="E1411" s="336"/>
      <c r="F1411" s="337"/>
      <c r="G1411" s="338"/>
      <c r="H1411" s="339"/>
      <c r="I1411" s="340"/>
      <c r="J1411" s="341"/>
      <c r="K1411" s="342"/>
      <c r="L1411" s="343"/>
      <c r="M1411" s="343"/>
      <c r="N1411" s="327"/>
      <c r="O1411" s="327"/>
      <c r="P1411" s="327"/>
      <c r="Q1411" s="327"/>
      <c r="R1411" s="327"/>
      <c r="S1411" s="327"/>
      <c r="T1411" s="327"/>
      <c r="U1411" s="327"/>
      <c r="V1411" s="327"/>
      <c r="W1411" s="327"/>
      <c r="X1411" s="327"/>
      <c r="Y1411" s="327"/>
      <c r="Z1411" s="327"/>
      <c r="AA1411" s="327"/>
      <c r="AB1411" s="327"/>
      <c r="AC1411" s="327"/>
      <c r="AD1411" s="327"/>
      <c r="AE1411" s="327"/>
    </row>
    <row r="1412" spans="2:31" s="328" customFormat="1">
      <c r="B1412" s="333"/>
      <c r="C1412" s="334"/>
      <c r="D1412" s="335"/>
      <c r="E1412" s="336"/>
      <c r="F1412" s="337"/>
      <c r="G1412" s="338"/>
      <c r="H1412" s="339"/>
      <c r="I1412" s="340"/>
      <c r="J1412" s="341"/>
      <c r="K1412" s="342"/>
      <c r="L1412" s="343"/>
      <c r="M1412" s="343"/>
      <c r="N1412" s="327"/>
      <c r="O1412" s="327"/>
      <c r="P1412" s="327"/>
      <c r="Q1412" s="327"/>
      <c r="R1412" s="327"/>
      <c r="S1412" s="327"/>
      <c r="T1412" s="327"/>
      <c r="U1412" s="327"/>
      <c r="V1412" s="327"/>
      <c r="W1412" s="327"/>
      <c r="X1412" s="327"/>
      <c r="Y1412" s="327"/>
      <c r="Z1412" s="327"/>
      <c r="AA1412" s="327"/>
      <c r="AB1412" s="327"/>
      <c r="AC1412" s="327"/>
      <c r="AD1412" s="327"/>
      <c r="AE1412" s="327"/>
    </row>
    <row r="1413" spans="2:31" s="328" customFormat="1">
      <c r="B1413" s="333"/>
      <c r="C1413" s="334"/>
      <c r="D1413" s="335"/>
      <c r="E1413" s="336"/>
      <c r="F1413" s="337"/>
      <c r="G1413" s="338"/>
      <c r="H1413" s="339"/>
      <c r="I1413" s="340"/>
      <c r="J1413" s="341"/>
      <c r="K1413" s="342"/>
      <c r="L1413" s="343"/>
      <c r="M1413" s="343"/>
      <c r="N1413" s="327"/>
      <c r="O1413" s="327"/>
      <c r="P1413" s="327"/>
      <c r="Q1413" s="327"/>
      <c r="R1413" s="327"/>
      <c r="S1413" s="327"/>
      <c r="T1413" s="327"/>
      <c r="U1413" s="327"/>
      <c r="V1413" s="327"/>
      <c r="W1413" s="327"/>
      <c r="X1413" s="327"/>
      <c r="Y1413" s="327"/>
      <c r="Z1413" s="327"/>
      <c r="AA1413" s="327"/>
      <c r="AB1413" s="327"/>
      <c r="AC1413" s="327"/>
      <c r="AD1413" s="327"/>
      <c r="AE1413" s="327"/>
    </row>
    <row r="1414" spans="2:31" s="328" customFormat="1">
      <c r="B1414" s="333"/>
      <c r="C1414" s="334"/>
      <c r="D1414" s="335"/>
      <c r="E1414" s="336"/>
      <c r="F1414" s="337"/>
      <c r="G1414" s="338"/>
      <c r="H1414" s="339"/>
      <c r="I1414" s="340"/>
      <c r="J1414" s="341"/>
      <c r="K1414" s="342"/>
      <c r="L1414" s="343"/>
      <c r="M1414" s="343"/>
      <c r="N1414" s="327"/>
      <c r="O1414" s="327"/>
      <c r="P1414" s="327"/>
      <c r="Q1414" s="327"/>
      <c r="R1414" s="327"/>
      <c r="S1414" s="327"/>
      <c r="T1414" s="327"/>
      <c r="U1414" s="327"/>
      <c r="V1414" s="327"/>
      <c r="W1414" s="327"/>
      <c r="X1414" s="327"/>
      <c r="Y1414" s="327"/>
      <c r="Z1414" s="327"/>
      <c r="AA1414" s="327"/>
      <c r="AB1414" s="327"/>
      <c r="AC1414" s="327"/>
      <c r="AD1414" s="327"/>
      <c r="AE1414" s="327"/>
    </row>
    <row r="1415" spans="2:31" s="328" customFormat="1">
      <c r="B1415" s="333"/>
      <c r="C1415" s="334"/>
      <c r="D1415" s="335"/>
      <c r="E1415" s="336"/>
      <c r="F1415" s="337"/>
      <c r="G1415" s="338"/>
      <c r="H1415" s="339"/>
      <c r="I1415" s="340"/>
      <c r="J1415" s="341"/>
      <c r="K1415" s="342"/>
      <c r="L1415" s="343"/>
      <c r="M1415" s="343"/>
      <c r="N1415" s="327"/>
      <c r="O1415" s="327"/>
      <c r="P1415" s="327"/>
      <c r="Q1415" s="327"/>
      <c r="R1415" s="327"/>
      <c r="S1415" s="327"/>
      <c r="T1415" s="327"/>
      <c r="U1415" s="327"/>
      <c r="V1415" s="327"/>
      <c r="W1415" s="327"/>
      <c r="X1415" s="327"/>
      <c r="Y1415" s="327"/>
      <c r="Z1415" s="327"/>
      <c r="AA1415" s="327"/>
      <c r="AB1415" s="327"/>
      <c r="AC1415" s="327"/>
      <c r="AD1415" s="327"/>
      <c r="AE1415" s="327"/>
    </row>
    <row r="1416" spans="2:31" s="328" customFormat="1">
      <c r="B1416" s="333"/>
      <c r="C1416" s="334"/>
      <c r="D1416" s="335"/>
      <c r="E1416" s="336"/>
      <c r="F1416" s="337"/>
      <c r="G1416" s="338"/>
      <c r="H1416" s="339"/>
      <c r="I1416" s="340"/>
      <c r="J1416" s="341"/>
      <c r="K1416" s="342"/>
      <c r="L1416" s="343"/>
      <c r="M1416" s="343"/>
      <c r="N1416" s="327"/>
      <c r="O1416" s="327"/>
      <c r="P1416" s="327"/>
      <c r="Q1416" s="327"/>
      <c r="R1416" s="327"/>
      <c r="S1416" s="327"/>
      <c r="T1416" s="327"/>
      <c r="U1416" s="327"/>
      <c r="V1416" s="327"/>
      <c r="W1416" s="327"/>
      <c r="X1416" s="327"/>
      <c r="Y1416" s="327"/>
      <c r="Z1416" s="327"/>
      <c r="AA1416" s="327"/>
      <c r="AB1416" s="327"/>
      <c r="AC1416" s="327"/>
      <c r="AD1416" s="327"/>
      <c r="AE1416" s="327"/>
    </row>
    <row r="1417" spans="2:31" s="328" customFormat="1">
      <c r="B1417" s="333"/>
      <c r="C1417" s="334"/>
      <c r="D1417" s="335"/>
      <c r="E1417" s="336"/>
      <c r="F1417" s="337"/>
      <c r="G1417" s="338"/>
      <c r="H1417" s="339"/>
      <c r="I1417" s="340"/>
      <c r="J1417" s="341"/>
      <c r="K1417" s="342"/>
      <c r="L1417" s="343"/>
      <c r="M1417" s="343"/>
      <c r="N1417" s="327"/>
      <c r="O1417" s="327"/>
      <c r="P1417" s="327"/>
      <c r="Q1417" s="327"/>
      <c r="R1417" s="327"/>
      <c r="S1417" s="327"/>
      <c r="T1417" s="327"/>
      <c r="U1417" s="327"/>
      <c r="V1417" s="327"/>
      <c r="W1417" s="327"/>
      <c r="X1417" s="327"/>
      <c r="Y1417" s="327"/>
      <c r="Z1417" s="327"/>
      <c r="AA1417" s="327"/>
      <c r="AB1417" s="327"/>
      <c r="AC1417" s="327"/>
      <c r="AD1417" s="327"/>
      <c r="AE1417" s="327"/>
    </row>
    <row r="1418" spans="2:31" s="328" customFormat="1">
      <c r="B1418" s="333"/>
      <c r="C1418" s="334"/>
      <c r="D1418" s="335"/>
      <c r="E1418" s="336"/>
      <c r="F1418" s="337"/>
      <c r="G1418" s="338"/>
      <c r="H1418" s="339"/>
      <c r="I1418" s="340"/>
      <c r="J1418" s="341"/>
      <c r="K1418" s="342"/>
      <c r="L1418" s="343"/>
      <c r="M1418" s="343"/>
      <c r="N1418" s="327"/>
      <c r="O1418" s="327"/>
      <c r="P1418" s="327"/>
      <c r="Q1418" s="327"/>
      <c r="R1418" s="327"/>
      <c r="S1418" s="327"/>
      <c r="T1418" s="327"/>
      <c r="U1418" s="327"/>
      <c r="V1418" s="327"/>
      <c r="W1418" s="327"/>
      <c r="X1418" s="327"/>
      <c r="Y1418" s="327"/>
      <c r="Z1418" s="327"/>
      <c r="AA1418" s="327"/>
      <c r="AB1418" s="327"/>
      <c r="AC1418" s="327"/>
      <c r="AD1418" s="327"/>
      <c r="AE1418" s="327"/>
    </row>
    <row r="1419" spans="2:31" s="328" customFormat="1">
      <c r="B1419" s="333"/>
      <c r="C1419" s="334"/>
      <c r="D1419" s="335"/>
      <c r="E1419" s="336"/>
      <c r="F1419" s="337"/>
      <c r="G1419" s="338"/>
      <c r="H1419" s="339"/>
      <c r="I1419" s="340"/>
      <c r="J1419" s="341"/>
      <c r="K1419" s="342"/>
      <c r="L1419" s="343"/>
      <c r="M1419" s="343"/>
      <c r="N1419" s="327"/>
      <c r="O1419" s="327"/>
      <c r="P1419" s="327"/>
      <c r="Q1419" s="327"/>
      <c r="R1419" s="327"/>
      <c r="S1419" s="327"/>
      <c r="T1419" s="327"/>
      <c r="U1419" s="327"/>
      <c r="V1419" s="327"/>
      <c r="W1419" s="327"/>
      <c r="X1419" s="327"/>
      <c r="Y1419" s="327"/>
      <c r="Z1419" s="327"/>
      <c r="AA1419" s="327"/>
      <c r="AB1419" s="327"/>
      <c r="AC1419" s="327"/>
      <c r="AD1419" s="327"/>
      <c r="AE1419" s="327"/>
    </row>
    <row r="1420" spans="2:31" s="328" customFormat="1">
      <c r="B1420" s="333"/>
      <c r="C1420" s="334"/>
      <c r="D1420" s="335"/>
      <c r="E1420" s="336"/>
      <c r="F1420" s="337"/>
      <c r="G1420" s="338"/>
      <c r="H1420" s="339"/>
      <c r="I1420" s="340"/>
      <c r="J1420" s="341"/>
      <c r="K1420" s="342"/>
      <c r="L1420" s="343"/>
      <c r="M1420" s="343"/>
      <c r="N1420" s="327"/>
      <c r="O1420" s="327"/>
      <c r="P1420" s="327"/>
      <c r="Q1420" s="327"/>
      <c r="R1420" s="327"/>
      <c r="S1420" s="327"/>
      <c r="T1420" s="327"/>
      <c r="U1420" s="327"/>
      <c r="V1420" s="327"/>
      <c r="W1420" s="327"/>
      <c r="X1420" s="327"/>
      <c r="Y1420" s="327"/>
      <c r="Z1420" s="327"/>
      <c r="AA1420" s="327"/>
      <c r="AB1420" s="327"/>
      <c r="AC1420" s="327"/>
      <c r="AD1420" s="327"/>
      <c r="AE1420" s="327"/>
    </row>
    <row r="1421" spans="2:31" s="328" customFormat="1">
      <c r="B1421" s="333"/>
      <c r="C1421" s="334"/>
      <c r="D1421" s="335"/>
      <c r="E1421" s="336"/>
      <c r="F1421" s="337"/>
      <c r="G1421" s="338"/>
      <c r="H1421" s="339"/>
      <c r="I1421" s="340"/>
      <c r="J1421" s="341"/>
      <c r="K1421" s="342"/>
      <c r="L1421" s="343"/>
      <c r="M1421" s="343"/>
      <c r="N1421" s="327"/>
      <c r="O1421" s="327"/>
      <c r="P1421" s="327"/>
      <c r="Q1421" s="327"/>
      <c r="R1421" s="327"/>
      <c r="S1421" s="327"/>
      <c r="T1421" s="327"/>
      <c r="U1421" s="327"/>
      <c r="V1421" s="327"/>
      <c r="W1421" s="327"/>
      <c r="X1421" s="327"/>
      <c r="Y1421" s="327"/>
      <c r="Z1421" s="327"/>
      <c r="AA1421" s="327"/>
      <c r="AB1421" s="327"/>
      <c r="AC1421" s="327"/>
      <c r="AD1421" s="327"/>
      <c r="AE1421" s="327"/>
    </row>
    <row r="1422" spans="2:31" s="328" customFormat="1">
      <c r="B1422" s="333"/>
      <c r="C1422" s="334"/>
      <c r="D1422" s="335"/>
      <c r="E1422" s="336"/>
      <c r="F1422" s="337"/>
      <c r="G1422" s="338"/>
      <c r="H1422" s="339"/>
      <c r="I1422" s="340"/>
      <c r="J1422" s="341"/>
      <c r="K1422" s="342"/>
      <c r="L1422" s="343"/>
      <c r="M1422" s="343"/>
      <c r="N1422" s="327"/>
      <c r="O1422" s="327"/>
      <c r="P1422" s="327"/>
      <c r="Q1422" s="327"/>
      <c r="R1422" s="327"/>
      <c r="S1422" s="327"/>
      <c r="T1422" s="327"/>
      <c r="U1422" s="327"/>
      <c r="V1422" s="327"/>
      <c r="W1422" s="327"/>
      <c r="X1422" s="327"/>
      <c r="Y1422" s="327"/>
      <c r="Z1422" s="327"/>
      <c r="AA1422" s="327"/>
      <c r="AB1422" s="327"/>
      <c r="AC1422" s="327"/>
      <c r="AD1422" s="327"/>
      <c r="AE1422" s="327"/>
    </row>
    <row r="1423" spans="2:31" s="328" customFormat="1">
      <c r="B1423" s="333"/>
      <c r="C1423" s="334"/>
      <c r="D1423" s="335"/>
      <c r="E1423" s="336"/>
      <c r="F1423" s="337"/>
      <c r="G1423" s="338"/>
      <c r="H1423" s="339"/>
      <c r="I1423" s="340"/>
      <c r="J1423" s="341"/>
      <c r="K1423" s="342"/>
      <c r="L1423" s="343"/>
      <c r="M1423" s="343"/>
      <c r="N1423" s="327"/>
      <c r="O1423" s="327"/>
      <c r="P1423" s="327"/>
      <c r="Q1423" s="327"/>
      <c r="R1423" s="327"/>
      <c r="S1423" s="327"/>
      <c r="T1423" s="327"/>
      <c r="U1423" s="327"/>
      <c r="V1423" s="327"/>
      <c r="W1423" s="327"/>
      <c r="X1423" s="327"/>
      <c r="Y1423" s="327"/>
      <c r="Z1423" s="327"/>
      <c r="AA1423" s="327"/>
      <c r="AB1423" s="327"/>
      <c r="AC1423" s="327"/>
      <c r="AD1423" s="327"/>
      <c r="AE1423" s="327"/>
    </row>
    <row r="1424" spans="2:31" s="328" customFormat="1">
      <c r="B1424" s="333"/>
      <c r="C1424" s="334"/>
      <c r="D1424" s="335"/>
      <c r="E1424" s="336"/>
      <c r="F1424" s="337"/>
      <c r="G1424" s="338"/>
      <c r="H1424" s="339"/>
      <c r="I1424" s="340"/>
      <c r="J1424" s="341"/>
      <c r="K1424" s="342"/>
      <c r="L1424" s="343"/>
      <c r="M1424" s="343"/>
      <c r="N1424" s="327"/>
      <c r="O1424" s="327"/>
      <c r="P1424" s="327"/>
      <c r="Q1424" s="327"/>
      <c r="R1424" s="327"/>
      <c r="S1424" s="327"/>
      <c r="T1424" s="327"/>
      <c r="U1424" s="327"/>
      <c r="V1424" s="327"/>
      <c r="W1424" s="327"/>
      <c r="X1424" s="327"/>
      <c r="Y1424" s="327"/>
      <c r="Z1424" s="327"/>
      <c r="AA1424" s="327"/>
      <c r="AB1424" s="327"/>
      <c r="AC1424" s="327"/>
      <c r="AD1424" s="327"/>
      <c r="AE1424" s="327"/>
    </row>
    <row r="1425" spans="2:31" s="328" customFormat="1">
      <c r="B1425" s="333"/>
      <c r="C1425" s="334"/>
      <c r="D1425" s="335"/>
      <c r="E1425" s="336"/>
      <c r="F1425" s="337"/>
      <c r="G1425" s="338"/>
      <c r="H1425" s="339"/>
      <c r="I1425" s="340"/>
      <c r="J1425" s="341"/>
      <c r="K1425" s="342"/>
      <c r="L1425" s="343"/>
      <c r="M1425" s="343"/>
      <c r="N1425" s="327"/>
      <c r="O1425" s="327"/>
      <c r="P1425" s="327"/>
      <c r="Q1425" s="327"/>
      <c r="R1425" s="327"/>
      <c r="S1425" s="327"/>
      <c r="T1425" s="327"/>
      <c r="U1425" s="327"/>
      <c r="V1425" s="327"/>
      <c r="W1425" s="327"/>
      <c r="X1425" s="327"/>
      <c r="Y1425" s="327"/>
      <c r="Z1425" s="327"/>
      <c r="AA1425" s="327"/>
      <c r="AB1425" s="327"/>
      <c r="AC1425" s="327"/>
      <c r="AD1425" s="327"/>
      <c r="AE1425" s="327"/>
    </row>
    <row r="1426" spans="2:31" s="328" customFormat="1">
      <c r="B1426" s="333"/>
      <c r="C1426" s="334"/>
      <c r="D1426" s="335"/>
      <c r="E1426" s="336"/>
      <c r="F1426" s="337"/>
      <c r="G1426" s="338"/>
      <c r="H1426" s="339"/>
      <c r="I1426" s="340"/>
      <c r="J1426" s="341"/>
      <c r="K1426" s="342"/>
      <c r="L1426" s="343"/>
      <c r="M1426" s="343"/>
      <c r="N1426" s="327"/>
      <c r="O1426" s="327"/>
      <c r="P1426" s="327"/>
      <c r="Q1426" s="327"/>
      <c r="R1426" s="327"/>
      <c r="S1426" s="327"/>
      <c r="T1426" s="327"/>
      <c r="U1426" s="327"/>
      <c r="V1426" s="327"/>
      <c r="W1426" s="327"/>
      <c r="X1426" s="327"/>
      <c r="Y1426" s="327"/>
      <c r="Z1426" s="327"/>
      <c r="AA1426" s="327"/>
      <c r="AB1426" s="327"/>
      <c r="AC1426" s="327"/>
      <c r="AD1426" s="327"/>
      <c r="AE1426" s="327"/>
    </row>
    <row r="1427" spans="2:31" s="328" customFormat="1">
      <c r="B1427" s="333"/>
      <c r="C1427" s="334"/>
      <c r="D1427" s="335"/>
      <c r="E1427" s="336"/>
      <c r="F1427" s="337"/>
      <c r="G1427" s="338"/>
      <c r="H1427" s="339"/>
      <c r="I1427" s="340"/>
      <c r="J1427" s="341"/>
      <c r="K1427" s="342"/>
      <c r="L1427" s="343"/>
      <c r="M1427" s="343"/>
      <c r="N1427" s="327"/>
      <c r="O1427" s="327"/>
      <c r="P1427" s="327"/>
      <c r="Q1427" s="327"/>
      <c r="R1427" s="327"/>
      <c r="S1427" s="327"/>
      <c r="T1427" s="327"/>
      <c r="U1427" s="327"/>
      <c r="V1427" s="327"/>
      <c r="W1427" s="327"/>
      <c r="X1427" s="327"/>
      <c r="Y1427" s="327"/>
      <c r="Z1427" s="327"/>
      <c r="AA1427" s="327"/>
      <c r="AB1427" s="327"/>
      <c r="AC1427" s="327"/>
      <c r="AD1427" s="327"/>
      <c r="AE1427" s="327"/>
    </row>
    <row r="1428" spans="2:31" s="328" customFormat="1">
      <c r="B1428" s="333"/>
      <c r="C1428" s="334"/>
      <c r="D1428" s="335"/>
      <c r="E1428" s="336"/>
      <c r="F1428" s="337"/>
      <c r="G1428" s="338"/>
      <c r="H1428" s="339"/>
      <c r="I1428" s="340"/>
      <c r="J1428" s="341"/>
      <c r="K1428" s="342"/>
      <c r="L1428" s="343"/>
      <c r="M1428" s="343"/>
      <c r="N1428" s="327"/>
      <c r="O1428" s="327"/>
      <c r="P1428" s="327"/>
      <c r="Q1428" s="327"/>
      <c r="R1428" s="327"/>
      <c r="S1428" s="327"/>
      <c r="T1428" s="327"/>
      <c r="U1428" s="327"/>
      <c r="V1428" s="327"/>
      <c r="W1428" s="327"/>
      <c r="X1428" s="327"/>
      <c r="Y1428" s="327"/>
      <c r="Z1428" s="327"/>
      <c r="AA1428" s="327"/>
      <c r="AB1428" s="327"/>
      <c r="AC1428" s="327"/>
      <c r="AD1428" s="327"/>
      <c r="AE1428" s="327"/>
    </row>
    <row r="1429" spans="2:31" s="328" customFormat="1">
      <c r="B1429" s="333"/>
      <c r="C1429" s="334"/>
      <c r="D1429" s="335"/>
      <c r="E1429" s="336"/>
      <c r="F1429" s="337"/>
      <c r="G1429" s="338"/>
      <c r="H1429" s="339"/>
      <c r="I1429" s="340"/>
      <c r="J1429" s="341"/>
      <c r="K1429" s="342"/>
      <c r="L1429" s="343"/>
      <c r="M1429" s="343"/>
      <c r="N1429" s="327"/>
      <c r="O1429" s="327"/>
      <c r="P1429" s="327"/>
      <c r="Q1429" s="327"/>
      <c r="R1429" s="327"/>
      <c r="S1429" s="327"/>
      <c r="T1429" s="327"/>
      <c r="U1429" s="327"/>
      <c r="V1429" s="327"/>
      <c r="W1429" s="327"/>
      <c r="X1429" s="327"/>
      <c r="Y1429" s="327"/>
      <c r="Z1429" s="327"/>
      <c r="AA1429" s="327"/>
      <c r="AB1429" s="327"/>
      <c r="AC1429" s="327"/>
      <c r="AD1429" s="327"/>
      <c r="AE1429" s="327"/>
    </row>
    <row r="1430" spans="2:31" s="328" customFormat="1">
      <c r="B1430" s="333"/>
      <c r="C1430" s="334"/>
      <c r="D1430" s="335"/>
      <c r="E1430" s="336"/>
      <c r="F1430" s="337"/>
      <c r="G1430" s="338"/>
      <c r="H1430" s="339"/>
      <c r="I1430" s="340"/>
      <c r="J1430" s="341"/>
      <c r="K1430" s="342"/>
      <c r="L1430" s="343"/>
      <c r="M1430" s="343"/>
      <c r="N1430" s="327"/>
      <c r="O1430" s="327"/>
      <c r="P1430" s="327"/>
      <c r="Q1430" s="327"/>
      <c r="R1430" s="327"/>
      <c r="S1430" s="327"/>
      <c r="T1430" s="327"/>
      <c r="U1430" s="327"/>
      <c r="V1430" s="327"/>
      <c r="W1430" s="327"/>
      <c r="X1430" s="327"/>
      <c r="Y1430" s="327"/>
      <c r="Z1430" s="327"/>
      <c r="AA1430" s="327"/>
      <c r="AB1430" s="327"/>
      <c r="AC1430" s="327"/>
      <c r="AD1430" s="327"/>
      <c r="AE1430" s="327"/>
    </row>
    <row r="1431" spans="2:31" s="328" customFormat="1">
      <c r="B1431" s="333"/>
      <c r="C1431" s="334"/>
      <c r="D1431" s="335"/>
      <c r="E1431" s="336"/>
      <c r="F1431" s="337"/>
      <c r="G1431" s="338"/>
      <c r="H1431" s="339"/>
      <c r="I1431" s="340"/>
      <c r="J1431" s="341"/>
      <c r="K1431" s="342"/>
      <c r="L1431" s="343"/>
      <c r="M1431" s="343"/>
      <c r="N1431" s="327"/>
      <c r="O1431" s="327"/>
      <c r="P1431" s="327"/>
      <c r="Q1431" s="327"/>
      <c r="R1431" s="327"/>
      <c r="S1431" s="327"/>
      <c r="T1431" s="327"/>
      <c r="U1431" s="327"/>
      <c r="V1431" s="327"/>
      <c r="W1431" s="327"/>
      <c r="X1431" s="327"/>
      <c r="Y1431" s="327"/>
      <c r="Z1431" s="327"/>
      <c r="AA1431" s="327"/>
      <c r="AB1431" s="327"/>
      <c r="AC1431" s="327"/>
      <c r="AD1431" s="327"/>
      <c r="AE1431" s="327"/>
    </row>
    <row r="1432" spans="2:31" s="328" customFormat="1">
      <c r="B1432" s="333"/>
      <c r="C1432" s="334"/>
      <c r="D1432" s="335"/>
      <c r="E1432" s="336"/>
      <c r="F1432" s="337"/>
      <c r="G1432" s="338"/>
      <c r="H1432" s="339"/>
      <c r="I1432" s="340"/>
      <c r="J1432" s="341"/>
      <c r="K1432" s="342"/>
      <c r="L1432" s="343"/>
      <c r="M1432" s="343"/>
      <c r="N1432" s="327"/>
      <c r="O1432" s="327"/>
      <c r="P1432" s="327"/>
      <c r="Q1432" s="327"/>
      <c r="R1432" s="327"/>
      <c r="S1432" s="327"/>
      <c r="T1432" s="327"/>
      <c r="U1432" s="327"/>
      <c r="V1432" s="327"/>
      <c r="W1432" s="327"/>
      <c r="X1432" s="327"/>
      <c r="Y1432" s="327"/>
      <c r="Z1432" s="327"/>
      <c r="AA1432" s="327"/>
      <c r="AB1432" s="327"/>
      <c r="AC1432" s="327"/>
      <c r="AD1432" s="327"/>
      <c r="AE1432" s="327"/>
    </row>
    <row r="1433" spans="2:31" s="328" customFormat="1">
      <c r="B1433" s="333"/>
      <c r="C1433" s="334"/>
      <c r="D1433" s="335"/>
      <c r="E1433" s="336"/>
      <c r="F1433" s="337"/>
      <c r="G1433" s="338"/>
      <c r="H1433" s="339"/>
      <c r="I1433" s="340"/>
      <c r="J1433" s="341"/>
      <c r="K1433" s="342"/>
      <c r="L1433" s="343"/>
      <c r="M1433" s="343"/>
      <c r="N1433" s="327"/>
      <c r="O1433" s="327"/>
      <c r="P1433" s="327"/>
      <c r="Q1433" s="327"/>
      <c r="R1433" s="327"/>
      <c r="S1433" s="327"/>
      <c r="T1433" s="327"/>
      <c r="U1433" s="327"/>
      <c r="V1433" s="327"/>
      <c r="W1433" s="327"/>
      <c r="X1433" s="327"/>
      <c r="Y1433" s="327"/>
      <c r="Z1433" s="327"/>
      <c r="AA1433" s="327"/>
      <c r="AB1433" s="327"/>
      <c r="AC1433" s="327"/>
      <c r="AD1433" s="327"/>
      <c r="AE1433" s="327"/>
    </row>
    <row r="1434" spans="2:31" s="328" customFormat="1">
      <c r="B1434" s="333"/>
      <c r="C1434" s="334"/>
      <c r="D1434" s="335"/>
      <c r="E1434" s="336"/>
      <c r="F1434" s="337"/>
      <c r="G1434" s="338"/>
      <c r="H1434" s="339"/>
      <c r="I1434" s="340"/>
      <c r="J1434" s="341"/>
      <c r="K1434" s="342"/>
      <c r="L1434" s="343"/>
      <c r="M1434" s="343"/>
      <c r="N1434" s="327"/>
      <c r="O1434" s="327"/>
      <c r="P1434" s="327"/>
      <c r="Q1434" s="327"/>
      <c r="R1434" s="327"/>
      <c r="S1434" s="327"/>
      <c r="T1434" s="327"/>
      <c r="U1434" s="327"/>
      <c r="V1434" s="327"/>
      <c r="W1434" s="327"/>
      <c r="X1434" s="327"/>
      <c r="Y1434" s="327"/>
      <c r="Z1434" s="327"/>
      <c r="AA1434" s="327"/>
      <c r="AB1434" s="327"/>
      <c r="AC1434" s="327"/>
      <c r="AD1434" s="327"/>
      <c r="AE1434" s="327"/>
    </row>
    <row r="1435" spans="2:31" s="328" customFormat="1">
      <c r="B1435" s="333"/>
      <c r="C1435" s="334"/>
      <c r="D1435" s="335"/>
      <c r="E1435" s="336"/>
      <c r="F1435" s="337"/>
      <c r="G1435" s="338"/>
      <c r="H1435" s="339"/>
      <c r="I1435" s="340"/>
      <c r="J1435" s="341"/>
      <c r="K1435" s="342"/>
      <c r="L1435" s="343"/>
      <c r="M1435" s="343"/>
      <c r="N1435" s="327"/>
      <c r="O1435" s="327"/>
      <c r="P1435" s="327"/>
      <c r="Q1435" s="327"/>
      <c r="R1435" s="327"/>
      <c r="S1435" s="327"/>
      <c r="T1435" s="327"/>
      <c r="U1435" s="327"/>
      <c r="V1435" s="327"/>
      <c r="W1435" s="327"/>
      <c r="X1435" s="327"/>
      <c r="Y1435" s="327"/>
      <c r="Z1435" s="327"/>
      <c r="AA1435" s="327"/>
      <c r="AB1435" s="327"/>
      <c r="AC1435" s="327"/>
      <c r="AD1435" s="327"/>
      <c r="AE1435" s="327"/>
    </row>
    <row r="1436" spans="2:31" s="328" customFormat="1">
      <c r="B1436" s="333"/>
      <c r="C1436" s="334"/>
      <c r="D1436" s="335"/>
      <c r="E1436" s="336"/>
      <c r="F1436" s="337"/>
      <c r="G1436" s="338"/>
      <c r="H1436" s="339"/>
      <c r="I1436" s="340"/>
      <c r="J1436" s="341"/>
      <c r="K1436" s="342"/>
      <c r="L1436" s="343"/>
      <c r="M1436" s="343"/>
      <c r="N1436" s="327"/>
      <c r="O1436" s="327"/>
      <c r="P1436" s="327"/>
      <c r="Q1436" s="327"/>
      <c r="R1436" s="327"/>
      <c r="S1436" s="327"/>
      <c r="T1436" s="327"/>
      <c r="U1436" s="327"/>
      <c r="V1436" s="327"/>
      <c r="W1436" s="327"/>
      <c r="X1436" s="327"/>
      <c r="Y1436" s="327"/>
      <c r="Z1436" s="327"/>
      <c r="AA1436" s="327"/>
      <c r="AB1436" s="327"/>
      <c r="AC1436" s="327"/>
      <c r="AD1436" s="327"/>
      <c r="AE1436" s="327"/>
    </row>
    <row r="1437" spans="2:31" s="328" customFormat="1">
      <c r="B1437" s="333"/>
      <c r="C1437" s="334"/>
      <c r="D1437" s="335"/>
      <c r="E1437" s="336"/>
      <c r="F1437" s="337"/>
      <c r="G1437" s="338"/>
      <c r="H1437" s="339"/>
      <c r="I1437" s="340"/>
      <c r="J1437" s="341"/>
      <c r="K1437" s="342"/>
      <c r="L1437" s="343"/>
      <c r="M1437" s="343"/>
      <c r="N1437" s="327"/>
      <c r="O1437" s="327"/>
      <c r="P1437" s="327"/>
      <c r="Q1437" s="327"/>
      <c r="R1437" s="327"/>
      <c r="S1437" s="327"/>
      <c r="T1437" s="327"/>
      <c r="U1437" s="327"/>
      <c r="V1437" s="327"/>
      <c r="W1437" s="327"/>
      <c r="X1437" s="327"/>
      <c r="Y1437" s="327"/>
      <c r="Z1437" s="327"/>
      <c r="AA1437" s="327"/>
      <c r="AB1437" s="327"/>
      <c r="AC1437" s="327"/>
      <c r="AD1437" s="327"/>
      <c r="AE1437" s="327"/>
    </row>
    <row r="1438" spans="2:31" s="328" customFormat="1">
      <c r="B1438" s="333"/>
      <c r="C1438" s="334"/>
      <c r="D1438" s="335"/>
      <c r="E1438" s="336"/>
      <c r="F1438" s="337"/>
      <c r="G1438" s="338"/>
      <c r="H1438" s="339"/>
      <c r="I1438" s="340"/>
      <c r="J1438" s="341"/>
      <c r="K1438" s="342"/>
      <c r="L1438" s="343"/>
      <c r="M1438" s="343"/>
      <c r="N1438" s="327"/>
      <c r="O1438" s="327"/>
      <c r="P1438" s="327"/>
      <c r="Q1438" s="327"/>
      <c r="R1438" s="327"/>
      <c r="S1438" s="327"/>
      <c r="T1438" s="327"/>
      <c r="U1438" s="327"/>
      <c r="V1438" s="327"/>
      <c r="W1438" s="327"/>
      <c r="X1438" s="327"/>
      <c r="Y1438" s="327"/>
      <c r="Z1438" s="327"/>
      <c r="AA1438" s="327"/>
      <c r="AB1438" s="327"/>
      <c r="AC1438" s="327"/>
      <c r="AD1438" s="327"/>
      <c r="AE1438" s="327"/>
    </row>
    <row r="1439" spans="2:31" s="328" customFormat="1">
      <c r="B1439" s="333"/>
      <c r="C1439" s="334"/>
      <c r="D1439" s="335"/>
      <c r="E1439" s="336"/>
      <c r="F1439" s="337"/>
      <c r="G1439" s="338"/>
      <c r="H1439" s="339"/>
      <c r="I1439" s="340"/>
      <c r="J1439" s="341"/>
      <c r="K1439" s="342"/>
      <c r="L1439" s="343"/>
      <c r="M1439" s="343"/>
      <c r="N1439" s="327"/>
      <c r="O1439" s="327"/>
      <c r="P1439" s="327"/>
      <c r="Q1439" s="327"/>
      <c r="R1439" s="327"/>
      <c r="S1439" s="327"/>
      <c r="T1439" s="327"/>
      <c r="U1439" s="327"/>
      <c r="V1439" s="327"/>
      <c r="W1439" s="327"/>
      <c r="X1439" s="327"/>
      <c r="Y1439" s="327"/>
      <c r="Z1439" s="327"/>
      <c r="AA1439" s="327"/>
      <c r="AB1439" s="327"/>
      <c r="AC1439" s="327"/>
      <c r="AD1439" s="327"/>
      <c r="AE1439" s="327"/>
    </row>
    <row r="1440" spans="2:31" s="328" customFormat="1">
      <c r="B1440" s="333"/>
      <c r="C1440" s="334"/>
      <c r="D1440" s="335"/>
      <c r="E1440" s="336"/>
      <c r="F1440" s="337"/>
      <c r="G1440" s="338"/>
      <c r="H1440" s="339"/>
      <c r="I1440" s="340"/>
      <c r="J1440" s="341"/>
      <c r="K1440" s="342"/>
      <c r="L1440" s="343"/>
      <c r="M1440" s="343"/>
      <c r="N1440" s="327"/>
      <c r="O1440" s="327"/>
      <c r="P1440" s="327"/>
      <c r="Q1440" s="327"/>
      <c r="R1440" s="327"/>
      <c r="S1440" s="327"/>
      <c r="T1440" s="327"/>
      <c r="U1440" s="327"/>
      <c r="V1440" s="327"/>
      <c r="W1440" s="327"/>
      <c r="X1440" s="327"/>
      <c r="Y1440" s="327"/>
      <c r="Z1440" s="327"/>
      <c r="AA1440" s="327"/>
      <c r="AB1440" s="327"/>
      <c r="AC1440" s="327"/>
      <c r="AD1440" s="327"/>
      <c r="AE1440" s="327"/>
    </row>
    <row r="1441" spans="2:31" s="328" customFormat="1">
      <c r="B1441" s="333"/>
      <c r="C1441" s="334"/>
      <c r="D1441" s="335"/>
      <c r="E1441" s="336"/>
      <c r="F1441" s="337"/>
      <c r="G1441" s="338"/>
      <c r="H1441" s="339"/>
      <c r="I1441" s="340"/>
      <c r="J1441" s="341"/>
      <c r="K1441" s="342"/>
      <c r="L1441" s="343"/>
      <c r="M1441" s="343"/>
      <c r="N1441" s="327"/>
      <c r="O1441" s="327"/>
      <c r="P1441" s="327"/>
      <c r="Q1441" s="327"/>
      <c r="R1441" s="327"/>
      <c r="S1441" s="327"/>
      <c r="T1441" s="327"/>
      <c r="U1441" s="327"/>
      <c r="V1441" s="327"/>
      <c r="W1441" s="327"/>
      <c r="X1441" s="327"/>
      <c r="Y1441" s="327"/>
      <c r="Z1441" s="327"/>
      <c r="AA1441" s="327"/>
      <c r="AB1441" s="327"/>
      <c r="AC1441" s="327"/>
      <c r="AD1441" s="327"/>
      <c r="AE1441" s="327"/>
    </row>
    <row r="1442" spans="2:31" s="328" customFormat="1">
      <c r="B1442" s="333"/>
      <c r="C1442" s="334"/>
      <c r="D1442" s="335"/>
      <c r="E1442" s="336"/>
      <c r="F1442" s="337"/>
      <c r="G1442" s="338"/>
      <c r="H1442" s="339"/>
      <c r="I1442" s="340"/>
      <c r="J1442" s="341"/>
      <c r="K1442" s="342"/>
      <c r="L1442" s="343"/>
      <c r="M1442" s="343"/>
      <c r="N1442" s="327"/>
      <c r="O1442" s="327"/>
      <c r="P1442" s="327"/>
      <c r="Q1442" s="327"/>
      <c r="R1442" s="327"/>
      <c r="S1442" s="327"/>
      <c r="T1442" s="327"/>
      <c r="U1442" s="327"/>
      <c r="V1442" s="327"/>
      <c r="W1442" s="327"/>
      <c r="X1442" s="327"/>
      <c r="Y1442" s="327"/>
      <c r="Z1442" s="327"/>
      <c r="AA1442" s="327"/>
      <c r="AB1442" s="327"/>
      <c r="AC1442" s="327"/>
      <c r="AD1442" s="327"/>
      <c r="AE1442" s="327"/>
    </row>
    <row r="1443" spans="2:31" s="328" customFormat="1">
      <c r="B1443" s="333"/>
      <c r="C1443" s="334"/>
      <c r="D1443" s="335"/>
      <c r="E1443" s="336"/>
      <c r="F1443" s="337"/>
      <c r="G1443" s="338"/>
      <c r="H1443" s="339"/>
      <c r="I1443" s="340"/>
      <c r="J1443" s="341"/>
      <c r="K1443" s="342"/>
      <c r="L1443" s="343"/>
      <c r="M1443" s="343"/>
      <c r="N1443" s="327"/>
      <c r="O1443" s="327"/>
      <c r="P1443" s="327"/>
      <c r="Q1443" s="327"/>
      <c r="R1443" s="327"/>
      <c r="S1443" s="327"/>
      <c r="T1443" s="327"/>
      <c r="U1443" s="327"/>
      <c r="V1443" s="327"/>
      <c r="W1443" s="327"/>
      <c r="X1443" s="327"/>
      <c r="Y1443" s="327"/>
      <c r="Z1443" s="327"/>
      <c r="AA1443" s="327"/>
      <c r="AB1443" s="327"/>
      <c r="AC1443" s="327"/>
      <c r="AD1443" s="327"/>
      <c r="AE1443" s="327"/>
    </row>
    <row r="1444" spans="2:31" s="328" customFormat="1">
      <c r="B1444" s="333"/>
      <c r="C1444" s="334"/>
      <c r="D1444" s="335"/>
      <c r="E1444" s="336"/>
      <c r="F1444" s="337"/>
      <c r="G1444" s="338"/>
      <c r="H1444" s="339"/>
      <c r="I1444" s="340"/>
      <c r="J1444" s="341"/>
      <c r="K1444" s="342"/>
      <c r="L1444" s="343"/>
      <c r="M1444" s="343"/>
      <c r="N1444" s="327"/>
      <c r="O1444" s="327"/>
      <c r="P1444" s="327"/>
      <c r="Q1444" s="327"/>
      <c r="R1444" s="327"/>
      <c r="S1444" s="327"/>
      <c r="T1444" s="327"/>
      <c r="U1444" s="327"/>
      <c r="V1444" s="327"/>
      <c r="W1444" s="327"/>
      <c r="X1444" s="327"/>
      <c r="Y1444" s="327"/>
      <c r="Z1444" s="327"/>
      <c r="AA1444" s="327"/>
      <c r="AB1444" s="327"/>
      <c r="AC1444" s="327"/>
      <c r="AD1444" s="327"/>
      <c r="AE1444" s="327"/>
    </row>
    <row r="1445" spans="2:31" s="328" customFormat="1">
      <c r="B1445" s="333"/>
      <c r="C1445" s="334"/>
      <c r="D1445" s="335"/>
      <c r="E1445" s="336"/>
      <c r="F1445" s="337"/>
      <c r="G1445" s="338"/>
      <c r="H1445" s="339"/>
      <c r="I1445" s="340"/>
      <c r="J1445" s="341"/>
      <c r="K1445" s="342"/>
      <c r="L1445" s="343"/>
      <c r="M1445" s="343"/>
      <c r="N1445" s="327"/>
      <c r="O1445" s="327"/>
      <c r="P1445" s="327"/>
      <c r="Q1445" s="327"/>
      <c r="R1445" s="327"/>
      <c r="S1445" s="327"/>
      <c r="T1445" s="327"/>
      <c r="U1445" s="327"/>
      <c r="V1445" s="327"/>
      <c r="W1445" s="327"/>
      <c r="X1445" s="327"/>
      <c r="Y1445" s="327"/>
      <c r="Z1445" s="327"/>
      <c r="AA1445" s="327"/>
      <c r="AB1445" s="327"/>
      <c r="AC1445" s="327"/>
      <c r="AD1445" s="327"/>
      <c r="AE1445" s="327"/>
    </row>
    <row r="1446" spans="2:31" s="328" customFormat="1">
      <c r="B1446" s="333"/>
      <c r="C1446" s="334"/>
      <c r="D1446" s="335"/>
      <c r="E1446" s="336"/>
      <c r="F1446" s="337"/>
      <c r="G1446" s="338"/>
      <c r="H1446" s="339"/>
      <c r="I1446" s="340"/>
      <c r="J1446" s="341"/>
      <c r="K1446" s="342"/>
      <c r="L1446" s="343"/>
      <c r="M1446" s="343"/>
      <c r="N1446" s="327"/>
      <c r="O1446" s="327"/>
      <c r="P1446" s="327"/>
      <c r="Q1446" s="327"/>
      <c r="R1446" s="327"/>
      <c r="S1446" s="327"/>
      <c r="T1446" s="327"/>
      <c r="U1446" s="327"/>
      <c r="V1446" s="327"/>
      <c r="W1446" s="327"/>
      <c r="X1446" s="327"/>
      <c r="Y1446" s="327"/>
      <c r="Z1446" s="327"/>
      <c r="AA1446" s="327"/>
      <c r="AB1446" s="327"/>
      <c r="AC1446" s="327"/>
      <c r="AD1446" s="327"/>
      <c r="AE1446" s="327"/>
    </row>
    <row r="1447" spans="2:31" s="328" customFormat="1">
      <c r="B1447" s="333"/>
      <c r="C1447" s="334"/>
      <c r="D1447" s="335"/>
      <c r="E1447" s="336"/>
      <c r="F1447" s="337"/>
      <c r="G1447" s="338"/>
      <c r="H1447" s="339"/>
      <c r="I1447" s="340"/>
      <c r="J1447" s="341"/>
      <c r="K1447" s="342"/>
      <c r="L1447" s="343"/>
      <c r="M1447" s="343"/>
      <c r="N1447" s="327"/>
      <c r="O1447" s="327"/>
      <c r="P1447" s="327"/>
      <c r="Q1447" s="327"/>
      <c r="R1447" s="327"/>
      <c r="S1447" s="327"/>
      <c r="T1447" s="327"/>
      <c r="U1447" s="327"/>
      <c r="V1447" s="327"/>
      <c r="W1447" s="327"/>
      <c r="X1447" s="327"/>
      <c r="Y1447" s="327"/>
      <c r="Z1447" s="327"/>
      <c r="AA1447" s="327"/>
      <c r="AB1447" s="327"/>
      <c r="AC1447" s="327"/>
      <c r="AD1447" s="327"/>
      <c r="AE1447" s="327"/>
    </row>
    <row r="1448" spans="2:31" s="328" customFormat="1">
      <c r="B1448" s="333"/>
      <c r="C1448" s="334"/>
      <c r="D1448" s="335"/>
      <c r="E1448" s="336"/>
      <c r="F1448" s="337"/>
      <c r="G1448" s="338"/>
      <c r="H1448" s="339"/>
      <c r="I1448" s="340"/>
      <c r="J1448" s="341"/>
      <c r="K1448" s="342"/>
      <c r="L1448" s="343"/>
      <c r="M1448" s="343"/>
      <c r="N1448" s="327"/>
      <c r="O1448" s="327"/>
      <c r="P1448" s="327"/>
      <c r="Q1448" s="327"/>
      <c r="R1448" s="327"/>
      <c r="S1448" s="327"/>
      <c r="T1448" s="327"/>
      <c r="U1448" s="327"/>
      <c r="V1448" s="327"/>
      <c r="W1448" s="327"/>
      <c r="X1448" s="327"/>
      <c r="Y1448" s="327"/>
      <c r="Z1448" s="327"/>
      <c r="AA1448" s="327"/>
      <c r="AB1448" s="327"/>
      <c r="AC1448" s="327"/>
      <c r="AD1448" s="327"/>
      <c r="AE1448" s="327"/>
    </row>
    <row r="1449" spans="2:31" s="328" customFormat="1">
      <c r="B1449" s="333"/>
      <c r="C1449" s="334"/>
      <c r="D1449" s="335"/>
      <c r="E1449" s="336"/>
      <c r="F1449" s="337"/>
      <c r="G1449" s="338"/>
      <c r="H1449" s="339"/>
      <c r="I1449" s="340"/>
      <c r="J1449" s="341"/>
      <c r="K1449" s="342"/>
      <c r="L1449" s="343"/>
      <c r="M1449" s="343"/>
      <c r="N1449" s="327"/>
      <c r="O1449" s="327"/>
      <c r="P1449" s="327"/>
      <c r="Q1449" s="327"/>
      <c r="R1449" s="327"/>
      <c r="S1449" s="327"/>
      <c r="T1449" s="327"/>
      <c r="U1449" s="327"/>
      <c r="V1449" s="327"/>
      <c r="W1449" s="327"/>
      <c r="X1449" s="327"/>
      <c r="Y1449" s="327"/>
      <c r="Z1449" s="327"/>
      <c r="AA1449" s="327"/>
      <c r="AB1449" s="327"/>
      <c r="AC1449" s="327"/>
      <c r="AD1449" s="327"/>
      <c r="AE1449" s="327"/>
    </row>
    <row r="1450" spans="2:31" s="328" customFormat="1">
      <c r="B1450" s="333"/>
      <c r="C1450" s="334"/>
      <c r="D1450" s="335"/>
      <c r="E1450" s="336"/>
      <c r="F1450" s="337"/>
      <c r="G1450" s="338"/>
      <c r="H1450" s="339"/>
      <c r="I1450" s="340"/>
      <c r="J1450" s="341"/>
      <c r="K1450" s="342"/>
      <c r="L1450" s="343"/>
      <c r="M1450" s="343"/>
      <c r="N1450" s="327"/>
      <c r="O1450" s="327"/>
      <c r="P1450" s="327"/>
      <c r="Q1450" s="327"/>
      <c r="R1450" s="327"/>
      <c r="S1450" s="327"/>
      <c r="T1450" s="327"/>
      <c r="U1450" s="327"/>
      <c r="V1450" s="327"/>
      <c r="W1450" s="327"/>
      <c r="X1450" s="327"/>
      <c r="Y1450" s="327"/>
      <c r="Z1450" s="327"/>
      <c r="AA1450" s="327"/>
      <c r="AB1450" s="327"/>
      <c r="AC1450" s="327"/>
      <c r="AD1450" s="327"/>
      <c r="AE1450" s="327"/>
    </row>
    <row r="1451" spans="2:31" s="328" customFormat="1">
      <c r="B1451" s="333"/>
      <c r="C1451" s="334"/>
      <c r="D1451" s="335"/>
      <c r="E1451" s="336"/>
      <c r="F1451" s="337"/>
      <c r="G1451" s="338"/>
      <c r="H1451" s="339"/>
      <c r="I1451" s="340"/>
      <c r="J1451" s="341"/>
      <c r="K1451" s="342"/>
      <c r="L1451" s="343"/>
      <c r="M1451" s="343"/>
      <c r="N1451" s="327"/>
      <c r="O1451" s="327"/>
      <c r="P1451" s="327"/>
      <c r="Q1451" s="327"/>
      <c r="R1451" s="327"/>
      <c r="S1451" s="327"/>
      <c r="T1451" s="327"/>
      <c r="U1451" s="327"/>
      <c r="V1451" s="327"/>
      <c r="W1451" s="327"/>
      <c r="X1451" s="327"/>
      <c r="Y1451" s="327"/>
      <c r="Z1451" s="327"/>
      <c r="AA1451" s="327"/>
      <c r="AB1451" s="327"/>
      <c r="AC1451" s="327"/>
      <c r="AD1451" s="327"/>
      <c r="AE1451" s="327"/>
    </row>
    <row r="1452" spans="2:31" s="328" customFormat="1">
      <c r="B1452" s="333"/>
      <c r="C1452" s="334"/>
      <c r="D1452" s="335"/>
      <c r="E1452" s="336"/>
      <c r="F1452" s="337"/>
      <c r="G1452" s="338"/>
      <c r="H1452" s="339"/>
      <c r="I1452" s="340"/>
      <c r="J1452" s="341"/>
      <c r="K1452" s="342"/>
      <c r="L1452" s="343"/>
      <c r="M1452" s="343"/>
      <c r="N1452" s="327"/>
      <c r="O1452" s="327"/>
      <c r="P1452" s="327"/>
      <c r="Q1452" s="327"/>
      <c r="R1452" s="327"/>
      <c r="S1452" s="327"/>
      <c r="T1452" s="327"/>
      <c r="U1452" s="327"/>
      <c r="V1452" s="327"/>
      <c r="W1452" s="327"/>
      <c r="X1452" s="327"/>
      <c r="Y1452" s="327"/>
      <c r="Z1452" s="327"/>
      <c r="AA1452" s="327"/>
      <c r="AB1452" s="327"/>
      <c r="AC1452" s="327"/>
      <c r="AD1452" s="327"/>
      <c r="AE1452" s="327"/>
    </row>
    <row r="1453" spans="2:31" s="328" customFormat="1">
      <c r="B1453" s="333"/>
      <c r="C1453" s="334"/>
      <c r="D1453" s="335"/>
      <c r="E1453" s="336"/>
      <c r="F1453" s="337"/>
      <c r="G1453" s="338"/>
      <c r="H1453" s="339"/>
      <c r="I1453" s="340"/>
      <c r="J1453" s="341"/>
      <c r="K1453" s="342"/>
      <c r="L1453" s="343"/>
      <c r="M1453" s="343"/>
      <c r="N1453" s="327"/>
      <c r="O1453" s="327"/>
      <c r="P1453" s="327"/>
      <c r="Q1453" s="327"/>
      <c r="R1453" s="327"/>
      <c r="S1453" s="327"/>
      <c r="T1453" s="327"/>
      <c r="U1453" s="327"/>
      <c r="V1453" s="327"/>
      <c r="W1453" s="327"/>
      <c r="X1453" s="327"/>
      <c r="Y1453" s="327"/>
      <c r="Z1453" s="327"/>
      <c r="AA1453" s="327"/>
      <c r="AB1453" s="327"/>
      <c r="AC1453" s="327"/>
      <c r="AD1453" s="327"/>
      <c r="AE1453" s="327"/>
    </row>
    <row r="1454" spans="2:31" s="328" customFormat="1">
      <c r="B1454" s="333"/>
      <c r="C1454" s="334"/>
      <c r="D1454" s="335"/>
      <c r="E1454" s="336"/>
      <c r="F1454" s="337"/>
      <c r="G1454" s="338"/>
      <c r="H1454" s="339"/>
      <c r="I1454" s="340"/>
      <c r="J1454" s="341"/>
      <c r="K1454" s="342"/>
      <c r="L1454" s="343"/>
      <c r="M1454" s="343"/>
      <c r="N1454" s="327"/>
      <c r="O1454" s="327"/>
      <c r="P1454" s="327"/>
      <c r="Q1454" s="327"/>
      <c r="R1454" s="327"/>
      <c r="S1454" s="327"/>
      <c r="T1454" s="327"/>
      <c r="U1454" s="327"/>
      <c r="V1454" s="327"/>
      <c r="W1454" s="327"/>
      <c r="X1454" s="327"/>
      <c r="Y1454" s="327"/>
      <c r="Z1454" s="327"/>
      <c r="AA1454" s="327"/>
      <c r="AB1454" s="327"/>
      <c r="AC1454" s="327"/>
      <c r="AD1454" s="327"/>
      <c r="AE1454" s="327"/>
    </row>
    <row r="1455" spans="2:31" s="328" customFormat="1">
      <c r="B1455" s="333"/>
      <c r="C1455" s="334"/>
      <c r="D1455" s="335"/>
      <c r="E1455" s="336"/>
      <c r="F1455" s="337"/>
      <c r="G1455" s="338"/>
      <c r="H1455" s="339"/>
      <c r="I1455" s="340"/>
      <c r="J1455" s="341"/>
      <c r="K1455" s="342"/>
      <c r="L1455" s="343"/>
      <c r="M1455" s="343"/>
      <c r="N1455" s="327"/>
      <c r="O1455" s="327"/>
      <c r="P1455" s="327"/>
      <c r="Q1455" s="327"/>
      <c r="R1455" s="327"/>
      <c r="S1455" s="327"/>
      <c r="T1455" s="327"/>
      <c r="U1455" s="327"/>
      <c r="V1455" s="327"/>
      <c r="W1455" s="327"/>
      <c r="X1455" s="327"/>
      <c r="Y1455" s="327"/>
      <c r="Z1455" s="327"/>
      <c r="AA1455" s="327"/>
      <c r="AB1455" s="327"/>
      <c r="AC1455" s="327"/>
      <c r="AD1455" s="327"/>
      <c r="AE1455" s="327"/>
    </row>
    <row r="1456" spans="2:31" s="328" customFormat="1">
      <c r="B1456" s="333"/>
      <c r="C1456" s="334"/>
      <c r="D1456" s="335"/>
      <c r="E1456" s="336"/>
      <c r="F1456" s="337"/>
      <c r="G1456" s="338"/>
      <c r="H1456" s="339"/>
      <c r="I1456" s="340"/>
      <c r="J1456" s="341"/>
      <c r="K1456" s="342"/>
      <c r="L1456" s="343"/>
      <c r="M1456" s="343"/>
      <c r="N1456" s="327"/>
      <c r="O1456" s="327"/>
      <c r="P1456" s="327"/>
      <c r="Q1456" s="327"/>
      <c r="R1456" s="327"/>
      <c r="S1456" s="327"/>
      <c r="T1456" s="327"/>
      <c r="U1456" s="327"/>
      <c r="V1456" s="327"/>
      <c r="W1456" s="327"/>
      <c r="X1456" s="327"/>
      <c r="Y1456" s="327"/>
      <c r="Z1456" s="327"/>
      <c r="AA1456" s="327"/>
      <c r="AB1456" s="327"/>
      <c r="AC1456" s="327"/>
      <c r="AD1456" s="327"/>
      <c r="AE1456" s="327"/>
    </row>
    <row r="1457" spans="2:31" s="328" customFormat="1">
      <c r="B1457" s="333"/>
      <c r="C1457" s="334"/>
      <c r="D1457" s="335"/>
      <c r="E1457" s="336"/>
      <c r="F1457" s="337"/>
      <c r="G1457" s="338"/>
      <c r="H1457" s="339"/>
      <c r="I1457" s="340"/>
      <c r="J1457" s="341"/>
      <c r="K1457" s="342"/>
      <c r="L1457" s="343"/>
      <c r="M1457" s="343"/>
      <c r="N1457" s="327"/>
      <c r="O1457" s="327"/>
      <c r="P1457" s="327"/>
      <c r="Q1457" s="327"/>
      <c r="R1457" s="327"/>
      <c r="S1457" s="327"/>
      <c r="T1457" s="327"/>
      <c r="U1457" s="327"/>
      <c r="V1457" s="327"/>
      <c r="W1457" s="327"/>
      <c r="X1457" s="327"/>
      <c r="Y1457" s="327"/>
      <c r="Z1457" s="327"/>
      <c r="AA1457" s="327"/>
      <c r="AB1457" s="327"/>
      <c r="AC1457" s="327"/>
      <c r="AD1457" s="327"/>
      <c r="AE1457" s="327"/>
    </row>
    <row r="1458" spans="2:31" s="328" customFormat="1">
      <c r="B1458" s="333"/>
      <c r="C1458" s="334"/>
      <c r="D1458" s="335"/>
      <c r="E1458" s="336"/>
      <c r="F1458" s="337"/>
      <c r="G1458" s="338"/>
      <c r="H1458" s="339"/>
      <c r="I1458" s="340"/>
      <c r="J1458" s="341"/>
      <c r="K1458" s="342"/>
      <c r="L1458" s="343"/>
      <c r="M1458" s="343"/>
      <c r="N1458" s="327"/>
      <c r="O1458" s="327"/>
      <c r="P1458" s="327"/>
      <c r="Q1458" s="327"/>
      <c r="R1458" s="327"/>
      <c r="S1458" s="327"/>
      <c r="T1458" s="327"/>
      <c r="U1458" s="327"/>
      <c r="V1458" s="327"/>
      <c r="W1458" s="327"/>
      <c r="X1458" s="327"/>
      <c r="Y1458" s="327"/>
      <c r="Z1458" s="327"/>
      <c r="AA1458" s="327"/>
      <c r="AB1458" s="327"/>
      <c r="AC1458" s="327"/>
      <c r="AD1458" s="327"/>
      <c r="AE1458" s="327"/>
    </row>
    <row r="1459" spans="2:31" s="328" customFormat="1">
      <c r="B1459" s="333"/>
      <c r="C1459" s="334"/>
      <c r="D1459" s="335"/>
      <c r="E1459" s="336"/>
      <c r="F1459" s="337"/>
      <c r="G1459" s="338"/>
      <c r="H1459" s="339"/>
      <c r="I1459" s="340"/>
      <c r="J1459" s="341"/>
      <c r="K1459" s="342"/>
      <c r="L1459" s="343"/>
      <c r="M1459" s="343"/>
      <c r="N1459" s="327"/>
      <c r="O1459" s="327"/>
      <c r="P1459" s="327"/>
      <c r="Q1459" s="327"/>
      <c r="R1459" s="327"/>
      <c r="S1459" s="327"/>
      <c r="T1459" s="327"/>
      <c r="U1459" s="327"/>
      <c r="V1459" s="327"/>
      <c r="W1459" s="327"/>
      <c r="X1459" s="327"/>
      <c r="Y1459" s="327"/>
      <c r="Z1459" s="327"/>
      <c r="AA1459" s="327"/>
      <c r="AB1459" s="327"/>
      <c r="AC1459" s="327"/>
      <c r="AD1459" s="327"/>
      <c r="AE1459" s="327"/>
    </row>
    <row r="1460" spans="2:31" s="328" customFormat="1">
      <c r="B1460" s="333"/>
      <c r="C1460" s="334"/>
      <c r="D1460" s="335"/>
      <c r="E1460" s="336"/>
      <c r="F1460" s="337"/>
      <c r="G1460" s="338"/>
      <c r="H1460" s="339"/>
      <c r="I1460" s="340"/>
      <c r="J1460" s="341"/>
      <c r="K1460" s="342"/>
      <c r="L1460" s="343"/>
      <c r="M1460" s="343"/>
      <c r="N1460" s="327"/>
      <c r="O1460" s="327"/>
      <c r="P1460" s="327"/>
      <c r="Q1460" s="327"/>
      <c r="R1460" s="327"/>
      <c r="S1460" s="327"/>
      <c r="T1460" s="327"/>
      <c r="U1460" s="327"/>
      <c r="V1460" s="327"/>
      <c r="W1460" s="327"/>
      <c r="X1460" s="327"/>
      <c r="Y1460" s="327"/>
      <c r="Z1460" s="327"/>
      <c r="AA1460" s="327"/>
      <c r="AB1460" s="327"/>
      <c r="AC1460" s="327"/>
      <c r="AD1460" s="327"/>
      <c r="AE1460" s="327"/>
    </row>
    <row r="1461" spans="2:31" s="328" customFormat="1">
      <c r="B1461" s="333"/>
      <c r="C1461" s="334"/>
      <c r="D1461" s="335"/>
      <c r="E1461" s="336"/>
      <c r="F1461" s="337"/>
      <c r="G1461" s="338"/>
      <c r="H1461" s="339"/>
      <c r="I1461" s="340"/>
      <c r="J1461" s="341"/>
      <c r="K1461" s="342"/>
      <c r="L1461" s="343"/>
      <c r="M1461" s="343"/>
      <c r="N1461" s="327"/>
      <c r="O1461" s="327"/>
      <c r="P1461" s="327"/>
      <c r="Q1461" s="327"/>
      <c r="R1461" s="327"/>
      <c r="S1461" s="327"/>
      <c r="T1461" s="327"/>
      <c r="U1461" s="327"/>
      <c r="V1461" s="327"/>
      <c r="W1461" s="327"/>
      <c r="X1461" s="327"/>
      <c r="Y1461" s="327"/>
      <c r="Z1461" s="327"/>
      <c r="AA1461" s="327"/>
      <c r="AB1461" s="327"/>
      <c r="AC1461" s="327"/>
      <c r="AD1461" s="327"/>
      <c r="AE1461" s="327"/>
    </row>
    <row r="1462" spans="2:31" s="328" customFormat="1">
      <c r="B1462" s="333"/>
      <c r="C1462" s="334"/>
      <c r="D1462" s="335"/>
      <c r="E1462" s="336"/>
      <c r="F1462" s="337"/>
      <c r="G1462" s="338"/>
      <c r="H1462" s="339"/>
      <c r="I1462" s="340"/>
      <c r="J1462" s="341"/>
      <c r="K1462" s="342"/>
      <c r="L1462" s="343"/>
      <c r="M1462" s="343"/>
      <c r="N1462" s="327"/>
      <c r="O1462" s="327"/>
      <c r="P1462" s="327"/>
      <c r="Q1462" s="327"/>
      <c r="R1462" s="327"/>
      <c r="S1462" s="327"/>
      <c r="T1462" s="327"/>
      <c r="U1462" s="327"/>
      <c r="V1462" s="327"/>
      <c r="W1462" s="327"/>
      <c r="X1462" s="327"/>
      <c r="Y1462" s="327"/>
      <c r="Z1462" s="327"/>
      <c r="AA1462" s="327"/>
      <c r="AB1462" s="327"/>
      <c r="AC1462" s="327"/>
      <c r="AD1462" s="327"/>
      <c r="AE1462" s="327"/>
    </row>
    <row r="1463" spans="2:31" s="328" customFormat="1">
      <c r="B1463" s="333"/>
      <c r="C1463" s="334"/>
      <c r="D1463" s="335"/>
      <c r="E1463" s="336"/>
      <c r="F1463" s="337"/>
      <c r="G1463" s="338"/>
      <c r="H1463" s="339"/>
      <c r="I1463" s="340"/>
      <c r="J1463" s="341"/>
      <c r="K1463" s="342"/>
      <c r="L1463" s="343"/>
      <c r="M1463" s="343"/>
      <c r="N1463" s="327"/>
      <c r="O1463" s="327"/>
      <c r="P1463" s="327"/>
      <c r="Q1463" s="327"/>
      <c r="R1463" s="327"/>
      <c r="S1463" s="327"/>
      <c r="T1463" s="327"/>
      <c r="U1463" s="327"/>
      <c r="V1463" s="327"/>
      <c r="W1463" s="327"/>
      <c r="X1463" s="327"/>
      <c r="Y1463" s="327"/>
      <c r="Z1463" s="327"/>
      <c r="AA1463" s="327"/>
      <c r="AB1463" s="327"/>
      <c r="AC1463" s="327"/>
      <c r="AD1463" s="327"/>
      <c r="AE1463" s="327"/>
    </row>
    <row r="1464" spans="2:31" s="328" customFormat="1">
      <c r="B1464" s="333"/>
      <c r="C1464" s="334"/>
      <c r="D1464" s="335"/>
      <c r="E1464" s="336"/>
      <c r="F1464" s="337"/>
      <c r="G1464" s="338"/>
      <c r="H1464" s="339"/>
      <c r="I1464" s="340"/>
      <c r="J1464" s="341"/>
      <c r="K1464" s="342"/>
      <c r="L1464" s="343"/>
      <c r="M1464" s="343"/>
      <c r="N1464" s="327"/>
      <c r="O1464" s="327"/>
      <c r="P1464" s="327"/>
      <c r="Q1464" s="327"/>
      <c r="R1464" s="327"/>
      <c r="S1464" s="327"/>
      <c r="T1464" s="327"/>
      <c r="U1464" s="327"/>
      <c r="V1464" s="327"/>
      <c r="W1464" s="327"/>
      <c r="X1464" s="327"/>
      <c r="Y1464" s="327"/>
      <c r="Z1464" s="327"/>
      <c r="AA1464" s="327"/>
      <c r="AB1464" s="327"/>
      <c r="AC1464" s="327"/>
      <c r="AD1464" s="327"/>
      <c r="AE1464" s="327"/>
    </row>
    <row r="1465" spans="2:31" s="328" customFormat="1">
      <c r="B1465" s="333"/>
      <c r="C1465" s="334"/>
      <c r="D1465" s="335"/>
      <c r="E1465" s="336"/>
      <c r="F1465" s="337"/>
      <c r="G1465" s="338"/>
      <c r="H1465" s="339"/>
      <c r="I1465" s="340"/>
      <c r="J1465" s="341"/>
      <c r="K1465" s="342"/>
      <c r="L1465" s="343"/>
      <c r="M1465" s="343"/>
      <c r="N1465" s="327"/>
      <c r="O1465" s="327"/>
      <c r="P1465" s="327"/>
      <c r="Q1465" s="327"/>
      <c r="R1465" s="327"/>
      <c r="S1465" s="327"/>
      <c r="T1465" s="327"/>
      <c r="U1465" s="327"/>
      <c r="V1465" s="327"/>
      <c r="W1465" s="327"/>
      <c r="X1465" s="327"/>
      <c r="Y1465" s="327"/>
      <c r="Z1465" s="327"/>
      <c r="AA1465" s="327"/>
      <c r="AB1465" s="327"/>
      <c r="AC1465" s="327"/>
      <c r="AD1465" s="327"/>
      <c r="AE1465" s="327"/>
    </row>
    <row r="1466" spans="2:31" s="328" customFormat="1">
      <c r="B1466" s="333"/>
      <c r="C1466" s="334"/>
      <c r="D1466" s="335"/>
      <c r="E1466" s="336"/>
      <c r="F1466" s="337"/>
      <c r="G1466" s="338"/>
      <c r="H1466" s="339"/>
      <c r="I1466" s="340"/>
      <c r="J1466" s="341"/>
      <c r="K1466" s="342"/>
      <c r="L1466" s="343"/>
      <c r="M1466" s="343"/>
      <c r="N1466" s="327"/>
      <c r="O1466" s="327"/>
      <c r="P1466" s="327"/>
      <c r="Q1466" s="327"/>
      <c r="R1466" s="327"/>
      <c r="S1466" s="327"/>
      <c r="T1466" s="327"/>
      <c r="U1466" s="327"/>
      <c r="V1466" s="327"/>
      <c r="W1466" s="327"/>
      <c r="X1466" s="327"/>
      <c r="Y1466" s="327"/>
      <c r="Z1466" s="327"/>
      <c r="AA1466" s="327"/>
      <c r="AB1466" s="327"/>
      <c r="AC1466" s="327"/>
      <c r="AD1466" s="327"/>
      <c r="AE1466" s="327"/>
    </row>
    <row r="1467" spans="2:31" s="328" customFormat="1">
      <c r="B1467" s="333"/>
      <c r="C1467" s="334"/>
      <c r="D1467" s="335"/>
      <c r="E1467" s="336"/>
      <c r="F1467" s="337"/>
      <c r="G1467" s="338"/>
      <c r="H1467" s="339"/>
      <c r="I1467" s="340"/>
      <c r="J1467" s="341"/>
      <c r="K1467" s="342"/>
      <c r="L1467" s="343"/>
      <c r="M1467" s="343"/>
      <c r="N1467" s="327"/>
      <c r="O1467" s="327"/>
      <c r="P1467" s="327"/>
      <c r="Q1467" s="327"/>
      <c r="R1467" s="327"/>
      <c r="S1467" s="327"/>
      <c r="T1467" s="327"/>
      <c r="U1467" s="327"/>
      <c r="V1467" s="327"/>
      <c r="W1467" s="327"/>
      <c r="X1467" s="327"/>
      <c r="Y1467" s="327"/>
      <c r="Z1467" s="327"/>
      <c r="AA1467" s="327"/>
      <c r="AB1467" s="327"/>
      <c r="AC1467" s="327"/>
      <c r="AD1467" s="327"/>
      <c r="AE1467" s="327"/>
    </row>
    <row r="1468" spans="2:31" s="328" customFormat="1">
      <c r="B1468" s="333"/>
      <c r="C1468" s="334"/>
      <c r="D1468" s="335"/>
      <c r="E1468" s="336"/>
      <c r="F1468" s="337"/>
      <c r="G1468" s="338"/>
      <c r="H1468" s="339"/>
      <c r="I1468" s="340"/>
      <c r="J1468" s="341"/>
      <c r="K1468" s="342"/>
      <c r="L1468" s="343"/>
      <c r="M1468" s="343"/>
      <c r="N1468" s="327"/>
      <c r="O1468" s="327"/>
      <c r="P1468" s="327"/>
      <c r="Q1468" s="327"/>
      <c r="R1468" s="327"/>
      <c r="S1468" s="327"/>
      <c r="T1468" s="327"/>
      <c r="U1468" s="327"/>
      <c r="V1468" s="327"/>
      <c r="W1468" s="327"/>
      <c r="X1468" s="327"/>
      <c r="Y1468" s="327"/>
      <c r="Z1468" s="327"/>
      <c r="AA1468" s="327"/>
      <c r="AB1468" s="327"/>
      <c r="AC1468" s="327"/>
      <c r="AD1468" s="327"/>
      <c r="AE1468" s="327"/>
    </row>
    <row r="1469" spans="2:31" s="328" customFormat="1">
      <c r="B1469" s="333"/>
      <c r="C1469" s="334"/>
      <c r="D1469" s="335"/>
      <c r="E1469" s="336"/>
      <c r="F1469" s="337"/>
      <c r="G1469" s="338"/>
      <c r="H1469" s="339"/>
      <c r="I1469" s="340"/>
      <c r="J1469" s="341"/>
      <c r="K1469" s="342"/>
      <c r="L1469" s="343"/>
      <c r="M1469" s="343"/>
      <c r="N1469" s="327"/>
      <c r="O1469" s="327"/>
      <c r="P1469" s="327"/>
      <c r="Q1469" s="327"/>
      <c r="R1469" s="327"/>
      <c r="S1469" s="327"/>
      <c r="T1469" s="327"/>
      <c r="U1469" s="327"/>
      <c r="V1469" s="327"/>
      <c r="W1469" s="327"/>
      <c r="X1469" s="327"/>
      <c r="Y1469" s="327"/>
      <c r="Z1469" s="327"/>
      <c r="AA1469" s="327"/>
      <c r="AB1469" s="327"/>
      <c r="AC1469" s="327"/>
      <c r="AD1469" s="327"/>
      <c r="AE1469" s="327"/>
    </row>
    <row r="1470" spans="2:31" s="328" customFormat="1">
      <c r="B1470" s="333"/>
      <c r="C1470" s="334"/>
      <c r="D1470" s="335"/>
      <c r="E1470" s="336"/>
      <c r="F1470" s="337"/>
      <c r="G1470" s="338"/>
      <c r="H1470" s="339"/>
      <c r="I1470" s="340"/>
      <c r="J1470" s="341"/>
      <c r="K1470" s="342"/>
      <c r="L1470" s="343"/>
      <c r="M1470" s="343"/>
      <c r="N1470" s="327"/>
      <c r="O1470" s="327"/>
      <c r="P1470" s="327"/>
      <c r="Q1470" s="327"/>
      <c r="R1470" s="327"/>
      <c r="S1470" s="327"/>
      <c r="T1470" s="327"/>
      <c r="U1470" s="327"/>
      <c r="V1470" s="327"/>
      <c r="W1470" s="327"/>
      <c r="X1470" s="327"/>
      <c r="Y1470" s="327"/>
      <c r="Z1470" s="327"/>
      <c r="AA1470" s="327"/>
      <c r="AB1470" s="327"/>
      <c r="AC1470" s="327"/>
      <c r="AD1470" s="327"/>
      <c r="AE1470" s="327"/>
    </row>
    <row r="1471" spans="2:31" s="328" customFormat="1">
      <c r="B1471" s="333"/>
      <c r="C1471" s="334"/>
      <c r="D1471" s="335"/>
      <c r="E1471" s="336"/>
      <c r="F1471" s="337"/>
      <c r="G1471" s="338"/>
      <c r="H1471" s="339"/>
      <c r="I1471" s="340"/>
      <c r="J1471" s="341"/>
      <c r="K1471" s="342"/>
      <c r="L1471" s="343"/>
      <c r="M1471" s="343"/>
      <c r="N1471" s="327"/>
      <c r="O1471" s="327"/>
      <c r="P1471" s="327"/>
      <c r="Q1471" s="327"/>
      <c r="R1471" s="327"/>
      <c r="S1471" s="327"/>
      <c r="T1471" s="327"/>
      <c r="U1471" s="327"/>
      <c r="V1471" s="327"/>
      <c r="W1471" s="327"/>
      <c r="X1471" s="327"/>
      <c r="Y1471" s="327"/>
      <c r="Z1471" s="327"/>
      <c r="AA1471" s="327"/>
      <c r="AB1471" s="327"/>
      <c r="AC1471" s="327"/>
      <c r="AD1471" s="327"/>
      <c r="AE1471" s="327"/>
    </row>
    <row r="1472" spans="2:31" s="328" customFormat="1">
      <c r="B1472" s="333"/>
      <c r="C1472" s="334"/>
      <c r="D1472" s="335"/>
      <c r="E1472" s="336"/>
      <c r="F1472" s="337"/>
      <c r="G1472" s="338"/>
      <c r="H1472" s="339"/>
      <c r="I1472" s="340"/>
      <c r="J1472" s="341"/>
      <c r="K1472" s="342"/>
      <c r="L1472" s="343"/>
      <c r="M1472" s="343"/>
      <c r="N1472" s="327"/>
      <c r="O1472" s="327"/>
      <c r="P1472" s="327"/>
      <c r="Q1472" s="327"/>
      <c r="R1472" s="327"/>
      <c r="S1472" s="327"/>
      <c r="T1472" s="327"/>
      <c r="U1472" s="327"/>
      <c r="V1472" s="327"/>
      <c r="W1472" s="327"/>
      <c r="X1472" s="327"/>
      <c r="Y1472" s="327"/>
      <c r="Z1472" s="327"/>
      <c r="AA1472" s="327"/>
      <c r="AB1472" s="327"/>
      <c r="AC1472" s="327"/>
      <c r="AD1472" s="327"/>
      <c r="AE1472" s="327"/>
    </row>
    <row r="1473" spans="2:31" s="328" customFormat="1">
      <c r="B1473" s="333"/>
      <c r="C1473" s="334"/>
      <c r="D1473" s="335"/>
      <c r="E1473" s="336"/>
      <c r="F1473" s="337"/>
      <c r="G1473" s="338"/>
      <c r="H1473" s="339"/>
      <c r="I1473" s="340"/>
      <c r="J1473" s="341"/>
      <c r="K1473" s="342"/>
      <c r="L1473" s="343"/>
      <c r="M1473" s="343"/>
      <c r="N1473" s="327"/>
      <c r="O1473" s="327"/>
      <c r="P1473" s="327"/>
      <c r="Q1473" s="327"/>
      <c r="R1473" s="327"/>
      <c r="S1473" s="327"/>
      <c r="T1473" s="327"/>
      <c r="U1473" s="327"/>
      <c r="V1473" s="327"/>
      <c r="W1473" s="327"/>
      <c r="X1473" s="327"/>
      <c r="Y1473" s="327"/>
      <c r="Z1473" s="327"/>
      <c r="AA1473" s="327"/>
      <c r="AB1473" s="327"/>
      <c r="AC1473" s="327"/>
      <c r="AD1473" s="327"/>
      <c r="AE1473" s="327"/>
    </row>
    <row r="1474" spans="2:31" s="328" customFormat="1">
      <c r="B1474" s="333"/>
      <c r="C1474" s="334"/>
      <c r="D1474" s="335"/>
      <c r="E1474" s="336"/>
      <c r="F1474" s="337"/>
      <c r="G1474" s="338"/>
      <c r="H1474" s="339"/>
      <c r="I1474" s="340"/>
      <c r="J1474" s="341"/>
      <c r="K1474" s="342"/>
      <c r="L1474" s="343"/>
      <c r="M1474" s="343"/>
      <c r="N1474" s="327"/>
      <c r="O1474" s="327"/>
      <c r="P1474" s="327"/>
      <c r="Q1474" s="327"/>
      <c r="R1474" s="327"/>
      <c r="S1474" s="327"/>
      <c r="T1474" s="327"/>
      <c r="U1474" s="327"/>
      <c r="V1474" s="327"/>
      <c r="W1474" s="327"/>
      <c r="X1474" s="327"/>
      <c r="Y1474" s="327"/>
      <c r="Z1474" s="327"/>
      <c r="AA1474" s="327"/>
      <c r="AB1474" s="327"/>
      <c r="AC1474" s="327"/>
      <c r="AD1474" s="327"/>
      <c r="AE1474" s="327"/>
    </row>
    <row r="1475" spans="2:31" s="328" customFormat="1">
      <c r="B1475" s="333"/>
      <c r="C1475" s="334"/>
      <c r="D1475" s="335"/>
      <c r="E1475" s="336"/>
      <c r="F1475" s="337"/>
      <c r="G1475" s="338"/>
      <c r="H1475" s="339"/>
      <c r="I1475" s="340"/>
      <c r="J1475" s="341"/>
      <c r="K1475" s="342"/>
      <c r="L1475" s="343"/>
      <c r="M1475" s="343"/>
      <c r="N1475" s="327"/>
      <c r="O1475" s="327"/>
      <c r="P1475" s="327"/>
      <c r="Q1475" s="327"/>
      <c r="R1475" s="327"/>
      <c r="S1475" s="327"/>
      <c r="T1475" s="327"/>
      <c r="U1475" s="327"/>
      <c r="V1475" s="327"/>
      <c r="W1475" s="327"/>
      <c r="X1475" s="327"/>
      <c r="Y1475" s="327"/>
      <c r="Z1475" s="327"/>
      <c r="AA1475" s="327"/>
      <c r="AB1475" s="327"/>
      <c r="AC1475" s="327"/>
      <c r="AD1475" s="327"/>
      <c r="AE1475" s="327"/>
    </row>
    <row r="1476" spans="2:31" s="328" customFormat="1">
      <c r="B1476" s="333"/>
      <c r="C1476" s="334"/>
      <c r="D1476" s="335"/>
      <c r="E1476" s="336"/>
      <c r="F1476" s="337"/>
      <c r="G1476" s="338"/>
      <c r="H1476" s="339"/>
      <c r="I1476" s="340"/>
      <c r="J1476" s="341"/>
      <c r="K1476" s="342"/>
      <c r="L1476" s="343"/>
      <c r="M1476" s="343"/>
      <c r="N1476" s="327"/>
      <c r="O1476" s="327"/>
      <c r="P1476" s="327"/>
      <c r="Q1476" s="327"/>
      <c r="R1476" s="327"/>
      <c r="S1476" s="327"/>
      <c r="T1476" s="327"/>
      <c r="U1476" s="327"/>
      <c r="V1476" s="327"/>
      <c r="W1476" s="327"/>
      <c r="X1476" s="327"/>
      <c r="Y1476" s="327"/>
      <c r="Z1476" s="327"/>
      <c r="AA1476" s="327"/>
      <c r="AB1476" s="327"/>
      <c r="AC1476" s="327"/>
      <c r="AD1476" s="327"/>
      <c r="AE1476" s="327"/>
    </row>
    <row r="1477" spans="2:31" s="328" customFormat="1">
      <c r="B1477" s="333"/>
      <c r="C1477" s="334"/>
      <c r="D1477" s="335"/>
      <c r="E1477" s="336"/>
      <c r="F1477" s="337"/>
      <c r="G1477" s="338"/>
      <c r="H1477" s="339"/>
      <c r="I1477" s="340"/>
      <c r="J1477" s="341"/>
      <c r="K1477" s="342"/>
      <c r="L1477" s="343"/>
      <c r="M1477" s="343"/>
      <c r="N1477" s="327"/>
      <c r="O1477" s="327"/>
      <c r="P1477" s="327"/>
      <c r="Q1477" s="327"/>
      <c r="R1477" s="327"/>
      <c r="S1477" s="327"/>
      <c r="T1477" s="327"/>
      <c r="U1477" s="327"/>
      <c r="V1477" s="327"/>
      <c r="W1477" s="327"/>
      <c r="X1477" s="327"/>
      <c r="Y1477" s="327"/>
      <c r="Z1477" s="327"/>
      <c r="AA1477" s="327"/>
      <c r="AB1477" s="327"/>
      <c r="AC1477" s="327"/>
      <c r="AD1477" s="327"/>
      <c r="AE1477" s="327"/>
    </row>
    <row r="1478" spans="2:31" s="328" customFormat="1">
      <c r="B1478" s="333"/>
      <c r="C1478" s="334"/>
      <c r="D1478" s="335"/>
      <c r="E1478" s="336"/>
      <c r="F1478" s="337"/>
      <c r="G1478" s="338"/>
      <c r="H1478" s="339"/>
      <c r="I1478" s="340"/>
      <c r="J1478" s="341"/>
      <c r="K1478" s="342"/>
      <c r="L1478" s="343"/>
      <c r="M1478" s="343"/>
      <c r="N1478" s="327"/>
      <c r="O1478" s="327"/>
      <c r="P1478" s="327"/>
      <c r="Q1478" s="327"/>
      <c r="R1478" s="327"/>
      <c r="S1478" s="327"/>
      <c r="T1478" s="327"/>
      <c r="U1478" s="327"/>
      <c r="V1478" s="327"/>
      <c r="W1478" s="327"/>
      <c r="X1478" s="327"/>
      <c r="Y1478" s="327"/>
      <c r="Z1478" s="327"/>
      <c r="AA1478" s="327"/>
      <c r="AB1478" s="327"/>
      <c r="AC1478" s="327"/>
      <c r="AD1478" s="327"/>
      <c r="AE1478" s="327"/>
    </row>
    <row r="1479" spans="2:31" s="328" customFormat="1">
      <c r="B1479" s="333"/>
      <c r="C1479" s="334"/>
      <c r="D1479" s="335"/>
      <c r="E1479" s="336"/>
      <c r="F1479" s="337"/>
      <c r="G1479" s="338"/>
      <c r="H1479" s="339"/>
      <c r="I1479" s="340"/>
      <c r="J1479" s="341"/>
      <c r="K1479" s="342"/>
      <c r="L1479" s="343"/>
      <c r="M1479" s="343"/>
      <c r="N1479" s="327"/>
      <c r="O1479" s="327"/>
      <c r="P1479" s="327"/>
      <c r="Q1479" s="327"/>
      <c r="R1479" s="327"/>
      <c r="S1479" s="327"/>
      <c r="T1479" s="327"/>
      <c r="U1479" s="327"/>
      <c r="V1479" s="327"/>
      <c r="W1479" s="327"/>
      <c r="X1479" s="327"/>
      <c r="Y1479" s="327"/>
      <c r="Z1479" s="327"/>
      <c r="AA1479" s="327"/>
      <c r="AB1479" s="327"/>
      <c r="AC1479" s="327"/>
      <c r="AD1479" s="327"/>
      <c r="AE1479" s="327"/>
    </row>
    <row r="1480" spans="2:31" s="328" customFormat="1">
      <c r="B1480" s="333"/>
      <c r="C1480" s="334"/>
      <c r="D1480" s="335"/>
      <c r="E1480" s="336"/>
      <c r="F1480" s="337"/>
      <c r="G1480" s="338"/>
      <c r="H1480" s="339"/>
      <c r="I1480" s="340"/>
      <c r="J1480" s="341"/>
      <c r="K1480" s="342"/>
      <c r="L1480" s="343"/>
      <c r="M1480" s="343"/>
      <c r="N1480" s="327"/>
      <c r="O1480" s="327"/>
      <c r="P1480" s="327"/>
      <c r="Q1480" s="327"/>
      <c r="R1480" s="327"/>
      <c r="S1480" s="327"/>
      <c r="T1480" s="327"/>
      <c r="U1480" s="327"/>
      <c r="V1480" s="327"/>
      <c r="W1480" s="327"/>
      <c r="X1480" s="327"/>
      <c r="Y1480" s="327"/>
      <c r="Z1480" s="327"/>
      <c r="AA1480" s="327"/>
      <c r="AB1480" s="327"/>
      <c r="AC1480" s="327"/>
      <c r="AD1480" s="327"/>
      <c r="AE1480" s="327"/>
    </row>
    <row r="1481" spans="2:31" s="328" customFormat="1">
      <c r="B1481" s="333"/>
      <c r="C1481" s="334"/>
      <c r="D1481" s="335"/>
      <c r="E1481" s="336"/>
      <c r="F1481" s="337"/>
      <c r="G1481" s="338"/>
      <c r="H1481" s="339"/>
      <c r="I1481" s="340"/>
      <c r="J1481" s="341"/>
      <c r="K1481" s="342"/>
      <c r="L1481" s="343"/>
      <c r="M1481" s="343"/>
      <c r="N1481" s="327"/>
      <c r="O1481" s="327"/>
      <c r="P1481" s="327"/>
      <c r="Q1481" s="327"/>
      <c r="R1481" s="327"/>
      <c r="S1481" s="327"/>
      <c r="T1481" s="327"/>
      <c r="U1481" s="327"/>
      <c r="V1481" s="327"/>
      <c r="W1481" s="327"/>
      <c r="X1481" s="327"/>
      <c r="Y1481" s="327"/>
      <c r="Z1481" s="327"/>
      <c r="AA1481" s="327"/>
      <c r="AB1481" s="327"/>
      <c r="AC1481" s="327"/>
      <c r="AD1481" s="327"/>
      <c r="AE1481" s="327"/>
    </row>
    <row r="1482" spans="2:31" s="328" customFormat="1">
      <c r="B1482" s="333"/>
      <c r="C1482" s="334"/>
      <c r="D1482" s="335"/>
      <c r="E1482" s="336"/>
      <c r="F1482" s="337"/>
      <c r="G1482" s="338"/>
      <c r="H1482" s="339"/>
      <c r="I1482" s="340"/>
      <c r="J1482" s="341"/>
      <c r="K1482" s="342"/>
      <c r="L1482" s="343"/>
      <c r="M1482" s="343"/>
      <c r="N1482" s="327"/>
      <c r="O1482" s="327"/>
      <c r="P1482" s="327"/>
      <c r="Q1482" s="327"/>
      <c r="R1482" s="327"/>
      <c r="S1482" s="327"/>
      <c r="T1482" s="327"/>
      <c r="U1482" s="327"/>
      <c r="V1482" s="327"/>
      <c r="W1482" s="327"/>
      <c r="X1482" s="327"/>
      <c r="Y1482" s="327"/>
      <c r="Z1482" s="327"/>
      <c r="AA1482" s="327"/>
      <c r="AB1482" s="327"/>
      <c r="AC1482" s="327"/>
      <c r="AD1482" s="327"/>
      <c r="AE1482" s="327"/>
    </row>
    <row r="1483" spans="2:31" s="328" customFormat="1">
      <c r="B1483" s="333"/>
      <c r="C1483" s="334"/>
      <c r="D1483" s="335"/>
      <c r="E1483" s="336"/>
      <c r="F1483" s="337"/>
      <c r="G1483" s="338"/>
      <c r="H1483" s="339"/>
      <c r="I1483" s="340"/>
      <c r="J1483" s="341"/>
      <c r="K1483" s="342"/>
      <c r="L1483" s="343"/>
      <c r="M1483" s="343"/>
      <c r="N1483" s="327"/>
      <c r="O1483" s="327"/>
      <c r="P1483" s="327"/>
      <c r="Q1483" s="327"/>
      <c r="R1483" s="327"/>
      <c r="S1483" s="327"/>
      <c r="T1483" s="327"/>
      <c r="U1483" s="327"/>
      <c r="V1483" s="327"/>
      <c r="W1483" s="327"/>
      <c r="X1483" s="327"/>
      <c r="Y1483" s="327"/>
      <c r="Z1483" s="327"/>
      <c r="AA1483" s="327"/>
      <c r="AB1483" s="327"/>
      <c r="AC1483" s="327"/>
      <c r="AD1483" s="327"/>
      <c r="AE1483" s="327"/>
    </row>
    <row r="1484" spans="2:31" s="328" customFormat="1">
      <c r="B1484" s="333"/>
      <c r="C1484" s="334"/>
      <c r="D1484" s="335"/>
      <c r="E1484" s="336"/>
      <c r="F1484" s="337"/>
      <c r="G1484" s="338"/>
      <c r="H1484" s="339"/>
      <c r="I1484" s="340"/>
      <c r="J1484" s="341"/>
      <c r="K1484" s="342"/>
      <c r="L1484" s="343"/>
      <c r="M1484" s="343"/>
      <c r="N1484" s="327"/>
      <c r="O1484" s="327"/>
      <c r="P1484" s="327"/>
      <c r="Q1484" s="327"/>
      <c r="R1484" s="327"/>
      <c r="S1484" s="327"/>
      <c r="T1484" s="327"/>
      <c r="U1484" s="327"/>
      <c r="V1484" s="327"/>
      <c r="W1484" s="327"/>
      <c r="X1484" s="327"/>
      <c r="Y1484" s="327"/>
      <c r="Z1484" s="327"/>
      <c r="AA1484" s="327"/>
      <c r="AB1484" s="327"/>
      <c r="AC1484" s="327"/>
      <c r="AD1484" s="327"/>
      <c r="AE1484" s="327"/>
    </row>
    <row r="1485" spans="2:31" s="328" customFormat="1">
      <c r="B1485" s="333"/>
      <c r="C1485" s="334"/>
      <c r="D1485" s="335"/>
      <c r="E1485" s="336"/>
      <c r="F1485" s="337"/>
      <c r="G1485" s="338"/>
      <c r="H1485" s="339"/>
      <c r="I1485" s="340"/>
      <c r="J1485" s="341"/>
      <c r="K1485" s="342"/>
      <c r="L1485" s="343"/>
      <c r="M1485" s="343"/>
      <c r="N1485" s="327"/>
      <c r="O1485" s="327"/>
      <c r="P1485" s="327"/>
      <c r="Q1485" s="327"/>
      <c r="R1485" s="327"/>
      <c r="S1485" s="327"/>
      <c r="T1485" s="327"/>
      <c r="U1485" s="327"/>
      <c r="V1485" s="327"/>
      <c r="W1485" s="327"/>
      <c r="X1485" s="327"/>
      <c r="Y1485" s="327"/>
      <c r="Z1485" s="327"/>
      <c r="AA1485" s="327"/>
      <c r="AB1485" s="327"/>
      <c r="AC1485" s="327"/>
      <c r="AD1485" s="327"/>
      <c r="AE1485" s="327"/>
    </row>
    <row r="1486" spans="2:31" s="328" customFormat="1">
      <c r="B1486" s="333"/>
      <c r="C1486" s="334"/>
      <c r="D1486" s="335"/>
      <c r="E1486" s="336"/>
      <c r="F1486" s="337"/>
      <c r="G1486" s="338"/>
      <c r="H1486" s="339"/>
      <c r="I1486" s="340"/>
      <c r="J1486" s="341"/>
      <c r="K1486" s="342"/>
      <c r="L1486" s="343"/>
      <c r="M1486" s="343"/>
      <c r="N1486" s="327"/>
      <c r="O1486" s="327"/>
      <c r="P1486" s="327"/>
      <c r="Q1486" s="327"/>
      <c r="R1486" s="327"/>
      <c r="S1486" s="327"/>
      <c r="T1486" s="327"/>
      <c r="U1486" s="327"/>
      <c r="V1486" s="327"/>
      <c r="W1486" s="327"/>
      <c r="X1486" s="327"/>
      <c r="Y1486" s="327"/>
      <c r="Z1486" s="327"/>
      <c r="AA1486" s="327"/>
      <c r="AB1486" s="327"/>
      <c r="AC1486" s="327"/>
      <c r="AD1486" s="327"/>
      <c r="AE1486" s="327"/>
    </row>
    <row r="1487" spans="2:31" s="328" customFormat="1">
      <c r="B1487" s="333"/>
      <c r="C1487" s="334"/>
      <c r="D1487" s="335"/>
      <c r="E1487" s="336"/>
      <c r="F1487" s="337"/>
      <c r="G1487" s="338"/>
      <c r="H1487" s="339"/>
      <c r="I1487" s="340"/>
      <c r="J1487" s="341"/>
      <c r="K1487" s="342"/>
      <c r="L1487" s="343"/>
      <c r="M1487" s="343"/>
      <c r="N1487" s="327"/>
      <c r="O1487" s="327"/>
      <c r="P1487" s="327"/>
      <c r="Q1487" s="327"/>
      <c r="R1487" s="327"/>
      <c r="S1487" s="327"/>
      <c r="T1487" s="327"/>
      <c r="U1487" s="327"/>
      <c r="V1487" s="327"/>
      <c r="W1487" s="327"/>
      <c r="X1487" s="327"/>
      <c r="Y1487" s="327"/>
      <c r="Z1487" s="327"/>
      <c r="AA1487" s="327"/>
      <c r="AB1487" s="327"/>
      <c r="AC1487" s="327"/>
      <c r="AD1487" s="327"/>
      <c r="AE1487" s="327"/>
    </row>
    <row r="1488" spans="2:31" s="328" customFormat="1">
      <c r="B1488" s="333"/>
      <c r="C1488" s="334"/>
      <c r="D1488" s="335"/>
      <c r="E1488" s="336"/>
      <c r="F1488" s="337"/>
      <c r="G1488" s="338"/>
      <c r="H1488" s="339"/>
      <c r="I1488" s="340"/>
      <c r="J1488" s="341"/>
      <c r="K1488" s="342"/>
      <c r="L1488" s="343"/>
      <c r="M1488" s="343"/>
      <c r="N1488" s="327"/>
      <c r="O1488" s="327"/>
      <c r="P1488" s="327"/>
      <c r="Q1488" s="327"/>
      <c r="R1488" s="327"/>
      <c r="S1488" s="327"/>
      <c r="T1488" s="327"/>
      <c r="U1488" s="327"/>
      <c r="V1488" s="327"/>
      <c r="W1488" s="327"/>
      <c r="X1488" s="327"/>
      <c r="Y1488" s="327"/>
      <c r="Z1488" s="327"/>
      <c r="AA1488" s="327"/>
      <c r="AB1488" s="327"/>
      <c r="AC1488" s="327"/>
      <c r="AD1488" s="327"/>
      <c r="AE1488" s="327"/>
    </row>
    <row r="1489" spans="2:31" s="328" customFormat="1">
      <c r="B1489" s="333"/>
      <c r="C1489" s="334"/>
      <c r="D1489" s="335"/>
      <c r="E1489" s="336"/>
      <c r="F1489" s="337"/>
      <c r="G1489" s="338"/>
      <c r="H1489" s="339"/>
      <c r="I1489" s="340"/>
      <c r="J1489" s="341"/>
      <c r="K1489" s="342"/>
      <c r="L1489" s="343"/>
      <c r="M1489" s="343"/>
      <c r="N1489" s="327"/>
      <c r="O1489" s="327"/>
      <c r="P1489" s="327"/>
      <c r="Q1489" s="327"/>
      <c r="R1489" s="327"/>
      <c r="S1489" s="327"/>
      <c r="T1489" s="327"/>
      <c r="U1489" s="327"/>
      <c r="V1489" s="327"/>
      <c r="W1489" s="327"/>
      <c r="X1489" s="327"/>
      <c r="Y1489" s="327"/>
      <c r="Z1489" s="327"/>
      <c r="AA1489" s="327"/>
      <c r="AB1489" s="327"/>
      <c r="AC1489" s="327"/>
      <c r="AD1489" s="327"/>
      <c r="AE1489" s="327"/>
    </row>
    <row r="1490" spans="2:31" s="328" customFormat="1">
      <c r="B1490" s="333"/>
      <c r="C1490" s="334"/>
      <c r="D1490" s="335"/>
      <c r="E1490" s="336"/>
      <c r="F1490" s="337"/>
      <c r="G1490" s="338"/>
      <c r="H1490" s="339"/>
      <c r="I1490" s="340"/>
      <c r="J1490" s="341"/>
      <c r="K1490" s="342"/>
      <c r="L1490" s="343"/>
      <c r="M1490" s="343"/>
      <c r="N1490" s="327"/>
      <c r="O1490" s="327"/>
      <c r="P1490" s="327"/>
      <c r="Q1490" s="327"/>
      <c r="R1490" s="327"/>
      <c r="S1490" s="327"/>
      <c r="T1490" s="327"/>
      <c r="U1490" s="327"/>
      <c r="V1490" s="327"/>
      <c r="W1490" s="327"/>
      <c r="X1490" s="327"/>
      <c r="Y1490" s="327"/>
      <c r="Z1490" s="327"/>
      <c r="AA1490" s="327"/>
      <c r="AB1490" s="327"/>
      <c r="AC1490" s="327"/>
      <c r="AD1490" s="327"/>
      <c r="AE1490" s="327"/>
    </row>
    <row r="1491" spans="2:31" s="328" customFormat="1">
      <c r="B1491" s="333"/>
      <c r="C1491" s="334"/>
      <c r="D1491" s="335"/>
      <c r="E1491" s="336"/>
      <c r="F1491" s="337"/>
      <c r="G1491" s="338"/>
      <c r="H1491" s="339"/>
      <c r="I1491" s="340"/>
      <c r="J1491" s="341"/>
      <c r="K1491" s="342"/>
      <c r="L1491" s="343"/>
      <c r="M1491" s="343"/>
      <c r="N1491" s="327"/>
      <c r="O1491" s="327"/>
      <c r="P1491" s="327"/>
      <c r="Q1491" s="327"/>
      <c r="R1491" s="327"/>
      <c r="S1491" s="327"/>
      <c r="T1491" s="327"/>
      <c r="U1491" s="327"/>
      <c r="V1491" s="327"/>
      <c r="W1491" s="327"/>
      <c r="X1491" s="327"/>
      <c r="Y1491" s="327"/>
      <c r="Z1491" s="327"/>
      <c r="AA1491" s="327"/>
      <c r="AB1491" s="327"/>
      <c r="AC1491" s="327"/>
      <c r="AD1491" s="327"/>
      <c r="AE1491" s="327"/>
    </row>
    <row r="1492" spans="2:31" s="328" customFormat="1">
      <c r="B1492" s="333"/>
      <c r="C1492" s="334"/>
      <c r="D1492" s="335"/>
      <c r="E1492" s="336"/>
      <c r="F1492" s="337"/>
      <c r="G1492" s="338"/>
      <c r="H1492" s="339"/>
      <c r="I1492" s="340"/>
      <c r="J1492" s="341"/>
      <c r="K1492" s="342"/>
      <c r="L1492" s="343"/>
      <c r="M1492" s="343"/>
      <c r="N1492" s="327"/>
      <c r="O1492" s="327"/>
      <c r="P1492" s="327"/>
      <c r="Q1492" s="327"/>
      <c r="R1492" s="327"/>
      <c r="S1492" s="327"/>
      <c r="T1492" s="327"/>
      <c r="U1492" s="327"/>
      <c r="V1492" s="327"/>
      <c r="W1492" s="327"/>
      <c r="X1492" s="327"/>
      <c r="Y1492" s="327"/>
      <c r="Z1492" s="327"/>
      <c r="AA1492" s="327"/>
      <c r="AB1492" s="327"/>
      <c r="AC1492" s="327"/>
      <c r="AD1492" s="327"/>
      <c r="AE1492" s="327"/>
    </row>
    <row r="1493" spans="2:31" s="328" customFormat="1">
      <c r="B1493" s="333"/>
      <c r="C1493" s="334"/>
      <c r="D1493" s="335"/>
      <c r="E1493" s="336"/>
      <c r="F1493" s="337"/>
      <c r="G1493" s="338"/>
      <c r="H1493" s="339"/>
      <c r="I1493" s="340"/>
      <c r="J1493" s="341"/>
      <c r="K1493" s="342"/>
      <c r="L1493" s="343"/>
      <c r="M1493" s="343"/>
      <c r="N1493" s="327"/>
      <c r="O1493" s="327"/>
      <c r="P1493" s="327"/>
      <c r="Q1493" s="327"/>
      <c r="R1493" s="327"/>
      <c r="S1493" s="327"/>
      <c r="T1493" s="327"/>
      <c r="U1493" s="327"/>
      <c r="V1493" s="327"/>
      <c r="W1493" s="327"/>
      <c r="X1493" s="327"/>
      <c r="Y1493" s="327"/>
      <c r="Z1493" s="327"/>
      <c r="AA1493" s="327"/>
      <c r="AB1493" s="327"/>
      <c r="AC1493" s="327"/>
      <c r="AD1493" s="327"/>
      <c r="AE1493" s="327"/>
    </row>
    <row r="1494" spans="2:31" s="328" customFormat="1">
      <c r="B1494" s="333"/>
      <c r="C1494" s="334"/>
      <c r="D1494" s="335"/>
      <c r="E1494" s="336"/>
      <c r="F1494" s="337"/>
      <c r="G1494" s="338"/>
      <c r="H1494" s="339"/>
      <c r="I1494" s="340"/>
      <c r="J1494" s="341"/>
      <c r="K1494" s="342"/>
      <c r="L1494" s="343"/>
      <c r="M1494" s="343"/>
      <c r="N1494" s="327"/>
      <c r="O1494" s="327"/>
      <c r="P1494" s="327"/>
      <c r="Q1494" s="327"/>
      <c r="R1494" s="327"/>
      <c r="S1494" s="327"/>
      <c r="T1494" s="327"/>
      <c r="U1494" s="327"/>
      <c r="V1494" s="327"/>
      <c r="W1494" s="327"/>
      <c r="X1494" s="327"/>
      <c r="Y1494" s="327"/>
      <c r="Z1494" s="327"/>
      <c r="AA1494" s="327"/>
      <c r="AB1494" s="327"/>
      <c r="AC1494" s="327"/>
      <c r="AD1494" s="327"/>
      <c r="AE1494" s="327"/>
    </row>
    <row r="1495" spans="2:31" s="328" customFormat="1">
      <c r="B1495" s="333"/>
      <c r="C1495" s="334"/>
      <c r="D1495" s="335"/>
      <c r="E1495" s="336"/>
      <c r="F1495" s="337"/>
      <c r="G1495" s="338"/>
      <c r="H1495" s="339"/>
      <c r="I1495" s="340"/>
      <c r="J1495" s="341"/>
      <c r="K1495" s="342"/>
      <c r="L1495" s="343"/>
      <c r="M1495" s="343"/>
      <c r="N1495" s="327"/>
      <c r="O1495" s="327"/>
      <c r="P1495" s="327"/>
      <c r="Q1495" s="327"/>
      <c r="R1495" s="327"/>
      <c r="S1495" s="327"/>
      <c r="T1495" s="327"/>
      <c r="U1495" s="327"/>
      <c r="V1495" s="327"/>
      <c r="W1495" s="327"/>
      <c r="X1495" s="327"/>
      <c r="Y1495" s="327"/>
      <c r="Z1495" s="327"/>
      <c r="AA1495" s="327"/>
      <c r="AB1495" s="327"/>
      <c r="AC1495" s="327"/>
      <c r="AD1495" s="327"/>
      <c r="AE1495" s="327"/>
    </row>
    <row r="1496" spans="2:31" s="328" customFormat="1">
      <c r="B1496" s="333"/>
      <c r="C1496" s="334"/>
      <c r="D1496" s="335"/>
      <c r="E1496" s="336"/>
      <c r="F1496" s="337"/>
      <c r="G1496" s="338"/>
      <c r="H1496" s="339"/>
      <c r="I1496" s="340"/>
      <c r="J1496" s="341"/>
      <c r="K1496" s="342"/>
      <c r="L1496" s="343"/>
      <c r="M1496" s="343"/>
      <c r="N1496" s="327"/>
      <c r="O1496" s="327"/>
      <c r="P1496" s="327"/>
      <c r="Q1496" s="327"/>
      <c r="R1496" s="327"/>
      <c r="S1496" s="327"/>
      <c r="T1496" s="327"/>
      <c r="U1496" s="327"/>
      <c r="V1496" s="327"/>
      <c r="W1496" s="327"/>
      <c r="X1496" s="327"/>
      <c r="Y1496" s="327"/>
      <c r="Z1496" s="327"/>
      <c r="AA1496" s="327"/>
      <c r="AB1496" s="327"/>
      <c r="AC1496" s="327"/>
      <c r="AD1496" s="327"/>
      <c r="AE1496" s="327"/>
    </row>
    <row r="1497" spans="2:31" s="328" customFormat="1">
      <c r="B1497" s="333"/>
      <c r="C1497" s="334"/>
      <c r="D1497" s="335"/>
      <c r="E1497" s="336"/>
      <c r="F1497" s="337"/>
      <c r="G1497" s="338"/>
      <c r="H1497" s="339"/>
      <c r="I1497" s="340"/>
      <c r="J1497" s="341"/>
      <c r="K1497" s="342"/>
      <c r="L1497" s="343"/>
      <c r="M1497" s="343"/>
      <c r="N1497" s="327"/>
      <c r="O1497" s="327"/>
      <c r="P1497" s="327"/>
      <c r="Q1497" s="327"/>
      <c r="R1497" s="327"/>
      <c r="S1497" s="327"/>
      <c r="T1497" s="327"/>
      <c r="U1497" s="327"/>
      <c r="V1497" s="327"/>
      <c r="W1497" s="327"/>
      <c r="X1497" s="327"/>
      <c r="Y1497" s="327"/>
      <c r="Z1497" s="327"/>
      <c r="AA1497" s="327"/>
      <c r="AB1497" s="327"/>
      <c r="AC1497" s="327"/>
      <c r="AD1497" s="327"/>
      <c r="AE1497" s="327"/>
    </row>
    <row r="1498" spans="2:31" s="328" customFormat="1">
      <c r="B1498" s="333"/>
      <c r="C1498" s="334"/>
      <c r="D1498" s="335"/>
      <c r="E1498" s="336"/>
      <c r="F1498" s="337"/>
      <c r="G1498" s="338"/>
      <c r="H1498" s="339"/>
      <c r="I1498" s="340"/>
      <c r="J1498" s="341"/>
      <c r="K1498" s="342"/>
      <c r="L1498" s="343"/>
      <c r="M1498" s="343"/>
      <c r="N1498" s="327"/>
      <c r="O1498" s="327"/>
      <c r="P1498" s="327"/>
      <c r="Q1498" s="327"/>
      <c r="R1498" s="327"/>
      <c r="S1498" s="327"/>
      <c r="T1498" s="327"/>
      <c r="U1498" s="327"/>
      <c r="V1498" s="327"/>
      <c r="W1498" s="327"/>
      <c r="X1498" s="327"/>
      <c r="Y1498" s="327"/>
      <c r="Z1498" s="327"/>
      <c r="AA1498" s="327"/>
      <c r="AB1498" s="327"/>
      <c r="AC1498" s="327"/>
      <c r="AD1498" s="327"/>
      <c r="AE1498" s="327"/>
    </row>
    <row r="1499" spans="2:31" s="328" customFormat="1">
      <c r="B1499" s="333"/>
      <c r="C1499" s="334"/>
      <c r="D1499" s="335"/>
      <c r="E1499" s="336"/>
      <c r="F1499" s="337"/>
      <c r="G1499" s="338"/>
      <c r="H1499" s="339"/>
      <c r="I1499" s="340"/>
      <c r="J1499" s="341"/>
      <c r="K1499" s="342"/>
      <c r="L1499" s="343"/>
      <c r="M1499" s="343"/>
      <c r="N1499" s="327"/>
      <c r="O1499" s="327"/>
      <c r="P1499" s="327"/>
      <c r="Q1499" s="327"/>
      <c r="R1499" s="327"/>
      <c r="S1499" s="327"/>
      <c r="T1499" s="327"/>
      <c r="U1499" s="327"/>
      <c r="V1499" s="327"/>
      <c r="W1499" s="327"/>
      <c r="X1499" s="327"/>
      <c r="Y1499" s="327"/>
      <c r="Z1499" s="327"/>
      <c r="AA1499" s="327"/>
      <c r="AB1499" s="327"/>
      <c r="AC1499" s="327"/>
      <c r="AD1499" s="327"/>
      <c r="AE1499" s="327"/>
    </row>
    <row r="1500" spans="2:31" s="328" customFormat="1">
      <c r="B1500" s="333"/>
      <c r="C1500" s="334"/>
      <c r="D1500" s="335"/>
      <c r="E1500" s="336"/>
      <c r="F1500" s="337"/>
      <c r="G1500" s="338"/>
      <c r="H1500" s="339"/>
      <c r="I1500" s="340"/>
      <c r="J1500" s="341"/>
      <c r="K1500" s="342"/>
      <c r="L1500" s="343"/>
      <c r="M1500" s="343"/>
      <c r="N1500" s="327"/>
      <c r="O1500" s="327"/>
      <c r="P1500" s="327"/>
      <c r="Q1500" s="327"/>
      <c r="R1500" s="327"/>
      <c r="S1500" s="327"/>
      <c r="T1500" s="327"/>
      <c r="U1500" s="327"/>
      <c r="V1500" s="327"/>
      <c r="W1500" s="327"/>
      <c r="X1500" s="327"/>
      <c r="Y1500" s="327"/>
      <c r="Z1500" s="327"/>
      <c r="AA1500" s="327"/>
      <c r="AB1500" s="327"/>
      <c r="AC1500" s="327"/>
      <c r="AD1500" s="327"/>
      <c r="AE1500" s="327"/>
    </row>
    <row r="1501" spans="2:31" s="328" customFormat="1">
      <c r="B1501" s="333"/>
      <c r="C1501" s="334"/>
      <c r="D1501" s="335"/>
      <c r="E1501" s="336"/>
      <c r="F1501" s="337"/>
      <c r="G1501" s="338"/>
      <c r="H1501" s="339"/>
      <c r="I1501" s="340"/>
      <c r="J1501" s="341"/>
      <c r="K1501" s="342"/>
      <c r="L1501" s="343"/>
      <c r="M1501" s="343"/>
      <c r="N1501" s="327"/>
      <c r="O1501" s="327"/>
      <c r="P1501" s="327"/>
      <c r="Q1501" s="327"/>
      <c r="R1501" s="327"/>
      <c r="S1501" s="327"/>
      <c r="T1501" s="327"/>
      <c r="U1501" s="327"/>
      <c r="V1501" s="327"/>
      <c r="W1501" s="327"/>
      <c r="X1501" s="327"/>
      <c r="Y1501" s="327"/>
      <c r="Z1501" s="327"/>
      <c r="AA1501" s="327"/>
      <c r="AB1501" s="327"/>
      <c r="AC1501" s="327"/>
      <c r="AD1501" s="327"/>
      <c r="AE1501" s="327"/>
    </row>
    <row r="1502" spans="2:31" s="328" customFormat="1">
      <c r="B1502" s="333"/>
      <c r="C1502" s="334"/>
      <c r="D1502" s="335"/>
      <c r="E1502" s="336"/>
      <c r="F1502" s="337"/>
      <c r="G1502" s="338"/>
      <c r="H1502" s="339"/>
      <c r="I1502" s="340"/>
      <c r="J1502" s="341"/>
      <c r="K1502" s="342"/>
      <c r="L1502" s="343"/>
      <c r="M1502" s="343"/>
      <c r="N1502" s="327"/>
      <c r="O1502" s="327"/>
      <c r="P1502" s="327"/>
      <c r="Q1502" s="327"/>
      <c r="R1502" s="327"/>
      <c r="S1502" s="327"/>
      <c r="T1502" s="327"/>
      <c r="U1502" s="327"/>
      <c r="V1502" s="327"/>
      <c r="W1502" s="327"/>
      <c r="X1502" s="327"/>
      <c r="Y1502" s="327"/>
      <c r="Z1502" s="327"/>
      <c r="AA1502" s="327"/>
      <c r="AB1502" s="327"/>
      <c r="AC1502" s="327"/>
      <c r="AD1502" s="327"/>
      <c r="AE1502" s="327"/>
    </row>
    <row r="1503" spans="2:31" s="328" customFormat="1">
      <c r="B1503" s="333"/>
      <c r="C1503" s="334"/>
      <c r="D1503" s="335"/>
      <c r="E1503" s="336"/>
      <c r="F1503" s="337"/>
      <c r="G1503" s="338"/>
      <c r="H1503" s="339"/>
      <c r="I1503" s="340"/>
      <c r="J1503" s="341"/>
      <c r="K1503" s="342"/>
      <c r="L1503" s="343"/>
      <c r="M1503" s="343"/>
      <c r="N1503" s="327"/>
      <c r="O1503" s="327"/>
      <c r="P1503" s="327"/>
      <c r="Q1503" s="327"/>
      <c r="R1503" s="327"/>
      <c r="S1503" s="327"/>
      <c r="T1503" s="327"/>
      <c r="U1503" s="327"/>
      <c r="V1503" s="327"/>
      <c r="W1503" s="327"/>
      <c r="X1503" s="327"/>
      <c r="Y1503" s="327"/>
      <c r="Z1503" s="327"/>
      <c r="AA1503" s="327"/>
      <c r="AB1503" s="327"/>
      <c r="AC1503" s="327"/>
      <c r="AD1503" s="327"/>
      <c r="AE1503" s="327"/>
    </row>
    <row r="1504" spans="2:31" s="328" customFormat="1">
      <c r="B1504" s="333"/>
      <c r="C1504" s="334"/>
      <c r="D1504" s="335"/>
      <c r="E1504" s="336"/>
      <c r="F1504" s="337"/>
      <c r="G1504" s="338"/>
      <c r="H1504" s="339"/>
      <c r="I1504" s="340"/>
      <c r="J1504" s="341"/>
      <c r="K1504" s="342"/>
      <c r="L1504" s="343"/>
      <c r="M1504" s="343"/>
      <c r="N1504" s="327"/>
      <c r="O1504" s="327"/>
      <c r="P1504" s="327"/>
      <c r="Q1504" s="327"/>
      <c r="R1504" s="327"/>
      <c r="S1504" s="327"/>
      <c r="T1504" s="327"/>
      <c r="U1504" s="327"/>
      <c r="V1504" s="327"/>
      <c r="W1504" s="327"/>
      <c r="X1504" s="327"/>
      <c r="Y1504" s="327"/>
      <c r="Z1504" s="327"/>
      <c r="AA1504" s="327"/>
      <c r="AB1504" s="327"/>
      <c r="AC1504" s="327"/>
      <c r="AD1504" s="327"/>
      <c r="AE1504" s="327"/>
    </row>
    <row r="1505" spans="2:31" s="328" customFormat="1">
      <c r="B1505" s="333"/>
      <c r="C1505" s="334"/>
      <c r="D1505" s="335"/>
      <c r="E1505" s="336"/>
      <c r="F1505" s="337"/>
      <c r="G1505" s="338"/>
      <c r="H1505" s="339"/>
      <c r="I1505" s="340"/>
      <c r="J1505" s="341"/>
      <c r="K1505" s="342"/>
      <c r="L1505" s="343"/>
      <c r="M1505" s="343"/>
      <c r="N1505" s="327"/>
      <c r="O1505" s="327"/>
      <c r="P1505" s="327"/>
      <c r="Q1505" s="327"/>
      <c r="R1505" s="327"/>
      <c r="S1505" s="327"/>
      <c r="T1505" s="327"/>
      <c r="U1505" s="327"/>
      <c r="V1505" s="327"/>
      <c r="W1505" s="327"/>
      <c r="X1505" s="327"/>
      <c r="Y1505" s="327"/>
      <c r="Z1505" s="327"/>
      <c r="AA1505" s="327"/>
      <c r="AB1505" s="327"/>
      <c r="AC1505" s="327"/>
      <c r="AD1505" s="327"/>
      <c r="AE1505" s="327"/>
    </row>
    <row r="1506" spans="2:31" s="328" customFormat="1">
      <c r="B1506" s="333"/>
      <c r="C1506" s="334"/>
      <c r="D1506" s="335"/>
      <c r="E1506" s="336"/>
      <c r="F1506" s="337"/>
      <c r="G1506" s="338"/>
      <c r="H1506" s="339"/>
      <c r="I1506" s="340"/>
      <c r="J1506" s="341"/>
      <c r="K1506" s="342"/>
      <c r="L1506" s="343"/>
      <c r="M1506" s="343"/>
      <c r="N1506" s="327"/>
      <c r="O1506" s="327"/>
      <c r="P1506" s="327"/>
      <c r="Q1506" s="327"/>
      <c r="R1506" s="327"/>
      <c r="S1506" s="327"/>
      <c r="T1506" s="327"/>
      <c r="U1506" s="327"/>
      <c r="V1506" s="327"/>
      <c r="W1506" s="327"/>
      <c r="X1506" s="327"/>
      <c r="Y1506" s="327"/>
      <c r="Z1506" s="327"/>
      <c r="AA1506" s="327"/>
      <c r="AB1506" s="327"/>
      <c r="AC1506" s="327"/>
      <c r="AD1506" s="327"/>
      <c r="AE1506" s="327"/>
    </row>
    <row r="1507" spans="2:31" s="328" customFormat="1">
      <c r="B1507" s="333"/>
      <c r="C1507" s="334"/>
      <c r="D1507" s="335"/>
      <c r="E1507" s="336"/>
      <c r="F1507" s="337"/>
      <c r="G1507" s="338"/>
      <c r="H1507" s="339"/>
      <c r="I1507" s="340"/>
      <c r="J1507" s="341"/>
      <c r="K1507" s="342"/>
      <c r="L1507" s="343"/>
      <c r="M1507" s="343"/>
      <c r="N1507" s="327"/>
      <c r="O1507" s="327"/>
      <c r="P1507" s="327"/>
      <c r="Q1507" s="327"/>
      <c r="R1507" s="327"/>
      <c r="S1507" s="327"/>
      <c r="T1507" s="327"/>
      <c r="U1507" s="327"/>
      <c r="V1507" s="327"/>
      <c r="W1507" s="327"/>
      <c r="X1507" s="327"/>
      <c r="Y1507" s="327"/>
      <c r="Z1507" s="327"/>
      <c r="AA1507" s="327"/>
      <c r="AB1507" s="327"/>
      <c r="AC1507" s="327"/>
      <c r="AD1507" s="327"/>
      <c r="AE1507" s="327"/>
    </row>
    <row r="1508" spans="2:31" s="328" customFormat="1">
      <c r="B1508" s="333"/>
      <c r="C1508" s="334"/>
      <c r="D1508" s="335"/>
      <c r="E1508" s="336"/>
      <c r="F1508" s="337"/>
      <c r="G1508" s="338"/>
      <c r="H1508" s="339"/>
      <c r="I1508" s="340"/>
      <c r="J1508" s="341"/>
      <c r="K1508" s="342"/>
      <c r="L1508" s="343"/>
      <c r="M1508" s="343"/>
      <c r="N1508" s="327"/>
      <c r="O1508" s="327"/>
      <c r="P1508" s="327"/>
      <c r="Q1508" s="327"/>
      <c r="R1508" s="327"/>
      <c r="S1508" s="327"/>
      <c r="T1508" s="327"/>
      <c r="U1508" s="327"/>
      <c r="V1508" s="327"/>
      <c r="W1508" s="327"/>
      <c r="X1508" s="327"/>
      <c r="Y1508" s="327"/>
      <c r="Z1508" s="327"/>
      <c r="AA1508" s="327"/>
      <c r="AB1508" s="327"/>
      <c r="AC1508" s="327"/>
      <c r="AD1508" s="327"/>
      <c r="AE1508" s="327"/>
    </row>
    <row r="1509" spans="2:31" s="328" customFormat="1">
      <c r="B1509" s="333"/>
      <c r="C1509" s="334"/>
      <c r="D1509" s="335"/>
      <c r="E1509" s="336"/>
      <c r="F1509" s="337"/>
      <c r="G1509" s="338"/>
      <c r="H1509" s="339"/>
      <c r="I1509" s="340"/>
      <c r="J1509" s="341"/>
      <c r="K1509" s="342"/>
      <c r="L1509" s="343"/>
      <c r="M1509" s="343"/>
      <c r="N1509" s="327"/>
      <c r="O1509" s="327"/>
      <c r="P1509" s="327"/>
      <c r="Q1509" s="327"/>
      <c r="R1509" s="327"/>
      <c r="S1509" s="327"/>
      <c r="T1509" s="327"/>
      <c r="U1509" s="327"/>
      <c r="V1509" s="327"/>
      <c r="W1509" s="327"/>
      <c r="X1509" s="327"/>
      <c r="Y1509" s="327"/>
      <c r="Z1509" s="327"/>
      <c r="AA1509" s="327"/>
      <c r="AB1509" s="327"/>
      <c r="AC1509" s="327"/>
      <c r="AD1509" s="327"/>
      <c r="AE1509" s="327"/>
    </row>
    <row r="1510" spans="2:31" s="328" customFormat="1">
      <c r="B1510" s="333"/>
      <c r="C1510" s="334"/>
      <c r="D1510" s="335"/>
      <c r="E1510" s="336"/>
      <c r="F1510" s="337"/>
      <c r="G1510" s="338"/>
      <c r="H1510" s="339"/>
      <c r="I1510" s="340"/>
      <c r="J1510" s="341"/>
      <c r="K1510" s="342"/>
      <c r="L1510" s="343"/>
      <c r="M1510" s="343"/>
      <c r="N1510" s="327"/>
      <c r="O1510" s="327"/>
      <c r="P1510" s="327"/>
      <c r="Q1510" s="327"/>
      <c r="R1510" s="327"/>
      <c r="S1510" s="327"/>
      <c r="T1510" s="327"/>
      <c r="U1510" s="327"/>
      <c r="V1510" s="327"/>
      <c r="W1510" s="327"/>
      <c r="X1510" s="327"/>
      <c r="Y1510" s="327"/>
      <c r="Z1510" s="327"/>
      <c r="AA1510" s="327"/>
      <c r="AB1510" s="327"/>
      <c r="AC1510" s="327"/>
      <c r="AD1510" s="327"/>
      <c r="AE1510" s="327"/>
    </row>
    <row r="1511" spans="2:31" s="328" customFormat="1">
      <c r="B1511" s="333"/>
      <c r="C1511" s="334"/>
      <c r="D1511" s="335"/>
      <c r="E1511" s="336"/>
      <c r="F1511" s="337"/>
      <c r="G1511" s="338"/>
      <c r="H1511" s="339"/>
      <c r="I1511" s="340"/>
      <c r="J1511" s="341"/>
      <c r="K1511" s="342"/>
      <c r="L1511" s="343"/>
      <c r="M1511" s="343"/>
      <c r="N1511" s="327"/>
      <c r="O1511" s="327"/>
      <c r="P1511" s="327"/>
      <c r="Q1511" s="327"/>
      <c r="R1511" s="327"/>
      <c r="S1511" s="327"/>
      <c r="T1511" s="327"/>
      <c r="U1511" s="327"/>
      <c r="V1511" s="327"/>
      <c r="W1511" s="327"/>
      <c r="X1511" s="327"/>
      <c r="Y1511" s="327"/>
      <c r="Z1511" s="327"/>
      <c r="AA1511" s="327"/>
      <c r="AB1511" s="327"/>
      <c r="AC1511" s="327"/>
      <c r="AD1511" s="327"/>
      <c r="AE1511" s="327"/>
    </row>
    <row r="1512" spans="2:31" s="328" customFormat="1">
      <c r="B1512" s="333"/>
      <c r="C1512" s="334"/>
      <c r="D1512" s="335"/>
      <c r="E1512" s="336"/>
      <c r="F1512" s="337"/>
      <c r="G1512" s="338"/>
      <c r="H1512" s="339"/>
      <c r="I1512" s="340"/>
      <c r="J1512" s="341"/>
      <c r="K1512" s="342"/>
      <c r="L1512" s="343"/>
      <c r="M1512" s="343"/>
      <c r="N1512" s="327"/>
      <c r="O1512" s="327"/>
      <c r="P1512" s="327"/>
      <c r="Q1512" s="327"/>
      <c r="R1512" s="327"/>
      <c r="S1512" s="327"/>
      <c r="T1512" s="327"/>
      <c r="U1512" s="327"/>
      <c r="V1512" s="327"/>
      <c r="W1512" s="327"/>
      <c r="X1512" s="327"/>
      <c r="Y1512" s="327"/>
      <c r="Z1512" s="327"/>
      <c r="AA1512" s="327"/>
      <c r="AB1512" s="327"/>
      <c r="AC1512" s="327"/>
      <c r="AD1512" s="327"/>
      <c r="AE1512" s="327"/>
    </row>
    <row r="1513" spans="2:31" s="328" customFormat="1">
      <c r="B1513" s="333"/>
      <c r="C1513" s="334"/>
      <c r="D1513" s="335"/>
      <c r="E1513" s="336"/>
      <c r="F1513" s="337"/>
      <c r="G1513" s="338"/>
      <c r="H1513" s="339"/>
      <c r="I1513" s="340"/>
      <c r="J1513" s="341"/>
      <c r="K1513" s="342"/>
      <c r="L1513" s="343"/>
      <c r="M1513" s="343"/>
      <c r="N1513" s="327"/>
      <c r="O1513" s="327"/>
      <c r="P1513" s="327"/>
      <c r="Q1513" s="327"/>
      <c r="R1513" s="327"/>
      <c r="S1513" s="327"/>
      <c r="T1513" s="327"/>
      <c r="U1513" s="327"/>
      <c r="V1513" s="327"/>
      <c r="W1513" s="327"/>
      <c r="X1513" s="327"/>
      <c r="Y1513" s="327"/>
      <c r="Z1513" s="327"/>
      <c r="AA1513" s="327"/>
      <c r="AB1513" s="327"/>
      <c r="AC1513" s="327"/>
      <c r="AD1513" s="327"/>
      <c r="AE1513" s="327"/>
    </row>
    <row r="1514" spans="2:31" s="328" customFormat="1">
      <c r="B1514" s="333"/>
      <c r="C1514" s="334"/>
      <c r="D1514" s="335"/>
      <c r="E1514" s="336"/>
      <c r="F1514" s="337"/>
      <c r="G1514" s="338"/>
      <c r="H1514" s="339"/>
      <c r="I1514" s="340"/>
      <c r="J1514" s="341"/>
      <c r="K1514" s="342"/>
      <c r="L1514" s="343"/>
      <c r="M1514" s="343"/>
      <c r="N1514" s="327"/>
      <c r="O1514" s="327"/>
      <c r="P1514" s="327"/>
      <c r="Q1514" s="327"/>
      <c r="R1514" s="327"/>
      <c r="S1514" s="327"/>
      <c r="T1514" s="327"/>
      <c r="U1514" s="327"/>
      <c r="V1514" s="327"/>
      <c r="W1514" s="327"/>
      <c r="X1514" s="327"/>
      <c r="Y1514" s="327"/>
      <c r="Z1514" s="327"/>
      <c r="AA1514" s="327"/>
      <c r="AB1514" s="327"/>
      <c r="AC1514" s="327"/>
      <c r="AD1514" s="327"/>
      <c r="AE1514" s="327"/>
    </row>
    <row r="1515" spans="2:31" s="328" customFormat="1">
      <c r="B1515" s="333"/>
      <c r="C1515" s="334"/>
      <c r="D1515" s="335"/>
      <c r="E1515" s="336"/>
      <c r="F1515" s="337"/>
      <c r="G1515" s="338"/>
      <c r="H1515" s="339"/>
      <c r="I1515" s="340"/>
      <c r="J1515" s="341"/>
      <c r="K1515" s="342"/>
      <c r="L1515" s="343"/>
      <c r="M1515" s="343"/>
      <c r="N1515" s="327"/>
      <c r="O1515" s="327"/>
      <c r="P1515" s="327"/>
      <c r="Q1515" s="327"/>
      <c r="R1515" s="327"/>
      <c r="S1515" s="327"/>
      <c r="T1515" s="327"/>
      <c r="U1515" s="327"/>
      <c r="V1515" s="327"/>
      <c r="W1515" s="327"/>
      <c r="X1515" s="327"/>
      <c r="Y1515" s="327"/>
      <c r="Z1515" s="327"/>
      <c r="AA1515" s="327"/>
      <c r="AB1515" s="327"/>
      <c r="AC1515" s="327"/>
      <c r="AD1515" s="327"/>
      <c r="AE1515" s="327"/>
    </row>
    <row r="1516" spans="2:31" s="328" customFormat="1">
      <c r="B1516" s="333"/>
      <c r="C1516" s="334"/>
      <c r="D1516" s="335"/>
      <c r="E1516" s="336"/>
      <c r="F1516" s="337"/>
      <c r="G1516" s="338"/>
      <c r="H1516" s="339"/>
      <c r="I1516" s="340"/>
      <c r="J1516" s="341"/>
      <c r="K1516" s="342"/>
      <c r="L1516" s="343"/>
      <c r="M1516" s="343"/>
      <c r="N1516" s="327"/>
      <c r="O1516" s="327"/>
      <c r="P1516" s="327"/>
      <c r="Q1516" s="327"/>
      <c r="R1516" s="327"/>
      <c r="S1516" s="327"/>
      <c r="T1516" s="327"/>
      <c r="U1516" s="327"/>
      <c r="V1516" s="327"/>
      <c r="W1516" s="327"/>
      <c r="X1516" s="327"/>
      <c r="Y1516" s="327"/>
      <c r="Z1516" s="327"/>
      <c r="AA1516" s="327"/>
      <c r="AB1516" s="327"/>
      <c r="AC1516" s="327"/>
      <c r="AD1516" s="327"/>
      <c r="AE1516" s="327"/>
    </row>
    <row r="1517" spans="2:31" s="328" customFormat="1">
      <c r="B1517" s="333"/>
      <c r="C1517" s="334"/>
      <c r="D1517" s="335"/>
      <c r="E1517" s="336"/>
      <c r="F1517" s="337"/>
      <c r="G1517" s="338"/>
      <c r="H1517" s="339"/>
      <c r="I1517" s="340"/>
      <c r="J1517" s="341"/>
      <c r="K1517" s="342"/>
      <c r="L1517" s="343"/>
      <c r="M1517" s="343"/>
      <c r="N1517" s="327"/>
      <c r="O1517" s="327"/>
      <c r="P1517" s="327"/>
      <c r="Q1517" s="327"/>
      <c r="R1517" s="327"/>
      <c r="S1517" s="327"/>
      <c r="T1517" s="327"/>
      <c r="U1517" s="327"/>
      <c r="V1517" s="327"/>
      <c r="W1517" s="327"/>
      <c r="X1517" s="327"/>
      <c r="Y1517" s="327"/>
      <c r="Z1517" s="327"/>
      <c r="AA1517" s="327"/>
      <c r="AB1517" s="327"/>
      <c r="AC1517" s="327"/>
      <c r="AD1517" s="327"/>
      <c r="AE1517" s="327"/>
    </row>
    <row r="1518" spans="2:31" s="328" customFormat="1">
      <c r="B1518" s="333"/>
      <c r="C1518" s="334"/>
      <c r="D1518" s="335"/>
      <c r="E1518" s="336"/>
      <c r="F1518" s="337"/>
      <c r="G1518" s="338"/>
      <c r="H1518" s="339"/>
      <c r="I1518" s="340"/>
      <c r="J1518" s="341"/>
      <c r="K1518" s="342"/>
      <c r="L1518" s="343"/>
      <c r="M1518" s="343"/>
      <c r="N1518" s="327"/>
      <c r="O1518" s="327"/>
      <c r="P1518" s="327"/>
      <c r="Q1518" s="327"/>
      <c r="R1518" s="327"/>
      <c r="S1518" s="327"/>
      <c r="T1518" s="327"/>
      <c r="U1518" s="327"/>
      <c r="V1518" s="327"/>
      <c r="W1518" s="327"/>
      <c r="X1518" s="327"/>
      <c r="Y1518" s="327"/>
      <c r="Z1518" s="327"/>
      <c r="AA1518" s="327"/>
      <c r="AB1518" s="327"/>
      <c r="AC1518" s="327"/>
      <c r="AD1518" s="327"/>
      <c r="AE1518" s="327"/>
    </row>
    <row r="1519" spans="2:31" s="328" customFormat="1">
      <c r="B1519" s="333"/>
      <c r="C1519" s="334"/>
      <c r="D1519" s="335"/>
      <c r="E1519" s="336"/>
      <c r="F1519" s="337"/>
      <c r="G1519" s="338"/>
      <c r="H1519" s="339"/>
      <c r="I1519" s="340"/>
      <c r="J1519" s="341"/>
      <c r="K1519" s="342"/>
      <c r="L1519" s="343"/>
      <c r="M1519" s="343"/>
      <c r="N1519" s="327"/>
      <c r="O1519" s="327"/>
      <c r="P1519" s="327"/>
      <c r="Q1519" s="327"/>
      <c r="R1519" s="327"/>
      <c r="S1519" s="327"/>
      <c r="T1519" s="327"/>
      <c r="U1519" s="327"/>
      <c r="V1519" s="327"/>
      <c r="W1519" s="327"/>
      <c r="X1519" s="327"/>
      <c r="Y1519" s="327"/>
      <c r="Z1519" s="327"/>
      <c r="AA1519" s="327"/>
      <c r="AB1519" s="327"/>
      <c r="AC1519" s="327"/>
      <c r="AD1519" s="327"/>
      <c r="AE1519" s="327"/>
    </row>
    <row r="1520" spans="2:31" s="328" customFormat="1">
      <c r="B1520" s="333"/>
      <c r="C1520" s="334"/>
      <c r="D1520" s="335"/>
      <c r="E1520" s="336"/>
      <c r="F1520" s="337"/>
      <c r="G1520" s="338"/>
      <c r="H1520" s="339"/>
      <c r="I1520" s="340"/>
      <c r="J1520" s="341"/>
      <c r="K1520" s="342"/>
      <c r="L1520" s="343"/>
      <c r="M1520" s="343"/>
      <c r="N1520" s="327"/>
      <c r="O1520" s="327"/>
      <c r="P1520" s="327"/>
      <c r="Q1520" s="327"/>
      <c r="R1520" s="327"/>
      <c r="S1520" s="327"/>
      <c r="T1520" s="327"/>
      <c r="U1520" s="327"/>
      <c r="V1520" s="327"/>
      <c r="W1520" s="327"/>
      <c r="X1520" s="327"/>
      <c r="Y1520" s="327"/>
      <c r="Z1520" s="327"/>
      <c r="AA1520" s="327"/>
      <c r="AB1520" s="327"/>
      <c r="AC1520" s="327"/>
      <c r="AD1520" s="327"/>
      <c r="AE1520" s="327"/>
    </row>
    <row r="1521" spans="2:31" s="328" customFormat="1">
      <c r="B1521" s="333"/>
      <c r="C1521" s="334"/>
      <c r="D1521" s="335"/>
      <c r="E1521" s="336"/>
      <c r="F1521" s="337"/>
      <c r="G1521" s="338"/>
      <c r="H1521" s="339"/>
      <c r="I1521" s="340"/>
      <c r="J1521" s="341"/>
      <c r="K1521" s="342"/>
      <c r="L1521" s="343"/>
      <c r="M1521" s="343"/>
      <c r="N1521" s="327"/>
      <c r="O1521" s="327"/>
      <c r="P1521" s="327"/>
      <c r="Q1521" s="327"/>
      <c r="R1521" s="327"/>
      <c r="S1521" s="327"/>
      <c r="T1521" s="327"/>
      <c r="U1521" s="327"/>
      <c r="V1521" s="327"/>
      <c r="W1521" s="327"/>
      <c r="X1521" s="327"/>
      <c r="Y1521" s="327"/>
      <c r="Z1521" s="327"/>
      <c r="AA1521" s="327"/>
      <c r="AB1521" s="327"/>
      <c r="AC1521" s="327"/>
      <c r="AD1521" s="327"/>
      <c r="AE1521" s="327"/>
    </row>
    <row r="1522" spans="2:31" s="328" customFormat="1">
      <c r="B1522" s="333"/>
      <c r="C1522" s="334"/>
      <c r="D1522" s="335"/>
      <c r="E1522" s="336"/>
      <c r="F1522" s="337"/>
      <c r="G1522" s="338"/>
      <c r="H1522" s="339"/>
      <c r="I1522" s="340"/>
      <c r="J1522" s="341"/>
      <c r="K1522" s="342"/>
      <c r="L1522" s="343"/>
      <c r="M1522" s="343"/>
      <c r="N1522" s="327"/>
      <c r="O1522" s="327"/>
      <c r="P1522" s="327"/>
      <c r="Q1522" s="327"/>
      <c r="R1522" s="327"/>
      <c r="S1522" s="327"/>
      <c r="T1522" s="327"/>
      <c r="U1522" s="327"/>
      <c r="V1522" s="327"/>
      <c r="W1522" s="327"/>
      <c r="X1522" s="327"/>
      <c r="Y1522" s="327"/>
      <c r="Z1522" s="327"/>
      <c r="AA1522" s="327"/>
      <c r="AB1522" s="327"/>
      <c r="AC1522" s="327"/>
      <c r="AD1522" s="327"/>
      <c r="AE1522" s="327"/>
    </row>
    <row r="1523" spans="2:31" s="328" customFormat="1">
      <c r="B1523" s="333"/>
      <c r="C1523" s="334"/>
      <c r="D1523" s="335"/>
      <c r="E1523" s="336"/>
      <c r="F1523" s="337"/>
      <c r="G1523" s="338"/>
      <c r="H1523" s="339"/>
      <c r="I1523" s="340"/>
      <c r="J1523" s="341"/>
      <c r="K1523" s="342"/>
      <c r="L1523" s="343"/>
      <c r="M1523" s="343"/>
      <c r="N1523" s="327"/>
      <c r="O1523" s="327"/>
      <c r="P1523" s="327"/>
      <c r="Q1523" s="327"/>
      <c r="R1523" s="327"/>
      <c r="S1523" s="327"/>
      <c r="T1523" s="327"/>
      <c r="U1523" s="327"/>
      <c r="V1523" s="327"/>
      <c r="W1523" s="327"/>
      <c r="X1523" s="327"/>
      <c r="Y1523" s="327"/>
      <c r="Z1523" s="327"/>
      <c r="AA1523" s="327"/>
      <c r="AB1523" s="327"/>
      <c r="AC1523" s="327"/>
      <c r="AD1523" s="327"/>
      <c r="AE1523" s="327"/>
    </row>
    <row r="1524" spans="2:31" s="328" customFormat="1">
      <c r="B1524" s="333"/>
      <c r="C1524" s="334"/>
      <c r="D1524" s="335"/>
      <c r="E1524" s="336"/>
      <c r="F1524" s="337"/>
      <c r="G1524" s="338"/>
      <c r="H1524" s="339"/>
      <c r="I1524" s="340"/>
      <c r="J1524" s="341"/>
      <c r="K1524" s="342"/>
      <c r="L1524" s="343"/>
      <c r="M1524" s="343"/>
      <c r="N1524" s="327"/>
      <c r="O1524" s="327"/>
      <c r="P1524" s="327"/>
      <c r="Q1524" s="327"/>
      <c r="R1524" s="327"/>
      <c r="S1524" s="327"/>
      <c r="T1524" s="327"/>
      <c r="U1524" s="327"/>
      <c r="V1524" s="327"/>
      <c r="W1524" s="327"/>
      <c r="X1524" s="327"/>
      <c r="Y1524" s="327"/>
      <c r="Z1524" s="327"/>
      <c r="AA1524" s="327"/>
      <c r="AB1524" s="327"/>
      <c r="AC1524" s="327"/>
      <c r="AD1524" s="327"/>
      <c r="AE1524" s="327"/>
    </row>
    <row r="1525" spans="2:31" s="328" customFormat="1">
      <c r="B1525" s="333"/>
      <c r="C1525" s="334"/>
      <c r="D1525" s="335"/>
      <c r="E1525" s="336"/>
      <c r="F1525" s="337"/>
      <c r="G1525" s="338"/>
      <c r="H1525" s="339"/>
      <c r="I1525" s="340"/>
      <c r="J1525" s="341"/>
      <c r="K1525" s="342"/>
      <c r="L1525" s="343"/>
      <c r="M1525" s="343"/>
      <c r="N1525" s="327"/>
      <c r="O1525" s="327"/>
      <c r="P1525" s="327"/>
      <c r="Q1525" s="327"/>
      <c r="R1525" s="327"/>
      <c r="S1525" s="327"/>
      <c r="T1525" s="327"/>
      <c r="U1525" s="327"/>
      <c r="V1525" s="327"/>
      <c r="W1525" s="327"/>
      <c r="X1525" s="327"/>
      <c r="Y1525" s="327"/>
      <c r="Z1525" s="327"/>
      <c r="AA1525" s="327"/>
      <c r="AB1525" s="327"/>
      <c r="AC1525" s="327"/>
      <c r="AD1525" s="327"/>
      <c r="AE1525" s="327"/>
    </row>
    <row r="1526" spans="2:31" s="328" customFormat="1">
      <c r="B1526" s="333"/>
      <c r="C1526" s="334"/>
      <c r="D1526" s="335"/>
      <c r="E1526" s="336"/>
      <c r="F1526" s="337"/>
      <c r="G1526" s="338"/>
      <c r="H1526" s="339"/>
      <c r="I1526" s="340"/>
      <c r="J1526" s="341"/>
      <c r="K1526" s="342"/>
      <c r="L1526" s="343"/>
      <c r="M1526" s="343"/>
      <c r="N1526" s="327"/>
      <c r="O1526" s="327"/>
      <c r="P1526" s="327"/>
      <c r="Q1526" s="327"/>
      <c r="R1526" s="327"/>
      <c r="S1526" s="327"/>
      <c r="T1526" s="327"/>
      <c r="U1526" s="327"/>
      <c r="V1526" s="327"/>
      <c r="W1526" s="327"/>
      <c r="X1526" s="327"/>
      <c r="Y1526" s="327"/>
      <c r="Z1526" s="327"/>
      <c r="AA1526" s="327"/>
      <c r="AB1526" s="327"/>
      <c r="AC1526" s="327"/>
      <c r="AD1526" s="327"/>
      <c r="AE1526" s="327"/>
    </row>
    <row r="1527" spans="2:31" s="328" customFormat="1">
      <c r="B1527" s="333"/>
      <c r="C1527" s="334"/>
      <c r="D1527" s="335"/>
      <c r="E1527" s="336"/>
      <c r="F1527" s="337"/>
      <c r="G1527" s="338"/>
      <c r="H1527" s="339"/>
      <c r="I1527" s="340"/>
      <c r="J1527" s="341"/>
      <c r="K1527" s="342"/>
      <c r="L1527" s="343"/>
      <c r="M1527" s="343"/>
      <c r="N1527" s="327"/>
      <c r="O1527" s="327"/>
      <c r="P1527" s="327"/>
      <c r="Q1527" s="327"/>
      <c r="R1527" s="327"/>
      <c r="S1527" s="327"/>
      <c r="T1527" s="327"/>
      <c r="U1527" s="327"/>
      <c r="V1527" s="327"/>
      <c r="W1527" s="327"/>
      <c r="X1527" s="327"/>
      <c r="Y1527" s="327"/>
      <c r="Z1527" s="327"/>
      <c r="AA1527" s="327"/>
      <c r="AB1527" s="327"/>
      <c r="AC1527" s="327"/>
      <c r="AD1527" s="327"/>
      <c r="AE1527" s="327"/>
    </row>
    <row r="1528" spans="2:31" s="328" customFormat="1">
      <c r="B1528" s="333"/>
      <c r="C1528" s="334"/>
      <c r="D1528" s="335"/>
      <c r="E1528" s="336"/>
      <c r="F1528" s="337"/>
      <c r="G1528" s="338"/>
      <c r="H1528" s="339"/>
      <c r="I1528" s="340"/>
      <c r="J1528" s="341"/>
      <c r="K1528" s="342"/>
      <c r="L1528" s="343"/>
      <c r="M1528" s="343"/>
      <c r="N1528" s="327"/>
      <c r="O1528" s="327"/>
      <c r="P1528" s="327"/>
      <c r="Q1528" s="327"/>
      <c r="R1528" s="327"/>
      <c r="S1528" s="327"/>
      <c r="T1528" s="327"/>
      <c r="U1528" s="327"/>
      <c r="V1528" s="327"/>
      <c r="W1528" s="327"/>
      <c r="X1528" s="327"/>
      <c r="Y1528" s="327"/>
      <c r="Z1528" s="327"/>
      <c r="AA1528" s="327"/>
      <c r="AB1528" s="327"/>
      <c r="AC1528" s="327"/>
      <c r="AD1528" s="327"/>
      <c r="AE1528" s="327"/>
    </row>
    <row r="1529" spans="2:31" s="328" customFormat="1">
      <c r="B1529" s="333"/>
      <c r="C1529" s="334"/>
      <c r="D1529" s="335"/>
      <c r="E1529" s="336"/>
      <c r="F1529" s="337"/>
      <c r="G1529" s="338"/>
      <c r="H1529" s="339"/>
      <c r="I1529" s="340"/>
      <c r="J1529" s="341"/>
      <c r="K1529" s="342"/>
      <c r="L1529" s="343"/>
      <c r="M1529" s="343"/>
      <c r="N1529" s="327"/>
      <c r="O1529" s="327"/>
      <c r="P1529" s="327"/>
      <c r="Q1529" s="327"/>
      <c r="R1529" s="327"/>
      <c r="S1529" s="327"/>
      <c r="T1529" s="327"/>
      <c r="U1529" s="327"/>
      <c r="V1529" s="327"/>
      <c r="W1529" s="327"/>
      <c r="X1529" s="327"/>
      <c r="Y1529" s="327"/>
      <c r="Z1529" s="327"/>
      <c r="AA1529" s="327"/>
      <c r="AB1529" s="327"/>
      <c r="AC1529" s="327"/>
      <c r="AD1529" s="327"/>
      <c r="AE1529" s="327"/>
    </row>
    <row r="1530" spans="2:31" s="328" customFormat="1">
      <c r="B1530" s="333"/>
      <c r="C1530" s="334"/>
      <c r="D1530" s="335"/>
      <c r="E1530" s="336"/>
      <c r="F1530" s="337"/>
      <c r="G1530" s="338"/>
      <c r="H1530" s="339"/>
      <c r="I1530" s="340"/>
      <c r="J1530" s="341"/>
      <c r="K1530" s="342"/>
      <c r="L1530" s="343"/>
      <c r="M1530" s="343"/>
      <c r="N1530" s="327"/>
      <c r="O1530" s="327"/>
      <c r="P1530" s="327"/>
      <c r="Q1530" s="327"/>
      <c r="R1530" s="327"/>
      <c r="S1530" s="327"/>
      <c r="T1530" s="327"/>
      <c r="U1530" s="327"/>
      <c r="V1530" s="327"/>
      <c r="W1530" s="327"/>
      <c r="X1530" s="327"/>
      <c r="Y1530" s="327"/>
      <c r="Z1530" s="327"/>
      <c r="AA1530" s="327"/>
      <c r="AB1530" s="327"/>
      <c r="AC1530" s="327"/>
      <c r="AD1530" s="327"/>
      <c r="AE1530" s="327"/>
    </row>
    <row r="1531" spans="2:31" s="328" customFormat="1">
      <c r="B1531" s="333"/>
      <c r="C1531" s="334"/>
      <c r="D1531" s="335"/>
      <c r="E1531" s="336"/>
      <c r="F1531" s="337"/>
      <c r="G1531" s="338"/>
      <c r="H1531" s="339"/>
      <c r="I1531" s="340"/>
      <c r="J1531" s="341"/>
      <c r="K1531" s="342"/>
      <c r="L1531" s="343"/>
      <c r="M1531" s="343"/>
      <c r="N1531" s="327"/>
      <c r="O1531" s="327"/>
      <c r="P1531" s="327"/>
      <c r="Q1531" s="327"/>
      <c r="R1531" s="327"/>
      <c r="S1531" s="327"/>
      <c r="T1531" s="327"/>
      <c r="U1531" s="327"/>
      <c r="V1531" s="327"/>
      <c r="W1531" s="327"/>
      <c r="X1531" s="327"/>
      <c r="Y1531" s="327"/>
      <c r="Z1531" s="327"/>
      <c r="AA1531" s="327"/>
      <c r="AB1531" s="327"/>
      <c r="AC1531" s="327"/>
      <c r="AD1531" s="327"/>
      <c r="AE1531" s="327"/>
    </row>
    <row r="1532" spans="2:31" s="328" customFormat="1">
      <c r="B1532" s="333"/>
      <c r="C1532" s="334"/>
      <c r="D1532" s="335"/>
      <c r="E1532" s="336"/>
      <c r="F1532" s="337"/>
      <c r="G1532" s="338"/>
      <c r="H1532" s="339"/>
      <c r="I1532" s="340"/>
      <c r="J1532" s="341"/>
      <c r="K1532" s="342"/>
      <c r="L1532" s="343"/>
      <c r="M1532" s="343"/>
      <c r="N1532" s="327"/>
      <c r="O1532" s="327"/>
      <c r="P1532" s="327"/>
      <c r="Q1532" s="327"/>
      <c r="R1532" s="327"/>
      <c r="S1532" s="327"/>
      <c r="T1532" s="327"/>
      <c r="U1532" s="327"/>
      <c r="V1532" s="327"/>
      <c r="W1532" s="327"/>
      <c r="X1532" s="327"/>
      <c r="Y1532" s="327"/>
      <c r="Z1532" s="327"/>
      <c r="AA1532" s="327"/>
      <c r="AB1532" s="327"/>
      <c r="AC1532" s="327"/>
      <c r="AD1532" s="327"/>
      <c r="AE1532" s="327"/>
    </row>
    <row r="1533" spans="2:31" s="328" customFormat="1">
      <c r="B1533" s="333"/>
      <c r="C1533" s="334"/>
      <c r="D1533" s="335"/>
      <c r="E1533" s="336"/>
      <c r="F1533" s="337"/>
      <c r="G1533" s="338"/>
      <c r="H1533" s="339"/>
      <c r="I1533" s="340"/>
      <c r="J1533" s="341"/>
      <c r="K1533" s="342"/>
      <c r="L1533" s="343"/>
      <c r="M1533" s="343"/>
      <c r="N1533" s="327"/>
      <c r="O1533" s="327"/>
      <c r="P1533" s="327"/>
      <c r="Q1533" s="327"/>
      <c r="R1533" s="327"/>
      <c r="S1533" s="327"/>
      <c r="T1533" s="327"/>
      <c r="U1533" s="327"/>
      <c r="V1533" s="327"/>
      <c r="W1533" s="327"/>
      <c r="X1533" s="327"/>
      <c r="Y1533" s="327"/>
      <c r="Z1533" s="327"/>
      <c r="AA1533" s="327"/>
      <c r="AB1533" s="327"/>
      <c r="AC1533" s="327"/>
      <c r="AD1533" s="327"/>
      <c r="AE1533" s="327"/>
    </row>
    <row r="1534" spans="2:31" s="328" customFormat="1">
      <c r="B1534" s="333"/>
      <c r="C1534" s="334"/>
      <c r="D1534" s="335"/>
      <c r="E1534" s="336"/>
      <c r="F1534" s="337"/>
      <c r="G1534" s="338"/>
      <c r="H1534" s="339"/>
      <c r="I1534" s="340"/>
      <c r="J1534" s="341"/>
      <c r="K1534" s="342"/>
      <c r="L1534" s="343"/>
      <c r="M1534" s="343"/>
      <c r="N1534" s="327"/>
      <c r="O1534" s="327"/>
      <c r="P1534" s="327"/>
      <c r="Q1534" s="327"/>
      <c r="R1534" s="327"/>
      <c r="S1534" s="327"/>
      <c r="T1534" s="327"/>
      <c r="U1534" s="327"/>
      <c r="V1534" s="327"/>
      <c r="W1534" s="327"/>
      <c r="X1534" s="327"/>
      <c r="Y1534" s="327"/>
      <c r="Z1534" s="327"/>
      <c r="AA1534" s="327"/>
      <c r="AB1534" s="327"/>
      <c r="AC1534" s="327"/>
      <c r="AD1534" s="327"/>
      <c r="AE1534" s="327"/>
    </row>
    <row r="1535" spans="2:31" s="328" customFormat="1">
      <c r="B1535" s="333"/>
      <c r="C1535" s="334"/>
      <c r="D1535" s="335"/>
      <c r="E1535" s="336"/>
      <c r="F1535" s="337"/>
      <c r="G1535" s="338"/>
      <c r="H1535" s="339"/>
      <c r="I1535" s="340"/>
      <c r="J1535" s="341"/>
      <c r="K1535" s="342"/>
      <c r="L1535" s="343"/>
      <c r="M1535" s="343"/>
      <c r="N1535" s="327"/>
      <c r="O1535" s="327"/>
      <c r="P1535" s="327"/>
      <c r="Q1535" s="327"/>
      <c r="R1535" s="327"/>
      <c r="S1535" s="327"/>
      <c r="T1535" s="327"/>
      <c r="U1535" s="327"/>
      <c r="V1535" s="327"/>
      <c r="W1535" s="327"/>
      <c r="X1535" s="327"/>
      <c r="Y1535" s="327"/>
      <c r="Z1535" s="327"/>
      <c r="AA1535" s="327"/>
      <c r="AB1535" s="327"/>
      <c r="AC1535" s="327"/>
      <c r="AD1535" s="327"/>
      <c r="AE1535" s="327"/>
    </row>
    <row r="1536" spans="2:31" s="328" customFormat="1">
      <c r="B1536" s="333"/>
      <c r="C1536" s="334"/>
      <c r="D1536" s="335"/>
      <c r="E1536" s="336"/>
      <c r="F1536" s="337"/>
      <c r="G1536" s="338"/>
      <c r="H1536" s="339"/>
      <c r="I1536" s="340"/>
      <c r="J1536" s="341"/>
      <c r="K1536" s="342"/>
      <c r="L1536" s="343"/>
      <c r="M1536" s="343"/>
      <c r="N1536" s="327"/>
      <c r="O1536" s="327"/>
      <c r="P1536" s="327"/>
      <c r="Q1536" s="327"/>
      <c r="R1536" s="327"/>
      <c r="S1536" s="327"/>
      <c r="T1536" s="327"/>
      <c r="U1536" s="327"/>
      <c r="V1536" s="327"/>
      <c r="W1536" s="327"/>
      <c r="X1536" s="327"/>
      <c r="Y1536" s="327"/>
      <c r="Z1536" s="327"/>
      <c r="AA1536" s="327"/>
      <c r="AB1536" s="327"/>
      <c r="AC1536" s="327"/>
      <c r="AD1536" s="327"/>
      <c r="AE1536" s="327"/>
    </row>
    <row r="1537" spans="2:31" s="328" customFormat="1">
      <c r="B1537" s="333"/>
      <c r="C1537" s="334"/>
      <c r="D1537" s="335"/>
      <c r="E1537" s="336"/>
      <c r="F1537" s="337"/>
      <c r="G1537" s="338"/>
      <c r="H1537" s="339"/>
      <c r="I1537" s="340"/>
      <c r="J1537" s="341"/>
      <c r="K1537" s="342"/>
      <c r="L1537" s="343"/>
      <c r="M1537" s="343"/>
      <c r="N1537" s="327"/>
      <c r="O1537" s="327"/>
      <c r="P1537" s="327"/>
      <c r="Q1537" s="327"/>
      <c r="R1537" s="327"/>
      <c r="S1537" s="327"/>
      <c r="T1537" s="327"/>
      <c r="U1537" s="327"/>
      <c r="V1537" s="327"/>
      <c r="W1537" s="327"/>
      <c r="X1537" s="327"/>
      <c r="Y1537" s="327"/>
      <c r="Z1537" s="327"/>
      <c r="AA1537" s="327"/>
      <c r="AB1537" s="327"/>
      <c r="AC1537" s="327"/>
      <c r="AD1537" s="327"/>
      <c r="AE1537" s="327"/>
    </row>
    <row r="1538" spans="2:31" s="328" customFormat="1">
      <c r="B1538" s="333"/>
      <c r="C1538" s="334"/>
      <c r="D1538" s="335"/>
      <c r="E1538" s="336"/>
      <c r="F1538" s="337"/>
      <c r="G1538" s="338"/>
      <c r="H1538" s="339"/>
      <c r="I1538" s="340"/>
      <c r="J1538" s="341"/>
      <c r="K1538" s="342"/>
      <c r="L1538" s="343"/>
      <c r="M1538" s="343"/>
      <c r="N1538" s="327"/>
      <c r="O1538" s="327"/>
      <c r="P1538" s="327"/>
      <c r="Q1538" s="327"/>
      <c r="R1538" s="327"/>
      <c r="S1538" s="327"/>
      <c r="T1538" s="327"/>
      <c r="U1538" s="327"/>
      <c r="V1538" s="327"/>
      <c r="W1538" s="327"/>
      <c r="X1538" s="327"/>
      <c r="Y1538" s="327"/>
      <c r="Z1538" s="327"/>
      <c r="AA1538" s="327"/>
      <c r="AB1538" s="327"/>
      <c r="AC1538" s="327"/>
      <c r="AD1538" s="327"/>
      <c r="AE1538" s="327"/>
    </row>
    <row r="1539" spans="2:31" s="328" customFormat="1">
      <c r="B1539" s="333"/>
      <c r="C1539" s="334"/>
      <c r="D1539" s="335"/>
      <c r="E1539" s="336"/>
      <c r="F1539" s="337"/>
      <c r="G1539" s="338"/>
      <c r="H1539" s="339"/>
      <c r="I1539" s="340"/>
      <c r="J1539" s="341"/>
      <c r="K1539" s="342"/>
      <c r="L1539" s="343"/>
      <c r="M1539" s="343"/>
      <c r="N1539" s="327"/>
      <c r="O1539" s="327"/>
      <c r="P1539" s="327"/>
      <c r="Q1539" s="327"/>
      <c r="R1539" s="327"/>
      <c r="S1539" s="327"/>
      <c r="T1539" s="327"/>
      <c r="U1539" s="327"/>
      <c r="V1539" s="327"/>
      <c r="W1539" s="327"/>
      <c r="X1539" s="327"/>
      <c r="Y1539" s="327"/>
      <c r="Z1539" s="327"/>
      <c r="AA1539" s="327"/>
      <c r="AB1539" s="327"/>
      <c r="AC1539" s="327"/>
      <c r="AD1539" s="327"/>
      <c r="AE1539" s="327"/>
    </row>
    <row r="1540" spans="2:31" s="328" customFormat="1">
      <c r="B1540" s="333"/>
      <c r="C1540" s="334"/>
      <c r="D1540" s="335"/>
      <c r="E1540" s="336"/>
      <c r="F1540" s="337"/>
      <c r="G1540" s="338"/>
      <c r="H1540" s="339"/>
      <c r="I1540" s="340"/>
      <c r="J1540" s="341"/>
      <c r="K1540" s="342"/>
      <c r="L1540" s="343"/>
      <c r="M1540" s="343"/>
      <c r="N1540" s="327"/>
      <c r="O1540" s="327"/>
      <c r="P1540" s="327"/>
      <c r="Q1540" s="327"/>
      <c r="R1540" s="327"/>
      <c r="S1540" s="327"/>
      <c r="T1540" s="327"/>
      <c r="U1540" s="327"/>
      <c r="V1540" s="327"/>
      <c r="W1540" s="327"/>
      <c r="X1540" s="327"/>
      <c r="Y1540" s="327"/>
      <c r="Z1540" s="327"/>
      <c r="AA1540" s="327"/>
      <c r="AB1540" s="327"/>
      <c r="AC1540" s="327"/>
      <c r="AD1540" s="327"/>
      <c r="AE1540" s="327"/>
    </row>
    <row r="1541" spans="2:31" s="328" customFormat="1">
      <c r="B1541" s="333"/>
      <c r="C1541" s="334"/>
      <c r="D1541" s="335"/>
      <c r="E1541" s="336"/>
      <c r="F1541" s="337"/>
      <c r="G1541" s="338"/>
      <c r="H1541" s="339"/>
      <c r="I1541" s="340"/>
      <c r="J1541" s="341"/>
      <c r="K1541" s="342"/>
      <c r="L1541" s="343"/>
      <c r="M1541" s="343"/>
      <c r="N1541" s="327"/>
      <c r="O1541" s="327"/>
      <c r="P1541" s="327"/>
      <c r="Q1541" s="327"/>
      <c r="R1541" s="327"/>
      <c r="S1541" s="327"/>
      <c r="T1541" s="327"/>
      <c r="U1541" s="327"/>
      <c r="V1541" s="327"/>
      <c r="W1541" s="327"/>
      <c r="X1541" s="327"/>
      <c r="Y1541" s="327"/>
      <c r="Z1541" s="327"/>
      <c r="AA1541" s="327"/>
      <c r="AB1541" s="327"/>
      <c r="AC1541" s="327"/>
      <c r="AD1541" s="327"/>
      <c r="AE1541" s="327"/>
    </row>
    <row r="1542" spans="2:31" s="328" customFormat="1">
      <c r="B1542" s="333"/>
      <c r="C1542" s="334"/>
      <c r="D1542" s="335"/>
      <c r="E1542" s="336"/>
      <c r="F1542" s="337"/>
      <c r="G1542" s="338"/>
      <c r="H1542" s="339"/>
      <c r="I1542" s="340"/>
      <c r="J1542" s="341"/>
      <c r="K1542" s="342"/>
      <c r="L1542" s="343"/>
      <c r="M1542" s="343"/>
      <c r="N1542" s="327"/>
      <c r="O1542" s="327"/>
      <c r="P1542" s="327"/>
      <c r="Q1542" s="327"/>
      <c r="R1542" s="327"/>
      <c r="S1542" s="327"/>
      <c r="T1542" s="327"/>
      <c r="U1542" s="327"/>
      <c r="V1542" s="327"/>
      <c r="W1542" s="327"/>
      <c r="X1542" s="327"/>
      <c r="Y1542" s="327"/>
      <c r="Z1542" s="327"/>
      <c r="AA1542" s="327"/>
      <c r="AB1542" s="327"/>
      <c r="AC1542" s="327"/>
      <c r="AD1542" s="327"/>
      <c r="AE1542" s="327"/>
    </row>
    <row r="1543" spans="2:31" s="328" customFormat="1">
      <c r="B1543" s="333"/>
      <c r="C1543" s="334"/>
      <c r="D1543" s="335"/>
      <c r="E1543" s="336"/>
      <c r="F1543" s="337"/>
      <c r="G1543" s="338"/>
      <c r="H1543" s="339"/>
      <c r="I1543" s="340"/>
      <c r="J1543" s="341"/>
      <c r="K1543" s="342"/>
      <c r="L1543" s="343"/>
      <c r="M1543" s="343"/>
      <c r="N1543" s="327"/>
      <c r="O1543" s="327"/>
      <c r="P1543" s="327"/>
      <c r="Q1543" s="327"/>
      <c r="R1543" s="327"/>
      <c r="S1543" s="327"/>
      <c r="T1543" s="327"/>
      <c r="U1543" s="327"/>
      <c r="V1543" s="327"/>
      <c r="W1543" s="327"/>
      <c r="X1543" s="327"/>
      <c r="Y1543" s="327"/>
      <c r="Z1543" s="327"/>
      <c r="AA1543" s="327"/>
      <c r="AB1543" s="327"/>
      <c r="AC1543" s="327"/>
      <c r="AD1543" s="327"/>
      <c r="AE1543" s="327"/>
    </row>
    <row r="1544" spans="2:31" s="328" customFormat="1">
      <c r="B1544" s="333"/>
      <c r="C1544" s="334"/>
      <c r="D1544" s="335"/>
      <c r="E1544" s="336"/>
      <c r="F1544" s="337"/>
      <c r="G1544" s="338"/>
      <c r="H1544" s="339"/>
      <c r="I1544" s="340"/>
      <c r="J1544" s="341"/>
      <c r="K1544" s="342"/>
      <c r="L1544" s="343"/>
      <c r="M1544" s="343"/>
      <c r="N1544" s="327"/>
      <c r="O1544" s="327"/>
      <c r="P1544" s="327"/>
      <c r="Q1544" s="327"/>
      <c r="R1544" s="327"/>
      <c r="S1544" s="327"/>
      <c r="T1544" s="327"/>
      <c r="U1544" s="327"/>
      <c r="V1544" s="327"/>
      <c r="W1544" s="327"/>
      <c r="X1544" s="327"/>
      <c r="Y1544" s="327"/>
      <c r="Z1544" s="327"/>
      <c r="AA1544" s="327"/>
      <c r="AB1544" s="327"/>
      <c r="AC1544" s="327"/>
      <c r="AD1544" s="327"/>
      <c r="AE1544" s="327"/>
    </row>
    <row r="1545" spans="2:31" s="328" customFormat="1">
      <c r="B1545" s="333"/>
      <c r="C1545" s="334"/>
      <c r="D1545" s="335"/>
      <c r="E1545" s="336"/>
      <c r="F1545" s="337"/>
      <c r="G1545" s="338"/>
      <c r="H1545" s="339"/>
      <c r="I1545" s="340"/>
      <c r="J1545" s="341"/>
      <c r="K1545" s="342"/>
      <c r="L1545" s="343"/>
      <c r="M1545" s="343"/>
      <c r="N1545" s="327"/>
      <c r="O1545" s="327"/>
      <c r="P1545" s="327"/>
      <c r="Q1545" s="327"/>
      <c r="R1545" s="327"/>
      <c r="S1545" s="327"/>
      <c r="T1545" s="327"/>
      <c r="U1545" s="327"/>
      <c r="V1545" s="327"/>
      <c r="W1545" s="327"/>
      <c r="X1545" s="327"/>
      <c r="Y1545" s="327"/>
      <c r="Z1545" s="327"/>
      <c r="AA1545" s="327"/>
      <c r="AB1545" s="327"/>
      <c r="AC1545" s="327"/>
      <c r="AD1545" s="327"/>
      <c r="AE1545" s="327"/>
    </row>
    <row r="1546" spans="2:31" s="328" customFormat="1">
      <c r="B1546" s="333"/>
      <c r="C1546" s="334"/>
      <c r="D1546" s="335"/>
      <c r="E1546" s="336"/>
      <c r="F1546" s="337"/>
      <c r="G1546" s="338"/>
      <c r="H1546" s="339"/>
      <c r="I1546" s="340"/>
      <c r="J1546" s="341"/>
      <c r="K1546" s="342"/>
      <c r="L1546" s="343"/>
      <c r="M1546" s="343"/>
      <c r="N1546" s="327"/>
      <c r="O1546" s="327"/>
      <c r="P1546" s="327"/>
      <c r="Q1546" s="327"/>
      <c r="R1546" s="327"/>
      <c r="S1546" s="327"/>
      <c r="T1546" s="327"/>
      <c r="U1546" s="327"/>
      <c r="V1546" s="327"/>
      <c r="W1546" s="327"/>
      <c r="X1546" s="327"/>
      <c r="Y1546" s="327"/>
      <c r="Z1546" s="327"/>
      <c r="AA1546" s="327"/>
      <c r="AB1546" s="327"/>
      <c r="AC1546" s="327"/>
      <c r="AD1546" s="327"/>
      <c r="AE1546" s="327"/>
    </row>
    <row r="1547" spans="2:31" s="328" customFormat="1">
      <c r="B1547" s="333"/>
      <c r="C1547" s="334"/>
      <c r="D1547" s="335"/>
      <c r="E1547" s="336"/>
      <c r="F1547" s="337"/>
      <c r="G1547" s="338"/>
      <c r="H1547" s="339"/>
      <c r="I1547" s="340"/>
      <c r="J1547" s="341"/>
      <c r="K1547" s="342"/>
      <c r="L1547" s="343"/>
      <c r="M1547" s="343"/>
      <c r="N1547" s="327"/>
      <c r="O1547" s="327"/>
      <c r="P1547" s="327"/>
      <c r="Q1547" s="327"/>
      <c r="R1547" s="327"/>
      <c r="S1547" s="327"/>
      <c r="T1547" s="327"/>
      <c r="U1547" s="327"/>
      <c r="V1547" s="327"/>
      <c r="W1547" s="327"/>
      <c r="X1547" s="327"/>
      <c r="Y1547" s="327"/>
      <c r="Z1547" s="327"/>
      <c r="AA1547" s="327"/>
      <c r="AB1547" s="327"/>
      <c r="AC1547" s="327"/>
      <c r="AD1547" s="327"/>
      <c r="AE1547" s="327"/>
    </row>
    <row r="1548" spans="2:31" s="328" customFormat="1">
      <c r="B1548" s="333"/>
      <c r="C1548" s="334"/>
      <c r="D1548" s="335"/>
      <c r="E1548" s="336"/>
      <c r="F1548" s="337"/>
      <c r="G1548" s="338"/>
      <c r="H1548" s="339"/>
      <c r="I1548" s="340"/>
      <c r="J1548" s="341"/>
      <c r="K1548" s="342"/>
      <c r="L1548" s="343"/>
      <c r="M1548" s="343"/>
      <c r="N1548" s="327"/>
      <c r="O1548" s="327"/>
      <c r="P1548" s="327"/>
      <c r="Q1548" s="327"/>
      <c r="R1548" s="327"/>
      <c r="S1548" s="327"/>
      <c r="T1548" s="327"/>
      <c r="U1548" s="327"/>
      <c r="V1548" s="327"/>
      <c r="W1548" s="327"/>
      <c r="X1548" s="327"/>
      <c r="Y1548" s="327"/>
      <c r="Z1548" s="327"/>
      <c r="AA1548" s="327"/>
      <c r="AB1548" s="327"/>
      <c r="AC1548" s="327"/>
      <c r="AD1548" s="327"/>
      <c r="AE1548" s="327"/>
    </row>
    <row r="1549" spans="2:31" s="328" customFormat="1">
      <c r="B1549" s="333"/>
      <c r="C1549" s="334"/>
      <c r="D1549" s="335"/>
      <c r="E1549" s="336"/>
      <c r="F1549" s="337"/>
      <c r="G1549" s="338"/>
      <c r="H1549" s="339"/>
      <c r="I1549" s="340"/>
      <c r="J1549" s="341"/>
      <c r="K1549" s="342"/>
      <c r="L1549" s="343"/>
      <c r="M1549" s="343"/>
      <c r="N1549" s="327"/>
      <c r="O1549" s="327"/>
      <c r="P1549" s="327"/>
      <c r="Q1549" s="327"/>
      <c r="R1549" s="327"/>
      <c r="S1549" s="327"/>
      <c r="T1549" s="327"/>
      <c r="U1549" s="327"/>
      <c r="V1549" s="327"/>
      <c r="W1549" s="327"/>
      <c r="X1549" s="327"/>
      <c r="Y1549" s="327"/>
      <c r="Z1549" s="327"/>
      <c r="AA1549" s="327"/>
      <c r="AB1549" s="327"/>
      <c r="AC1549" s="327"/>
      <c r="AD1549" s="327"/>
      <c r="AE1549" s="327"/>
    </row>
    <row r="1550" spans="2:31" s="328" customFormat="1">
      <c r="B1550" s="333"/>
      <c r="C1550" s="334"/>
      <c r="D1550" s="335"/>
      <c r="E1550" s="336"/>
      <c r="F1550" s="337"/>
      <c r="G1550" s="338"/>
      <c r="H1550" s="339"/>
      <c r="I1550" s="340"/>
      <c r="J1550" s="341"/>
      <c r="K1550" s="342"/>
      <c r="L1550" s="343"/>
      <c r="M1550" s="343"/>
      <c r="N1550" s="327"/>
      <c r="O1550" s="327"/>
      <c r="P1550" s="327"/>
      <c r="Q1550" s="327"/>
      <c r="R1550" s="327"/>
      <c r="S1550" s="327"/>
      <c r="T1550" s="327"/>
      <c r="U1550" s="327"/>
      <c r="V1550" s="327"/>
      <c r="W1550" s="327"/>
      <c r="X1550" s="327"/>
      <c r="Y1550" s="327"/>
      <c r="Z1550" s="327"/>
      <c r="AA1550" s="327"/>
      <c r="AB1550" s="327"/>
      <c r="AC1550" s="327"/>
      <c r="AD1550" s="327"/>
      <c r="AE1550" s="327"/>
    </row>
    <row r="1551" spans="2:31" s="328" customFormat="1">
      <c r="B1551" s="333"/>
      <c r="C1551" s="334"/>
      <c r="D1551" s="335"/>
      <c r="E1551" s="336"/>
      <c r="F1551" s="337"/>
      <c r="G1551" s="338"/>
      <c r="H1551" s="339"/>
      <c r="I1551" s="340"/>
      <c r="J1551" s="341"/>
      <c r="K1551" s="342"/>
      <c r="L1551" s="343"/>
      <c r="M1551" s="343"/>
      <c r="N1551" s="327"/>
      <c r="O1551" s="327"/>
      <c r="P1551" s="327"/>
      <c r="Q1551" s="327"/>
      <c r="R1551" s="327"/>
      <c r="S1551" s="327"/>
      <c r="T1551" s="327"/>
      <c r="U1551" s="327"/>
      <c r="V1551" s="327"/>
      <c r="W1551" s="327"/>
      <c r="X1551" s="327"/>
      <c r="Y1551" s="327"/>
      <c r="Z1551" s="327"/>
      <c r="AA1551" s="327"/>
      <c r="AB1551" s="327"/>
      <c r="AC1551" s="327"/>
      <c r="AD1551" s="327"/>
      <c r="AE1551" s="327"/>
    </row>
    <row r="1552" spans="2:31" s="328" customFormat="1">
      <c r="B1552" s="333"/>
      <c r="C1552" s="334"/>
      <c r="D1552" s="335"/>
      <c r="E1552" s="336"/>
      <c r="F1552" s="337"/>
      <c r="G1552" s="338"/>
      <c r="H1552" s="339"/>
      <c r="I1552" s="340"/>
      <c r="J1552" s="341"/>
      <c r="K1552" s="342"/>
      <c r="L1552" s="343"/>
      <c r="M1552" s="343"/>
      <c r="N1552" s="327"/>
      <c r="O1552" s="327"/>
      <c r="P1552" s="327"/>
      <c r="Q1552" s="327"/>
      <c r="R1552" s="327"/>
      <c r="S1552" s="327"/>
      <c r="T1552" s="327"/>
      <c r="U1552" s="327"/>
      <c r="V1552" s="327"/>
      <c r="W1552" s="327"/>
      <c r="X1552" s="327"/>
      <c r="Y1552" s="327"/>
      <c r="Z1552" s="327"/>
      <c r="AA1552" s="327"/>
      <c r="AB1552" s="327"/>
      <c r="AC1552" s="327"/>
      <c r="AD1552" s="327"/>
      <c r="AE1552" s="327"/>
    </row>
    <row r="1553" spans="2:31" s="328" customFormat="1">
      <c r="B1553" s="333"/>
      <c r="C1553" s="334"/>
      <c r="D1553" s="335"/>
      <c r="E1553" s="336"/>
      <c r="F1553" s="337"/>
      <c r="G1553" s="338"/>
      <c r="H1553" s="339"/>
      <c r="I1553" s="340"/>
      <c r="J1553" s="341"/>
      <c r="K1553" s="342"/>
      <c r="L1553" s="343"/>
      <c r="M1553" s="343"/>
      <c r="N1553" s="327"/>
      <c r="O1553" s="327"/>
      <c r="P1553" s="327"/>
      <c r="Q1553" s="327"/>
      <c r="R1553" s="327"/>
      <c r="S1553" s="327"/>
      <c r="T1553" s="327"/>
      <c r="U1553" s="327"/>
      <c r="V1553" s="327"/>
      <c r="W1553" s="327"/>
      <c r="X1553" s="327"/>
      <c r="Y1553" s="327"/>
      <c r="Z1553" s="327"/>
      <c r="AA1553" s="327"/>
      <c r="AB1553" s="327"/>
      <c r="AC1553" s="327"/>
      <c r="AD1553" s="327"/>
      <c r="AE1553" s="327"/>
    </row>
    <row r="1554" spans="2:31" s="328" customFormat="1">
      <c r="B1554" s="333"/>
      <c r="C1554" s="334"/>
      <c r="D1554" s="335"/>
      <c r="E1554" s="336"/>
      <c r="F1554" s="337"/>
      <c r="G1554" s="338"/>
      <c r="H1554" s="339"/>
      <c r="I1554" s="340"/>
      <c r="J1554" s="341"/>
      <c r="K1554" s="342"/>
      <c r="L1554" s="343"/>
      <c r="M1554" s="343"/>
      <c r="N1554" s="327"/>
      <c r="O1554" s="327"/>
      <c r="P1554" s="327"/>
      <c r="Q1554" s="327"/>
      <c r="R1554" s="327"/>
      <c r="S1554" s="327"/>
      <c r="T1554" s="327"/>
      <c r="U1554" s="327"/>
      <c r="V1554" s="327"/>
      <c r="W1554" s="327"/>
      <c r="X1554" s="327"/>
      <c r="Y1554" s="327"/>
      <c r="Z1554" s="327"/>
      <c r="AA1554" s="327"/>
      <c r="AB1554" s="327"/>
      <c r="AC1554" s="327"/>
      <c r="AD1554" s="327"/>
      <c r="AE1554" s="327"/>
    </row>
    <row r="1555" spans="2:31" s="328" customFormat="1">
      <c r="B1555" s="333"/>
      <c r="C1555" s="334"/>
      <c r="D1555" s="335"/>
      <c r="E1555" s="336"/>
      <c r="F1555" s="337"/>
      <c r="G1555" s="338"/>
      <c r="H1555" s="339"/>
      <c r="I1555" s="340"/>
      <c r="J1555" s="341"/>
      <c r="K1555" s="342"/>
      <c r="L1555" s="343"/>
      <c r="M1555" s="343"/>
      <c r="N1555" s="327"/>
      <c r="O1555" s="327"/>
      <c r="P1555" s="327"/>
      <c r="Q1555" s="327"/>
      <c r="R1555" s="327"/>
      <c r="S1555" s="327"/>
      <c r="T1555" s="327"/>
      <c r="U1555" s="327"/>
      <c r="V1555" s="327"/>
      <c r="W1555" s="327"/>
      <c r="X1555" s="327"/>
      <c r="Y1555" s="327"/>
      <c r="Z1555" s="327"/>
      <c r="AA1555" s="327"/>
      <c r="AB1555" s="327"/>
      <c r="AC1555" s="327"/>
      <c r="AD1555" s="327"/>
      <c r="AE1555" s="327"/>
    </row>
    <row r="1556" spans="2:31" s="328" customFormat="1">
      <c r="B1556" s="333"/>
      <c r="C1556" s="334"/>
      <c r="D1556" s="335"/>
      <c r="E1556" s="336"/>
      <c r="F1556" s="337"/>
      <c r="G1556" s="338"/>
      <c r="H1556" s="339"/>
      <c r="I1556" s="340"/>
      <c r="J1556" s="341"/>
      <c r="K1556" s="342"/>
      <c r="L1556" s="343"/>
      <c r="M1556" s="343"/>
      <c r="N1556" s="327"/>
      <c r="O1556" s="327"/>
      <c r="P1556" s="327"/>
      <c r="Q1556" s="327"/>
      <c r="R1556" s="327"/>
      <c r="S1556" s="327"/>
      <c r="T1556" s="327"/>
      <c r="U1556" s="327"/>
      <c r="V1556" s="327"/>
      <c r="W1556" s="327"/>
      <c r="X1556" s="327"/>
      <c r="Y1556" s="327"/>
      <c r="Z1556" s="327"/>
      <c r="AA1556" s="327"/>
      <c r="AB1556" s="327"/>
      <c r="AC1556" s="327"/>
      <c r="AD1556" s="327"/>
      <c r="AE1556" s="327"/>
    </row>
    <row r="1557" spans="2:31" s="328" customFormat="1">
      <c r="B1557" s="333"/>
      <c r="C1557" s="334"/>
      <c r="D1557" s="335"/>
      <c r="E1557" s="336"/>
      <c r="F1557" s="337"/>
      <c r="G1557" s="338"/>
      <c r="H1557" s="339"/>
      <c r="I1557" s="340"/>
      <c r="J1557" s="341"/>
      <c r="K1557" s="342"/>
      <c r="L1557" s="343"/>
      <c r="M1557" s="343"/>
      <c r="N1557" s="327"/>
      <c r="O1557" s="327"/>
      <c r="P1557" s="327"/>
      <c r="Q1557" s="327"/>
      <c r="R1557" s="327"/>
      <c r="S1557" s="327"/>
      <c r="T1557" s="327"/>
      <c r="U1557" s="327"/>
      <c r="V1557" s="327"/>
      <c r="W1557" s="327"/>
      <c r="X1557" s="327"/>
      <c r="Y1557" s="327"/>
      <c r="Z1557" s="327"/>
      <c r="AA1557" s="327"/>
      <c r="AB1557" s="327"/>
      <c r="AC1557" s="327"/>
      <c r="AD1557" s="327"/>
      <c r="AE1557" s="327"/>
    </row>
    <row r="1558" spans="2:31" s="328" customFormat="1">
      <c r="B1558" s="333"/>
      <c r="C1558" s="334"/>
      <c r="D1558" s="335"/>
      <c r="E1558" s="336"/>
      <c r="F1558" s="337"/>
      <c r="G1558" s="338"/>
      <c r="H1558" s="339"/>
      <c r="I1558" s="340"/>
      <c r="J1558" s="341"/>
      <c r="K1558" s="342"/>
      <c r="L1558" s="343"/>
      <c r="M1558" s="343"/>
      <c r="N1558" s="327"/>
      <c r="O1558" s="327"/>
      <c r="P1558" s="327"/>
      <c r="Q1558" s="327"/>
      <c r="R1558" s="327"/>
      <c r="S1558" s="327"/>
      <c r="T1558" s="327"/>
      <c r="U1558" s="327"/>
      <c r="V1558" s="327"/>
      <c r="W1558" s="327"/>
      <c r="X1558" s="327"/>
      <c r="Y1558" s="327"/>
      <c r="Z1558" s="327"/>
      <c r="AA1558" s="327"/>
      <c r="AB1558" s="327"/>
      <c r="AC1558" s="327"/>
      <c r="AD1558" s="327"/>
      <c r="AE1558" s="327"/>
    </row>
    <row r="1559" spans="2:31" s="328" customFormat="1">
      <c r="B1559" s="333"/>
      <c r="C1559" s="334"/>
      <c r="D1559" s="335"/>
      <c r="E1559" s="336"/>
      <c r="F1559" s="337"/>
      <c r="G1559" s="338"/>
      <c r="H1559" s="339"/>
      <c r="I1559" s="340"/>
      <c r="J1559" s="341"/>
      <c r="K1559" s="342"/>
      <c r="L1559" s="343"/>
      <c r="M1559" s="343"/>
      <c r="N1559" s="327"/>
      <c r="O1559" s="327"/>
      <c r="P1559" s="327"/>
      <c r="Q1559" s="327"/>
      <c r="R1559" s="327"/>
      <c r="S1559" s="327"/>
      <c r="T1559" s="327"/>
      <c r="U1559" s="327"/>
      <c r="V1559" s="327"/>
      <c r="W1559" s="327"/>
      <c r="X1559" s="327"/>
      <c r="Y1559" s="327"/>
      <c r="Z1559" s="327"/>
      <c r="AA1559" s="327"/>
      <c r="AB1559" s="327"/>
      <c r="AC1559" s="327"/>
      <c r="AD1559" s="327"/>
      <c r="AE1559" s="327"/>
    </row>
    <row r="1560" spans="2:31" s="328" customFormat="1">
      <c r="B1560" s="333"/>
      <c r="C1560" s="334"/>
      <c r="D1560" s="335"/>
      <c r="E1560" s="336"/>
      <c r="F1560" s="337"/>
      <c r="G1560" s="338"/>
      <c r="H1560" s="339"/>
      <c r="I1560" s="340"/>
      <c r="J1560" s="341"/>
      <c r="K1560" s="342"/>
      <c r="L1560" s="343"/>
      <c r="M1560" s="343"/>
      <c r="N1560" s="327"/>
      <c r="O1560" s="327"/>
      <c r="P1560" s="327"/>
      <c r="Q1560" s="327"/>
      <c r="R1560" s="327"/>
      <c r="S1560" s="327"/>
      <c r="T1560" s="327"/>
      <c r="U1560" s="327"/>
      <c r="V1560" s="327"/>
      <c r="W1560" s="327"/>
      <c r="X1560" s="327"/>
      <c r="Y1560" s="327"/>
      <c r="Z1560" s="327"/>
      <c r="AA1560" s="327"/>
      <c r="AB1560" s="327"/>
      <c r="AC1560" s="327"/>
      <c r="AD1560" s="327"/>
      <c r="AE1560" s="327"/>
    </row>
    <row r="1561" spans="2:31" s="328" customFormat="1">
      <c r="B1561" s="333"/>
      <c r="C1561" s="334"/>
      <c r="D1561" s="335"/>
      <c r="E1561" s="336"/>
      <c r="F1561" s="337"/>
      <c r="G1561" s="338"/>
      <c r="H1561" s="339"/>
      <c r="I1561" s="340"/>
      <c r="J1561" s="341"/>
      <c r="K1561" s="342"/>
      <c r="L1561" s="343"/>
      <c r="M1561" s="343"/>
      <c r="N1561" s="327"/>
      <c r="O1561" s="327"/>
      <c r="P1561" s="327"/>
      <c r="Q1561" s="327"/>
      <c r="R1561" s="327"/>
      <c r="S1561" s="327"/>
      <c r="T1561" s="327"/>
      <c r="U1561" s="327"/>
      <c r="V1561" s="327"/>
      <c r="W1561" s="327"/>
      <c r="X1561" s="327"/>
      <c r="Y1561" s="327"/>
      <c r="Z1561" s="327"/>
      <c r="AA1561" s="327"/>
      <c r="AB1561" s="327"/>
      <c r="AC1561" s="327"/>
      <c r="AD1561" s="327"/>
      <c r="AE1561" s="327"/>
    </row>
    <row r="1562" spans="2:31" s="328" customFormat="1">
      <c r="B1562" s="333"/>
      <c r="C1562" s="334"/>
      <c r="D1562" s="335"/>
      <c r="E1562" s="336"/>
      <c r="F1562" s="337"/>
      <c r="G1562" s="338"/>
      <c r="H1562" s="339"/>
      <c r="I1562" s="340"/>
      <c r="J1562" s="341"/>
      <c r="K1562" s="342"/>
      <c r="L1562" s="343"/>
      <c r="M1562" s="343"/>
      <c r="N1562" s="327"/>
      <c r="O1562" s="327"/>
      <c r="P1562" s="327"/>
      <c r="Q1562" s="327"/>
      <c r="R1562" s="327"/>
      <c r="S1562" s="327"/>
      <c r="T1562" s="327"/>
      <c r="U1562" s="327"/>
      <c r="V1562" s="327"/>
      <c r="W1562" s="327"/>
      <c r="X1562" s="327"/>
      <c r="Y1562" s="327"/>
      <c r="Z1562" s="327"/>
      <c r="AA1562" s="327"/>
      <c r="AB1562" s="327"/>
      <c r="AC1562" s="327"/>
      <c r="AD1562" s="327"/>
      <c r="AE1562" s="327"/>
    </row>
    <row r="1563" spans="2:31" s="328" customFormat="1">
      <c r="B1563" s="333"/>
      <c r="C1563" s="334"/>
      <c r="D1563" s="335"/>
      <c r="E1563" s="336"/>
      <c r="F1563" s="337"/>
      <c r="G1563" s="338"/>
      <c r="H1563" s="339"/>
      <c r="I1563" s="340"/>
      <c r="J1563" s="341"/>
      <c r="K1563" s="342"/>
      <c r="L1563" s="343"/>
      <c r="M1563" s="343"/>
      <c r="N1563" s="327"/>
      <c r="O1563" s="327"/>
      <c r="P1563" s="327"/>
      <c r="Q1563" s="327"/>
      <c r="R1563" s="327"/>
      <c r="S1563" s="327"/>
      <c r="T1563" s="327"/>
      <c r="U1563" s="327"/>
      <c r="V1563" s="327"/>
      <c r="W1563" s="327"/>
      <c r="X1563" s="327"/>
      <c r="Y1563" s="327"/>
      <c r="Z1563" s="327"/>
      <c r="AA1563" s="327"/>
      <c r="AB1563" s="327"/>
      <c r="AC1563" s="327"/>
      <c r="AD1563" s="327"/>
      <c r="AE1563" s="327"/>
    </row>
    <row r="1564" spans="2:31" s="328" customFormat="1">
      <c r="B1564" s="333"/>
      <c r="C1564" s="334"/>
      <c r="D1564" s="335"/>
      <c r="E1564" s="336"/>
      <c r="F1564" s="337"/>
      <c r="G1564" s="338"/>
      <c r="H1564" s="339"/>
      <c r="I1564" s="340"/>
      <c r="J1564" s="341"/>
      <c r="K1564" s="342"/>
      <c r="L1564" s="343"/>
      <c r="M1564" s="343"/>
      <c r="N1564" s="327"/>
      <c r="O1564" s="327"/>
      <c r="P1564" s="327"/>
      <c r="Q1564" s="327"/>
      <c r="R1564" s="327"/>
      <c r="S1564" s="327"/>
      <c r="T1564" s="327"/>
      <c r="U1564" s="327"/>
      <c r="V1564" s="327"/>
      <c r="W1564" s="327"/>
      <c r="X1564" s="327"/>
      <c r="Y1564" s="327"/>
      <c r="Z1564" s="327"/>
      <c r="AA1564" s="327"/>
      <c r="AB1564" s="327"/>
      <c r="AC1564" s="327"/>
      <c r="AD1564" s="327"/>
      <c r="AE1564" s="327"/>
    </row>
    <row r="1565" spans="2:31" s="328" customFormat="1">
      <c r="B1565" s="333"/>
      <c r="C1565" s="334"/>
      <c r="D1565" s="335"/>
      <c r="E1565" s="336"/>
      <c r="F1565" s="337"/>
      <c r="G1565" s="338"/>
      <c r="H1565" s="339"/>
      <c r="I1565" s="340"/>
      <c r="J1565" s="341"/>
      <c r="K1565" s="342"/>
      <c r="L1565" s="343"/>
      <c r="M1565" s="343"/>
      <c r="N1565" s="327"/>
      <c r="O1565" s="327"/>
      <c r="P1565" s="327"/>
      <c r="Q1565" s="327"/>
      <c r="R1565" s="327"/>
      <c r="S1565" s="327"/>
      <c r="T1565" s="327"/>
      <c r="U1565" s="327"/>
      <c r="V1565" s="327"/>
      <c r="W1565" s="327"/>
      <c r="X1565" s="327"/>
      <c r="Y1565" s="327"/>
      <c r="Z1565" s="327"/>
      <c r="AA1565" s="327"/>
      <c r="AB1565" s="327"/>
      <c r="AC1565" s="327"/>
      <c r="AD1565" s="327"/>
      <c r="AE1565" s="327"/>
    </row>
    <row r="1566" spans="2:31" s="328" customFormat="1">
      <c r="B1566" s="333"/>
      <c r="C1566" s="334"/>
      <c r="D1566" s="335"/>
      <c r="E1566" s="336"/>
      <c r="F1566" s="337"/>
      <c r="G1566" s="338"/>
      <c r="H1566" s="339"/>
      <c r="I1566" s="340"/>
      <c r="J1566" s="341"/>
      <c r="K1566" s="342"/>
      <c r="L1566" s="343"/>
      <c r="M1566" s="343"/>
      <c r="N1566" s="327"/>
      <c r="O1566" s="327"/>
      <c r="P1566" s="327"/>
      <c r="Q1566" s="327"/>
      <c r="R1566" s="327"/>
      <c r="S1566" s="327"/>
      <c r="T1566" s="327"/>
      <c r="U1566" s="327"/>
      <c r="V1566" s="327"/>
      <c r="W1566" s="327"/>
      <c r="X1566" s="327"/>
      <c r="Y1566" s="327"/>
      <c r="Z1566" s="327"/>
      <c r="AA1566" s="327"/>
      <c r="AB1566" s="327"/>
      <c r="AC1566" s="327"/>
      <c r="AD1566" s="327"/>
      <c r="AE1566" s="327"/>
    </row>
    <row r="1567" spans="2:31" s="328" customFormat="1">
      <c r="B1567" s="333"/>
      <c r="C1567" s="334"/>
      <c r="D1567" s="335"/>
      <c r="E1567" s="336"/>
      <c r="F1567" s="337"/>
      <c r="G1567" s="338"/>
      <c r="H1567" s="339"/>
      <c r="I1567" s="340"/>
      <c r="J1567" s="341"/>
      <c r="K1567" s="342"/>
      <c r="L1567" s="343"/>
      <c r="M1567" s="343"/>
      <c r="N1567" s="327"/>
      <c r="O1567" s="327"/>
      <c r="P1567" s="327"/>
      <c r="Q1567" s="327"/>
      <c r="R1567" s="327"/>
      <c r="S1567" s="327"/>
      <c r="T1567" s="327"/>
      <c r="U1567" s="327"/>
      <c r="V1567" s="327"/>
      <c r="W1567" s="327"/>
      <c r="X1567" s="327"/>
      <c r="Y1567" s="327"/>
      <c r="Z1567" s="327"/>
      <c r="AA1567" s="327"/>
      <c r="AB1567" s="327"/>
      <c r="AC1567" s="327"/>
      <c r="AD1567" s="327"/>
      <c r="AE1567" s="327"/>
    </row>
    <row r="1568" spans="2:31" s="328" customFormat="1">
      <c r="B1568" s="333"/>
      <c r="C1568" s="334"/>
      <c r="D1568" s="335"/>
      <c r="E1568" s="336"/>
      <c r="F1568" s="337"/>
      <c r="G1568" s="338"/>
      <c r="H1568" s="339"/>
      <c r="I1568" s="340"/>
      <c r="J1568" s="341"/>
      <c r="K1568" s="342"/>
      <c r="L1568" s="343"/>
      <c r="M1568" s="343"/>
      <c r="N1568" s="327"/>
      <c r="O1568" s="327"/>
      <c r="P1568" s="327"/>
      <c r="Q1568" s="327"/>
      <c r="R1568" s="327"/>
      <c r="S1568" s="327"/>
      <c r="T1568" s="327"/>
      <c r="U1568" s="327"/>
      <c r="V1568" s="327"/>
      <c r="W1568" s="327"/>
      <c r="X1568" s="327"/>
      <c r="Y1568" s="327"/>
      <c r="Z1568" s="327"/>
      <c r="AA1568" s="327"/>
      <c r="AB1568" s="327"/>
      <c r="AC1568" s="327"/>
      <c r="AD1568" s="327"/>
      <c r="AE1568" s="327"/>
    </row>
    <row r="1569" spans="2:31" s="328" customFormat="1">
      <c r="B1569" s="333"/>
      <c r="C1569" s="334"/>
      <c r="D1569" s="335"/>
      <c r="E1569" s="336"/>
      <c r="F1569" s="337"/>
      <c r="G1569" s="338"/>
      <c r="H1569" s="339"/>
      <c r="I1569" s="340"/>
      <c r="J1569" s="341"/>
      <c r="K1569" s="342"/>
      <c r="L1569" s="343"/>
      <c r="M1569" s="343"/>
      <c r="N1569" s="327"/>
      <c r="O1569" s="327"/>
      <c r="P1569" s="327"/>
      <c r="Q1569" s="327"/>
      <c r="R1569" s="327"/>
      <c r="S1569" s="327"/>
      <c r="T1569" s="327"/>
      <c r="U1569" s="327"/>
      <c r="V1569" s="327"/>
      <c r="W1569" s="327"/>
      <c r="X1569" s="327"/>
      <c r="Y1569" s="327"/>
      <c r="Z1569" s="327"/>
      <c r="AA1569" s="327"/>
      <c r="AB1569" s="327"/>
      <c r="AC1569" s="327"/>
      <c r="AD1569" s="327"/>
      <c r="AE1569" s="327"/>
    </row>
    <row r="1570" spans="2:31" s="328" customFormat="1">
      <c r="B1570" s="333"/>
      <c r="C1570" s="334"/>
      <c r="D1570" s="335"/>
      <c r="E1570" s="336"/>
      <c r="F1570" s="337"/>
      <c r="G1570" s="338"/>
      <c r="H1570" s="339"/>
      <c r="I1570" s="340"/>
      <c r="J1570" s="341"/>
      <c r="K1570" s="342"/>
      <c r="L1570" s="343"/>
      <c r="M1570" s="343"/>
      <c r="N1570" s="327"/>
      <c r="O1570" s="327"/>
      <c r="P1570" s="327"/>
      <c r="Q1570" s="327"/>
      <c r="R1570" s="327"/>
      <c r="S1570" s="327"/>
      <c r="T1570" s="327"/>
      <c r="U1570" s="327"/>
      <c r="V1570" s="327"/>
      <c r="W1570" s="327"/>
      <c r="X1570" s="327"/>
      <c r="Y1570" s="327"/>
      <c r="Z1570" s="327"/>
      <c r="AA1570" s="327"/>
      <c r="AB1570" s="327"/>
      <c r="AC1570" s="327"/>
      <c r="AD1570" s="327"/>
      <c r="AE1570" s="327"/>
    </row>
    <row r="1571" spans="2:31" s="328" customFormat="1">
      <c r="B1571" s="333"/>
      <c r="C1571" s="334"/>
      <c r="D1571" s="335"/>
      <c r="E1571" s="336"/>
      <c r="F1571" s="337"/>
      <c r="G1571" s="338"/>
      <c r="H1571" s="339"/>
      <c r="I1571" s="340"/>
      <c r="J1571" s="341"/>
      <c r="K1571" s="342"/>
      <c r="L1571" s="343"/>
      <c r="M1571" s="343"/>
      <c r="N1571" s="327"/>
      <c r="O1571" s="327"/>
      <c r="P1571" s="327"/>
      <c r="Q1571" s="327"/>
      <c r="R1571" s="327"/>
      <c r="S1571" s="327"/>
      <c r="T1571" s="327"/>
      <c r="U1571" s="327"/>
      <c r="V1571" s="327"/>
      <c r="W1571" s="327"/>
      <c r="X1571" s="327"/>
      <c r="Y1571" s="327"/>
      <c r="Z1571" s="327"/>
      <c r="AA1571" s="327"/>
      <c r="AB1571" s="327"/>
      <c r="AC1571" s="327"/>
      <c r="AD1571" s="327"/>
      <c r="AE1571" s="327"/>
    </row>
    <row r="1572" spans="2:31" s="328" customFormat="1">
      <c r="B1572" s="333"/>
      <c r="C1572" s="334"/>
      <c r="D1572" s="335"/>
      <c r="E1572" s="336"/>
      <c r="F1572" s="337"/>
      <c r="G1572" s="338"/>
      <c r="H1572" s="339"/>
      <c r="I1572" s="340"/>
      <c r="J1572" s="341"/>
      <c r="K1572" s="342"/>
      <c r="L1572" s="343"/>
      <c r="M1572" s="343"/>
      <c r="N1572" s="327"/>
      <c r="O1572" s="327"/>
      <c r="P1572" s="327"/>
      <c r="Q1572" s="327"/>
      <c r="R1572" s="327"/>
      <c r="S1572" s="327"/>
      <c r="T1572" s="327"/>
      <c r="U1572" s="327"/>
      <c r="V1572" s="327"/>
      <c r="W1572" s="327"/>
      <c r="X1572" s="327"/>
      <c r="Y1572" s="327"/>
      <c r="Z1572" s="327"/>
      <c r="AA1572" s="327"/>
      <c r="AB1572" s="327"/>
      <c r="AC1572" s="327"/>
      <c r="AD1572" s="327"/>
      <c r="AE1572" s="327"/>
    </row>
    <row r="1573" spans="2:31" s="328" customFormat="1">
      <c r="B1573" s="333"/>
      <c r="C1573" s="334"/>
      <c r="D1573" s="335"/>
      <c r="E1573" s="336"/>
      <c r="F1573" s="337"/>
      <c r="G1573" s="338"/>
      <c r="H1573" s="339"/>
      <c r="I1573" s="340"/>
      <c r="J1573" s="341"/>
      <c r="K1573" s="342"/>
      <c r="L1573" s="343"/>
      <c r="M1573" s="343"/>
      <c r="N1573" s="327"/>
      <c r="O1573" s="327"/>
      <c r="P1573" s="327"/>
      <c r="Q1573" s="327"/>
      <c r="R1573" s="327"/>
      <c r="S1573" s="327"/>
      <c r="T1573" s="327"/>
      <c r="U1573" s="327"/>
      <c r="V1573" s="327"/>
      <c r="W1573" s="327"/>
      <c r="X1573" s="327"/>
      <c r="Y1573" s="327"/>
      <c r="Z1573" s="327"/>
      <c r="AA1573" s="327"/>
      <c r="AB1573" s="327"/>
      <c r="AC1573" s="327"/>
      <c r="AD1573" s="327"/>
      <c r="AE1573" s="327"/>
    </row>
    <row r="1574" spans="2:31" s="328" customFormat="1">
      <c r="B1574" s="333"/>
      <c r="C1574" s="334"/>
      <c r="D1574" s="335"/>
      <c r="E1574" s="336"/>
      <c r="F1574" s="337"/>
      <c r="G1574" s="338"/>
      <c r="H1574" s="339"/>
      <c r="I1574" s="340"/>
      <c r="J1574" s="341"/>
      <c r="K1574" s="342"/>
      <c r="L1574" s="343"/>
      <c r="M1574" s="343"/>
      <c r="N1574" s="327"/>
      <c r="O1574" s="327"/>
      <c r="P1574" s="327"/>
      <c r="Q1574" s="327"/>
      <c r="R1574" s="327"/>
      <c r="S1574" s="327"/>
      <c r="T1574" s="327"/>
      <c r="U1574" s="327"/>
      <c r="V1574" s="327"/>
      <c r="W1574" s="327"/>
      <c r="X1574" s="327"/>
      <c r="Y1574" s="327"/>
      <c r="Z1574" s="327"/>
      <c r="AA1574" s="327"/>
      <c r="AB1574" s="327"/>
      <c r="AC1574" s="327"/>
      <c r="AD1574" s="327"/>
      <c r="AE1574" s="327"/>
    </row>
    <row r="1575" spans="2:31" s="328" customFormat="1">
      <c r="B1575" s="333"/>
      <c r="C1575" s="334"/>
      <c r="D1575" s="335"/>
      <c r="E1575" s="336"/>
      <c r="F1575" s="337"/>
      <c r="G1575" s="338"/>
      <c r="H1575" s="339"/>
      <c r="I1575" s="340"/>
      <c r="J1575" s="341"/>
      <c r="K1575" s="342"/>
      <c r="L1575" s="343"/>
      <c r="M1575" s="343"/>
      <c r="N1575" s="327"/>
      <c r="O1575" s="327"/>
      <c r="P1575" s="327"/>
      <c r="Q1575" s="327"/>
      <c r="R1575" s="327"/>
      <c r="S1575" s="327"/>
      <c r="T1575" s="327"/>
      <c r="U1575" s="327"/>
      <c r="V1575" s="327"/>
      <c r="W1575" s="327"/>
      <c r="X1575" s="327"/>
      <c r="Y1575" s="327"/>
      <c r="Z1575" s="327"/>
      <c r="AA1575" s="327"/>
      <c r="AB1575" s="327"/>
      <c r="AC1575" s="327"/>
      <c r="AD1575" s="327"/>
      <c r="AE1575" s="327"/>
    </row>
    <row r="1576" spans="2:31" s="328" customFormat="1">
      <c r="B1576" s="333"/>
      <c r="C1576" s="334"/>
      <c r="D1576" s="335"/>
      <c r="E1576" s="336"/>
      <c r="F1576" s="337"/>
      <c r="G1576" s="338"/>
      <c r="H1576" s="339"/>
      <c r="I1576" s="340"/>
      <c r="J1576" s="341"/>
      <c r="K1576" s="342"/>
      <c r="L1576" s="343"/>
      <c r="M1576" s="343"/>
      <c r="N1576" s="327"/>
      <c r="O1576" s="327"/>
      <c r="P1576" s="327"/>
      <c r="Q1576" s="327"/>
      <c r="R1576" s="327"/>
      <c r="S1576" s="327"/>
      <c r="T1576" s="327"/>
      <c r="U1576" s="327"/>
      <c r="V1576" s="327"/>
      <c r="W1576" s="327"/>
      <c r="X1576" s="327"/>
      <c r="Y1576" s="327"/>
      <c r="Z1576" s="327"/>
      <c r="AA1576" s="327"/>
      <c r="AB1576" s="327"/>
      <c r="AC1576" s="327"/>
      <c r="AD1576" s="327"/>
      <c r="AE1576" s="327"/>
    </row>
    <row r="1577" spans="2:31" s="328" customFormat="1">
      <c r="B1577" s="333"/>
      <c r="C1577" s="334"/>
      <c r="D1577" s="335"/>
      <c r="E1577" s="336"/>
      <c r="F1577" s="337"/>
      <c r="G1577" s="338"/>
      <c r="H1577" s="339"/>
      <c r="I1577" s="340"/>
      <c r="J1577" s="341"/>
      <c r="K1577" s="342"/>
      <c r="L1577" s="343"/>
      <c r="M1577" s="343"/>
      <c r="N1577" s="327"/>
      <c r="O1577" s="327"/>
      <c r="P1577" s="327"/>
      <c r="Q1577" s="327"/>
      <c r="R1577" s="327"/>
      <c r="S1577" s="327"/>
      <c r="T1577" s="327"/>
      <c r="U1577" s="327"/>
      <c r="V1577" s="327"/>
      <c r="W1577" s="327"/>
      <c r="X1577" s="327"/>
      <c r="Y1577" s="327"/>
      <c r="Z1577" s="327"/>
      <c r="AA1577" s="327"/>
      <c r="AB1577" s="327"/>
      <c r="AC1577" s="327"/>
      <c r="AD1577" s="327"/>
      <c r="AE1577" s="327"/>
    </row>
    <row r="1578" spans="2:31" s="328" customFormat="1">
      <c r="B1578" s="333"/>
      <c r="C1578" s="334"/>
      <c r="D1578" s="335"/>
      <c r="E1578" s="336"/>
      <c r="F1578" s="337"/>
      <c r="G1578" s="338"/>
      <c r="H1578" s="339"/>
      <c r="I1578" s="340"/>
      <c r="J1578" s="341"/>
      <c r="K1578" s="342"/>
      <c r="L1578" s="343"/>
      <c r="M1578" s="343"/>
      <c r="N1578" s="327"/>
      <c r="O1578" s="327"/>
      <c r="P1578" s="327"/>
      <c r="Q1578" s="327"/>
      <c r="R1578" s="327"/>
      <c r="S1578" s="327"/>
      <c r="T1578" s="327"/>
      <c r="U1578" s="327"/>
      <c r="V1578" s="327"/>
      <c r="W1578" s="327"/>
      <c r="X1578" s="327"/>
      <c r="Y1578" s="327"/>
      <c r="Z1578" s="327"/>
      <c r="AA1578" s="327"/>
      <c r="AB1578" s="327"/>
      <c r="AC1578" s="327"/>
      <c r="AD1578" s="327"/>
      <c r="AE1578" s="327"/>
    </row>
    <row r="1579" spans="2:31" s="328" customFormat="1">
      <c r="B1579" s="333"/>
      <c r="C1579" s="334"/>
      <c r="D1579" s="335"/>
      <c r="E1579" s="336"/>
      <c r="F1579" s="337"/>
      <c r="G1579" s="338"/>
      <c r="H1579" s="339"/>
      <c r="I1579" s="340"/>
      <c r="J1579" s="341"/>
      <c r="K1579" s="342"/>
      <c r="L1579" s="343"/>
      <c r="M1579" s="343"/>
      <c r="N1579" s="327"/>
      <c r="O1579" s="327"/>
      <c r="P1579" s="327"/>
      <c r="Q1579" s="327"/>
      <c r="R1579" s="327"/>
      <c r="S1579" s="327"/>
      <c r="T1579" s="327"/>
      <c r="U1579" s="327"/>
      <c r="V1579" s="327"/>
      <c r="W1579" s="327"/>
      <c r="X1579" s="327"/>
      <c r="Y1579" s="327"/>
      <c r="Z1579" s="327"/>
      <c r="AA1579" s="327"/>
      <c r="AB1579" s="327"/>
      <c r="AC1579" s="327"/>
      <c r="AD1579" s="327"/>
      <c r="AE1579" s="327"/>
    </row>
    <row r="1580" spans="2:31" s="328" customFormat="1">
      <c r="B1580" s="333"/>
      <c r="C1580" s="334"/>
      <c r="D1580" s="335"/>
      <c r="E1580" s="336"/>
      <c r="F1580" s="337"/>
      <c r="G1580" s="338"/>
      <c r="H1580" s="339"/>
      <c r="I1580" s="340"/>
      <c r="J1580" s="341"/>
      <c r="K1580" s="342"/>
      <c r="L1580" s="343"/>
      <c r="M1580" s="343"/>
      <c r="N1580" s="327"/>
      <c r="O1580" s="327"/>
      <c r="P1580" s="327"/>
      <c r="Q1580" s="327"/>
      <c r="R1580" s="327"/>
      <c r="S1580" s="327"/>
      <c r="T1580" s="327"/>
      <c r="U1580" s="327"/>
      <c r="V1580" s="327"/>
      <c r="W1580" s="327"/>
      <c r="X1580" s="327"/>
      <c r="Y1580" s="327"/>
      <c r="Z1580" s="327"/>
      <c r="AA1580" s="327"/>
      <c r="AB1580" s="327"/>
      <c r="AC1580" s="327"/>
      <c r="AD1580" s="327"/>
      <c r="AE1580" s="327"/>
    </row>
    <row r="1581" spans="2:31" s="328" customFormat="1">
      <c r="B1581" s="333"/>
      <c r="C1581" s="334"/>
      <c r="D1581" s="335"/>
      <c r="E1581" s="336"/>
      <c r="F1581" s="337"/>
      <c r="G1581" s="338"/>
      <c r="H1581" s="339"/>
      <c r="I1581" s="340"/>
      <c r="J1581" s="341"/>
      <c r="K1581" s="342"/>
      <c r="L1581" s="343"/>
      <c r="M1581" s="343"/>
      <c r="N1581" s="327"/>
      <c r="O1581" s="327"/>
      <c r="P1581" s="327"/>
      <c r="Q1581" s="327"/>
      <c r="R1581" s="327"/>
      <c r="S1581" s="327"/>
      <c r="T1581" s="327"/>
      <c r="U1581" s="327"/>
      <c r="V1581" s="327"/>
      <c r="W1581" s="327"/>
      <c r="X1581" s="327"/>
      <c r="Y1581" s="327"/>
      <c r="Z1581" s="327"/>
      <c r="AA1581" s="327"/>
      <c r="AB1581" s="327"/>
      <c r="AC1581" s="327"/>
      <c r="AD1581" s="327"/>
      <c r="AE1581" s="327"/>
    </row>
    <row r="1582" spans="2:31" s="328" customFormat="1">
      <c r="B1582" s="333"/>
      <c r="C1582" s="334"/>
      <c r="D1582" s="335"/>
      <c r="E1582" s="336"/>
      <c r="F1582" s="337"/>
      <c r="G1582" s="338"/>
      <c r="H1582" s="339"/>
      <c r="I1582" s="340"/>
      <c r="J1582" s="341"/>
      <c r="K1582" s="342"/>
      <c r="L1582" s="343"/>
      <c r="M1582" s="343"/>
      <c r="N1582" s="327"/>
      <c r="O1582" s="327"/>
      <c r="P1582" s="327"/>
      <c r="Q1582" s="327"/>
      <c r="R1582" s="327"/>
      <c r="S1582" s="327"/>
      <c r="T1582" s="327"/>
      <c r="U1582" s="327"/>
      <c r="V1582" s="327"/>
      <c r="W1582" s="327"/>
      <c r="X1582" s="327"/>
      <c r="Y1582" s="327"/>
      <c r="Z1582" s="327"/>
      <c r="AA1582" s="327"/>
      <c r="AB1582" s="327"/>
      <c r="AC1582" s="327"/>
      <c r="AD1582" s="327"/>
      <c r="AE1582" s="327"/>
    </row>
    <row r="1583" spans="2:31" s="328" customFormat="1">
      <c r="B1583" s="333"/>
      <c r="C1583" s="334"/>
      <c r="D1583" s="335"/>
      <c r="E1583" s="336"/>
      <c r="F1583" s="337"/>
      <c r="G1583" s="338"/>
      <c r="H1583" s="339"/>
      <c r="I1583" s="340"/>
      <c r="J1583" s="341"/>
      <c r="K1583" s="342"/>
      <c r="L1583" s="343"/>
      <c r="M1583" s="343"/>
      <c r="N1583" s="327"/>
      <c r="O1583" s="327"/>
      <c r="P1583" s="327"/>
      <c r="Q1583" s="327"/>
      <c r="R1583" s="327"/>
      <c r="S1583" s="327"/>
      <c r="T1583" s="327"/>
      <c r="U1583" s="327"/>
      <c r="V1583" s="327"/>
      <c r="W1583" s="327"/>
      <c r="X1583" s="327"/>
      <c r="Y1583" s="327"/>
      <c r="Z1583" s="327"/>
      <c r="AA1583" s="327"/>
      <c r="AB1583" s="327"/>
      <c r="AC1583" s="327"/>
      <c r="AD1583" s="327"/>
      <c r="AE1583" s="327"/>
    </row>
    <row r="1584" spans="2:31" s="328" customFormat="1">
      <c r="B1584" s="333"/>
      <c r="C1584" s="334"/>
      <c r="D1584" s="335"/>
      <c r="E1584" s="336"/>
      <c r="F1584" s="337"/>
      <c r="G1584" s="338"/>
      <c r="H1584" s="339"/>
      <c r="I1584" s="340"/>
      <c r="J1584" s="341"/>
      <c r="K1584" s="342"/>
      <c r="L1584" s="343"/>
      <c r="M1584" s="343"/>
      <c r="N1584" s="327"/>
      <c r="O1584" s="327"/>
      <c r="P1584" s="327"/>
      <c r="Q1584" s="327"/>
      <c r="R1584" s="327"/>
      <c r="S1584" s="327"/>
      <c r="T1584" s="327"/>
      <c r="U1584" s="327"/>
      <c r="V1584" s="327"/>
      <c r="W1584" s="327"/>
      <c r="X1584" s="327"/>
      <c r="Y1584" s="327"/>
      <c r="Z1584" s="327"/>
      <c r="AA1584" s="327"/>
      <c r="AB1584" s="327"/>
      <c r="AC1584" s="327"/>
      <c r="AD1584" s="327"/>
      <c r="AE1584" s="327"/>
    </row>
    <row r="1585" spans="2:31" s="328" customFormat="1">
      <c r="B1585" s="333"/>
      <c r="C1585" s="334"/>
      <c r="D1585" s="335"/>
      <c r="E1585" s="336"/>
      <c r="F1585" s="337"/>
      <c r="G1585" s="338"/>
      <c r="H1585" s="339"/>
      <c r="I1585" s="340"/>
      <c r="J1585" s="341"/>
      <c r="K1585" s="342"/>
      <c r="L1585" s="343"/>
      <c r="M1585" s="343"/>
      <c r="N1585" s="327"/>
      <c r="O1585" s="327"/>
      <c r="P1585" s="327"/>
      <c r="Q1585" s="327"/>
      <c r="R1585" s="327"/>
      <c r="S1585" s="327"/>
      <c r="T1585" s="327"/>
      <c r="U1585" s="327"/>
      <c r="V1585" s="327"/>
      <c r="W1585" s="327"/>
      <c r="X1585" s="327"/>
      <c r="Y1585" s="327"/>
      <c r="Z1585" s="327"/>
      <c r="AA1585" s="327"/>
      <c r="AB1585" s="327"/>
      <c r="AC1585" s="327"/>
      <c r="AD1585" s="327"/>
      <c r="AE1585" s="327"/>
    </row>
    <row r="1586" spans="2:31" s="328" customFormat="1">
      <c r="B1586" s="333"/>
      <c r="C1586" s="334"/>
      <c r="D1586" s="335"/>
      <c r="E1586" s="336"/>
      <c r="F1586" s="337"/>
      <c r="G1586" s="338"/>
      <c r="H1586" s="339"/>
      <c r="I1586" s="340"/>
      <c r="J1586" s="341"/>
      <c r="K1586" s="342"/>
      <c r="L1586" s="343"/>
      <c r="M1586" s="343"/>
      <c r="N1586" s="327"/>
      <c r="O1586" s="327"/>
      <c r="P1586" s="327"/>
      <c r="Q1586" s="327"/>
      <c r="R1586" s="327"/>
      <c r="S1586" s="327"/>
      <c r="T1586" s="327"/>
      <c r="U1586" s="327"/>
      <c r="V1586" s="327"/>
      <c r="W1586" s="327"/>
      <c r="X1586" s="327"/>
      <c r="Y1586" s="327"/>
      <c r="Z1586" s="327"/>
      <c r="AA1586" s="327"/>
      <c r="AB1586" s="327"/>
      <c r="AC1586" s="327"/>
      <c r="AD1586" s="327"/>
      <c r="AE1586" s="327"/>
    </row>
    <row r="1587" spans="2:31" s="328" customFormat="1">
      <c r="B1587" s="333"/>
      <c r="C1587" s="334"/>
      <c r="D1587" s="335"/>
      <c r="E1587" s="336"/>
      <c r="F1587" s="337"/>
      <c r="G1587" s="338"/>
      <c r="H1587" s="339"/>
      <c r="I1587" s="340"/>
      <c r="J1587" s="341"/>
      <c r="K1587" s="342"/>
      <c r="L1587" s="343"/>
      <c r="M1587" s="343"/>
      <c r="N1587" s="327"/>
      <c r="O1587" s="327"/>
      <c r="P1587" s="327"/>
      <c r="Q1587" s="327"/>
      <c r="R1587" s="327"/>
      <c r="S1587" s="327"/>
      <c r="T1587" s="327"/>
      <c r="U1587" s="327"/>
      <c r="V1587" s="327"/>
      <c r="W1587" s="327"/>
      <c r="X1587" s="327"/>
      <c r="Y1587" s="327"/>
      <c r="Z1587" s="327"/>
      <c r="AA1587" s="327"/>
      <c r="AB1587" s="327"/>
      <c r="AC1587" s="327"/>
      <c r="AD1587" s="327"/>
      <c r="AE1587" s="327"/>
    </row>
    <row r="1588" spans="2:31" s="328" customFormat="1">
      <c r="B1588" s="333"/>
      <c r="C1588" s="334"/>
      <c r="D1588" s="335"/>
      <c r="E1588" s="336"/>
      <c r="F1588" s="337"/>
      <c r="G1588" s="338"/>
      <c r="H1588" s="339"/>
      <c r="I1588" s="340"/>
      <c r="J1588" s="341"/>
      <c r="K1588" s="342"/>
      <c r="L1588" s="343"/>
      <c r="M1588" s="343"/>
      <c r="N1588" s="327"/>
      <c r="O1588" s="327"/>
      <c r="P1588" s="327"/>
      <c r="Q1588" s="327"/>
      <c r="R1588" s="327"/>
      <c r="S1588" s="327"/>
      <c r="T1588" s="327"/>
      <c r="U1588" s="327"/>
      <c r="V1588" s="327"/>
      <c r="W1588" s="327"/>
      <c r="X1588" s="327"/>
      <c r="Y1588" s="327"/>
      <c r="Z1588" s="327"/>
      <c r="AA1588" s="327"/>
      <c r="AB1588" s="327"/>
      <c r="AC1588" s="327"/>
      <c r="AD1588" s="327"/>
      <c r="AE1588" s="327"/>
    </row>
    <row r="1589" spans="2:31" s="328" customFormat="1">
      <c r="B1589" s="333"/>
      <c r="C1589" s="334"/>
      <c r="D1589" s="335"/>
      <c r="E1589" s="336"/>
      <c r="F1589" s="337"/>
      <c r="G1589" s="338"/>
      <c r="H1589" s="339"/>
      <c r="I1589" s="340"/>
      <c r="J1589" s="341"/>
      <c r="K1589" s="342"/>
      <c r="L1589" s="343"/>
      <c r="M1589" s="343"/>
      <c r="N1589" s="327"/>
      <c r="O1589" s="327"/>
      <c r="P1589" s="327"/>
      <c r="Q1589" s="327"/>
      <c r="R1589" s="327"/>
      <c r="S1589" s="327"/>
      <c r="T1589" s="327"/>
      <c r="U1589" s="327"/>
      <c r="V1589" s="327"/>
      <c r="W1589" s="327"/>
      <c r="X1589" s="327"/>
      <c r="Y1589" s="327"/>
      <c r="Z1589" s="327"/>
      <c r="AA1589" s="327"/>
      <c r="AB1589" s="327"/>
      <c r="AC1589" s="327"/>
      <c r="AD1589" s="327"/>
      <c r="AE1589" s="327"/>
    </row>
    <row r="1590" spans="2:31" s="328" customFormat="1">
      <c r="B1590" s="333"/>
      <c r="C1590" s="334"/>
      <c r="D1590" s="335"/>
      <c r="E1590" s="336"/>
      <c r="F1590" s="337"/>
      <c r="G1590" s="338"/>
      <c r="H1590" s="339"/>
      <c r="I1590" s="340"/>
      <c r="J1590" s="341"/>
      <c r="K1590" s="342"/>
      <c r="L1590" s="343"/>
      <c r="M1590" s="343"/>
      <c r="N1590" s="327"/>
      <c r="O1590" s="327"/>
      <c r="P1590" s="327"/>
      <c r="Q1590" s="327"/>
      <c r="R1590" s="327"/>
      <c r="S1590" s="327"/>
      <c r="T1590" s="327"/>
      <c r="U1590" s="327"/>
      <c r="V1590" s="327"/>
      <c r="W1590" s="327"/>
      <c r="X1590" s="327"/>
      <c r="Y1590" s="327"/>
      <c r="Z1590" s="327"/>
      <c r="AA1590" s="327"/>
      <c r="AB1590" s="327"/>
      <c r="AC1590" s="327"/>
      <c r="AD1590" s="327"/>
      <c r="AE1590" s="327"/>
    </row>
    <row r="1591" spans="2:31" s="328" customFormat="1">
      <c r="B1591" s="333"/>
      <c r="C1591" s="334"/>
      <c r="D1591" s="335"/>
      <c r="E1591" s="336"/>
      <c r="F1591" s="337"/>
      <c r="G1591" s="338"/>
      <c r="H1591" s="339"/>
      <c r="I1591" s="340"/>
      <c r="J1591" s="341"/>
      <c r="K1591" s="342"/>
      <c r="L1591" s="343"/>
      <c r="M1591" s="343"/>
      <c r="N1591" s="327"/>
      <c r="O1591" s="327"/>
      <c r="P1591" s="327"/>
      <c r="Q1591" s="327"/>
      <c r="R1591" s="327"/>
      <c r="S1591" s="327"/>
      <c r="T1591" s="327"/>
      <c r="U1591" s="327"/>
      <c r="V1591" s="327"/>
      <c r="W1591" s="327"/>
      <c r="X1591" s="327"/>
      <c r="Y1591" s="327"/>
      <c r="Z1591" s="327"/>
      <c r="AA1591" s="327"/>
      <c r="AB1591" s="327"/>
      <c r="AC1591" s="327"/>
      <c r="AD1591" s="327"/>
      <c r="AE1591" s="327"/>
    </row>
    <row r="1592" spans="2:31" s="328" customFormat="1">
      <c r="B1592" s="333"/>
      <c r="C1592" s="334"/>
      <c r="D1592" s="335"/>
      <c r="E1592" s="336"/>
      <c r="F1592" s="337"/>
      <c r="G1592" s="338"/>
      <c r="H1592" s="339"/>
      <c r="I1592" s="340"/>
      <c r="J1592" s="341"/>
      <c r="K1592" s="342"/>
      <c r="L1592" s="343"/>
      <c r="M1592" s="343"/>
      <c r="N1592" s="327"/>
      <c r="O1592" s="327"/>
      <c r="P1592" s="327"/>
      <c r="Q1592" s="327"/>
      <c r="R1592" s="327"/>
      <c r="S1592" s="327"/>
      <c r="T1592" s="327"/>
      <c r="U1592" s="327"/>
      <c r="V1592" s="327"/>
      <c r="W1592" s="327"/>
      <c r="X1592" s="327"/>
      <c r="Y1592" s="327"/>
      <c r="Z1592" s="327"/>
      <c r="AA1592" s="327"/>
      <c r="AB1592" s="327"/>
      <c r="AC1592" s="327"/>
      <c r="AD1592" s="327"/>
      <c r="AE1592" s="327"/>
    </row>
    <row r="1593" spans="2:31" s="328" customFormat="1">
      <c r="B1593" s="333"/>
      <c r="C1593" s="334"/>
      <c r="D1593" s="335"/>
      <c r="E1593" s="336"/>
      <c r="F1593" s="337"/>
      <c r="G1593" s="338"/>
      <c r="H1593" s="339"/>
      <c r="I1593" s="340"/>
      <c r="J1593" s="341"/>
      <c r="K1593" s="342"/>
      <c r="L1593" s="343"/>
      <c r="M1593" s="343"/>
      <c r="N1593" s="327"/>
      <c r="O1593" s="327"/>
      <c r="P1593" s="327"/>
      <c r="Q1593" s="327"/>
      <c r="R1593" s="327"/>
      <c r="S1593" s="327"/>
      <c r="T1593" s="327"/>
      <c r="U1593" s="327"/>
      <c r="V1593" s="327"/>
      <c r="W1593" s="327"/>
      <c r="X1593" s="327"/>
      <c r="Y1593" s="327"/>
      <c r="Z1593" s="327"/>
      <c r="AA1593" s="327"/>
      <c r="AB1593" s="327"/>
      <c r="AC1593" s="327"/>
      <c r="AD1593" s="327"/>
      <c r="AE1593" s="327"/>
    </row>
    <row r="1594" spans="2:31" s="328" customFormat="1">
      <c r="B1594" s="333"/>
      <c r="C1594" s="334"/>
      <c r="D1594" s="335"/>
      <c r="E1594" s="336"/>
      <c r="F1594" s="337"/>
      <c r="G1594" s="338"/>
      <c r="H1594" s="339"/>
      <c r="I1594" s="340"/>
      <c r="J1594" s="341"/>
      <c r="K1594" s="342"/>
      <c r="L1594" s="343"/>
      <c r="M1594" s="343"/>
      <c r="N1594" s="327"/>
      <c r="O1594" s="327"/>
      <c r="P1594" s="327"/>
      <c r="Q1594" s="327"/>
      <c r="R1594" s="327"/>
      <c r="S1594" s="327"/>
      <c r="T1594" s="327"/>
      <c r="U1594" s="327"/>
      <c r="V1594" s="327"/>
      <c r="W1594" s="327"/>
      <c r="X1594" s="327"/>
      <c r="Y1594" s="327"/>
      <c r="Z1594" s="327"/>
      <c r="AA1594" s="327"/>
      <c r="AB1594" s="327"/>
      <c r="AC1594" s="327"/>
      <c r="AD1594" s="327"/>
      <c r="AE1594" s="327"/>
    </row>
    <row r="1595" spans="2:31" s="328" customFormat="1">
      <c r="B1595" s="333"/>
      <c r="C1595" s="334"/>
      <c r="D1595" s="335"/>
      <c r="E1595" s="336"/>
      <c r="F1595" s="337"/>
      <c r="G1595" s="338"/>
      <c r="H1595" s="339"/>
      <c r="I1595" s="340"/>
      <c r="J1595" s="341"/>
      <c r="K1595" s="342"/>
      <c r="L1595" s="343"/>
      <c r="M1595" s="343"/>
      <c r="N1595" s="327"/>
      <c r="O1595" s="327"/>
      <c r="P1595" s="327"/>
      <c r="Q1595" s="327"/>
      <c r="R1595" s="327"/>
      <c r="S1595" s="327"/>
      <c r="T1595" s="327"/>
      <c r="U1595" s="327"/>
      <c r="V1595" s="327"/>
      <c r="W1595" s="327"/>
      <c r="X1595" s="327"/>
      <c r="Y1595" s="327"/>
      <c r="Z1595" s="327"/>
      <c r="AA1595" s="327"/>
      <c r="AB1595" s="327"/>
      <c r="AC1595" s="327"/>
      <c r="AD1595" s="327"/>
      <c r="AE1595" s="327"/>
    </row>
    <row r="1596" spans="2:31" s="328" customFormat="1">
      <c r="B1596" s="333"/>
      <c r="C1596" s="334"/>
      <c r="D1596" s="335"/>
      <c r="E1596" s="336"/>
      <c r="F1596" s="337"/>
      <c r="G1596" s="338"/>
      <c r="H1596" s="339"/>
      <c r="I1596" s="340"/>
      <c r="J1596" s="341"/>
      <c r="K1596" s="342"/>
      <c r="L1596" s="343"/>
      <c r="M1596" s="343"/>
      <c r="N1596" s="327"/>
      <c r="O1596" s="327"/>
      <c r="P1596" s="327"/>
      <c r="Q1596" s="327"/>
      <c r="R1596" s="327"/>
      <c r="S1596" s="327"/>
      <c r="T1596" s="327"/>
      <c r="U1596" s="327"/>
      <c r="V1596" s="327"/>
      <c r="W1596" s="327"/>
      <c r="X1596" s="327"/>
      <c r="Y1596" s="327"/>
      <c r="Z1596" s="327"/>
      <c r="AA1596" s="327"/>
      <c r="AB1596" s="327"/>
      <c r="AC1596" s="327"/>
      <c r="AD1596" s="327"/>
      <c r="AE1596" s="327"/>
    </row>
    <row r="1597" spans="2:31" s="328" customFormat="1">
      <c r="B1597" s="333"/>
      <c r="C1597" s="334"/>
      <c r="D1597" s="335"/>
      <c r="E1597" s="336"/>
      <c r="F1597" s="337"/>
      <c r="G1597" s="338"/>
      <c r="H1597" s="339"/>
      <c r="I1597" s="340"/>
      <c r="J1597" s="341"/>
      <c r="K1597" s="342"/>
      <c r="L1597" s="343"/>
      <c r="M1597" s="343"/>
      <c r="N1597" s="327"/>
      <c r="O1597" s="327"/>
      <c r="P1597" s="327"/>
      <c r="Q1597" s="327"/>
      <c r="R1597" s="327"/>
      <c r="S1597" s="327"/>
      <c r="T1597" s="327"/>
      <c r="U1597" s="327"/>
      <c r="V1597" s="327"/>
      <c r="W1597" s="327"/>
      <c r="X1597" s="327"/>
      <c r="Y1597" s="327"/>
      <c r="Z1597" s="327"/>
      <c r="AA1597" s="327"/>
      <c r="AB1597" s="327"/>
      <c r="AC1597" s="327"/>
      <c r="AD1597" s="327"/>
      <c r="AE1597" s="327"/>
    </row>
    <row r="1598" spans="2:31" s="328" customFormat="1">
      <c r="B1598" s="333"/>
      <c r="C1598" s="334"/>
      <c r="D1598" s="335"/>
      <c r="E1598" s="336"/>
      <c r="F1598" s="337"/>
      <c r="G1598" s="338"/>
      <c r="H1598" s="339"/>
      <c r="I1598" s="340"/>
      <c r="J1598" s="341"/>
      <c r="K1598" s="342"/>
      <c r="L1598" s="343"/>
      <c r="M1598" s="343"/>
      <c r="N1598" s="327"/>
      <c r="O1598" s="327"/>
      <c r="P1598" s="327"/>
      <c r="Q1598" s="327"/>
      <c r="R1598" s="327"/>
      <c r="S1598" s="327"/>
      <c r="T1598" s="327"/>
      <c r="U1598" s="327"/>
      <c r="V1598" s="327"/>
      <c r="W1598" s="327"/>
      <c r="X1598" s="327"/>
      <c r="Y1598" s="327"/>
      <c r="Z1598" s="327"/>
      <c r="AA1598" s="327"/>
      <c r="AB1598" s="327"/>
      <c r="AC1598" s="327"/>
      <c r="AD1598" s="327"/>
      <c r="AE1598" s="327"/>
    </row>
    <row r="1599" spans="2:31" s="328" customFormat="1">
      <c r="B1599" s="333"/>
      <c r="C1599" s="334"/>
      <c r="D1599" s="335"/>
      <c r="E1599" s="336"/>
      <c r="F1599" s="337"/>
      <c r="G1599" s="338"/>
      <c r="H1599" s="339"/>
      <c r="I1599" s="340"/>
      <c r="J1599" s="341"/>
      <c r="K1599" s="342"/>
      <c r="L1599" s="343"/>
      <c r="M1599" s="343"/>
      <c r="N1599" s="327"/>
      <c r="O1599" s="327"/>
      <c r="P1599" s="327"/>
      <c r="Q1599" s="327"/>
      <c r="R1599" s="327"/>
      <c r="S1599" s="327"/>
      <c r="T1599" s="327"/>
      <c r="U1599" s="327"/>
      <c r="V1599" s="327"/>
      <c r="W1599" s="327"/>
      <c r="X1599" s="327"/>
      <c r="Y1599" s="327"/>
      <c r="Z1599" s="327"/>
      <c r="AA1599" s="327"/>
      <c r="AB1599" s="327"/>
      <c r="AC1599" s="327"/>
      <c r="AD1599" s="327"/>
      <c r="AE1599" s="327"/>
    </row>
    <row r="1600" spans="2:31" s="328" customFormat="1">
      <c r="B1600" s="333"/>
      <c r="C1600" s="334"/>
      <c r="D1600" s="335"/>
      <c r="E1600" s="336"/>
      <c r="F1600" s="337"/>
      <c r="G1600" s="338"/>
      <c r="H1600" s="339"/>
      <c r="I1600" s="340"/>
      <c r="J1600" s="341"/>
      <c r="K1600" s="342"/>
      <c r="L1600" s="343"/>
      <c r="M1600" s="343"/>
      <c r="N1600" s="327"/>
      <c r="O1600" s="327"/>
      <c r="P1600" s="327"/>
      <c r="Q1600" s="327"/>
      <c r="R1600" s="327"/>
      <c r="S1600" s="327"/>
      <c r="T1600" s="327"/>
      <c r="U1600" s="327"/>
      <c r="V1600" s="327"/>
      <c r="W1600" s="327"/>
      <c r="X1600" s="327"/>
      <c r="Y1600" s="327"/>
      <c r="Z1600" s="327"/>
      <c r="AA1600" s="327"/>
      <c r="AB1600" s="327"/>
      <c r="AC1600" s="327"/>
      <c r="AD1600" s="327"/>
      <c r="AE1600" s="327"/>
    </row>
    <row r="1601" spans="2:31" s="328" customFormat="1">
      <c r="B1601" s="333"/>
      <c r="C1601" s="334"/>
      <c r="D1601" s="335"/>
      <c r="E1601" s="336"/>
      <c r="F1601" s="337"/>
      <c r="G1601" s="338"/>
      <c r="H1601" s="339"/>
      <c r="I1601" s="340"/>
      <c r="J1601" s="341"/>
      <c r="K1601" s="342"/>
      <c r="L1601" s="343"/>
      <c r="M1601" s="343"/>
      <c r="N1601" s="327"/>
      <c r="O1601" s="327"/>
      <c r="P1601" s="327"/>
      <c r="Q1601" s="327"/>
      <c r="R1601" s="327"/>
      <c r="S1601" s="327"/>
      <c r="T1601" s="327"/>
      <c r="U1601" s="327"/>
      <c r="V1601" s="327"/>
      <c r="W1601" s="327"/>
      <c r="X1601" s="327"/>
      <c r="Y1601" s="327"/>
      <c r="Z1601" s="327"/>
      <c r="AA1601" s="327"/>
      <c r="AB1601" s="327"/>
      <c r="AC1601" s="327"/>
      <c r="AD1601" s="327"/>
      <c r="AE1601" s="327"/>
    </row>
    <row r="1602" spans="2:31" s="328" customFormat="1">
      <c r="B1602" s="333"/>
      <c r="C1602" s="334"/>
      <c r="D1602" s="335"/>
      <c r="E1602" s="336"/>
      <c r="F1602" s="337"/>
      <c r="G1602" s="338"/>
      <c r="H1602" s="339"/>
      <c r="I1602" s="340"/>
      <c r="J1602" s="341"/>
      <c r="K1602" s="342"/>
      <c r="L1602" s="343"/>
      <c r="M1602" s="343"/>
      <c r="N1602" s="327"/>
      <c r="O1602" s="327"/>
      <c r="P1602" s="327"/>
      <c r="Q1602" s="327"/>
      <c r="R1602" s="327"/>
      <c r="S1602" s="327"/>
      <c r="T1602" s="327"/>
      <c r="U1602" s="327"/>
      <c r="V1602" s="327"/>
      <c r="W1602" s="327"/>
      <c r="X1602" s="327"/>
      <c r="Y1602" s="327"/>
      <c r="Z1602" s="327"/>
      <c r="AA1602" s="327"/>
      <c r="AB1602" s="327"/>
      <c r="AC1602" s="327"/>
      <c r="AD1602" s="327"/>
      <c r="AE1602" s="327"/>
    </row>
    <row r="1603" spans="2:31" s="328" customFormat="1">
      <c r="B1603" s="333"/>
      <c r="C1603" s="334"/>
      <c r="D1603" s="335"/>
      <c r="E1603" s="336"/>
      <c r="F1603" s="337"/>
      <c r="G1603" s="338"/>
      <c r="H1603" s="339"/>
      <c r="I1603" s="340"/>
      <c r="J1603" s="341"/>
      <c r="K1603" s="342"/>
      <c r="L1603" s="343"/>
      <c r="M1603" s="343"/>
      <c r="N1603" s="327"/>
      <c r="O1603" s="327"/>
      <c r="P1603" s="327"/>
      <c r="Q1603" s="327"/>
      <c r="R1603" s="327"/>
      <c r="S1603" s="327"/>
      <c r="T1603" s="327"/>
      <c r="U1603" s="327"/>
      <c r="V1603" s="327"/>
      <c r="W1603" s="327"/>
      <c r="X1603" s="327"/>
      <c r="Y1603" s="327"/>
      <c r="Z1603" s="327"/>
      <c r="AA1603" s="327"/>
      <c r="AB1603" s="327"/>
      <c r="AC1603" s="327"/>
      <c r="AD1603" s="327"/>
      <c r="AE1603" s="327"/>
    </row>
    <row r="1604" spans="2:31" s="328" customFormat="1">
      <c r="B1604" s="333"/>
      <c r="C1604" s="334"/>
      <c r="D1604" s="335"/>
      <c r="E1604" s="336"/>
      <c r="F1604" s="337"/>
      <c r="G1604" s="338"/>
      <c r="H1604" s="339"/>
      <c r="I1604" s="340"/>
      <c r="J1604" s="341"/>
      <c r="K1604" s="342"/>
      <c r="L1604" s="343"/>
      <c r="M1604" s="343"/>
      <c r="N1604" s="327"/>
      <c r="O1604" s="327"/>
      <c r="P1604" s="327"/>
      <c r="Q1604" s="327"/>
      <c r="R1604" s="327"/>
      <c r="S1604" s="327"/>
      <c r="T1604" s="327"/>
      <c r="U1604" s="327"/>
      <c r="V1604" s="327"/>
      <c r="W1604" s="327"/>
      <c r="X1604" s="327"/>
      <c r="Y1604" s="327"/>
      <c r="Z1604" s="327"/>
      <c r="AA1604" s="327"/>
      <c r="AB1604" s="327"/>
      <c r="AC1604" s="327"/>
      <c r="AD1604" s="327"/>
      <c r="AE1604" s="327"/>
    </row>
    <row r="1605" spans="2:31" s="328" customFormat="1">
      <c r="B1605" s="333"/>
      <c r="C1605" s="334"/>
      <c r="D1605" s="335"/>
      <c r="E1605" s="336"/>
      <c r="F1605" s="337"/>
      <c r="G1605" s="338"/>
      <c r="H1605" s="339"/>
      <c r="I1605" s="340"/>
      <c r="J1605" s="341"/>
      <c r="K1605" s="342"/>
      <c r="L1605" s="343"/>
      <c r="M1605" s="343"/>
      <c r="N1605" s="327"/>
      <c r="O1605" s="327"/>
      <c r="P1605" s="327"/>
      <c r="Q1605" s="327"/>
      <c r="R1605" s="327"/>
      <c r="S1605" s="327"/>
      <c r="T1605" s="327"/>
      <c r="U1605" s="327"/>
      <c r="V1605" s="327"/>
      <c r="W1605" s="327"/>
      <c r="X1605" s="327"/>
      <c r="Y1605" s="327"/>
      <c r="Z1605" s="327"/>
      <c r="AA1605" s="327"/>
      <c r="AB1605" s="327"/>
      <c r="AC1605" s="327"/>
      <c r="AD1605" s="327"/>
      <c r="AE1605" s="327"/>
    </row>
    <row r="1606" spans="2:31" s="328" customFormat="1">
      <c r="B1606" s="333"/>
      <c r="C1606" s="334"/>
      <c r="D1606" s="335"/>
      <c r="E1606" s="336"/>
      <c r="F1606" s="337"/>
      <c r="G1606" s="338"/>
      <c r="H1606" s="339"/>
      <c r="I1606" s="340"/>
      <c r="J1606" s="341"/>
      <c r="K1606" s="342"/>
      <c r="L1606" s="343"/>
      <c r="M1606" s="343"/>
      <c r="N1606" s="327"/>
      <c r="O1606" s="327"/>
      <c r="P1606" s="327"/>
      <c r="Q1606" s="327"/>
      <c r="R1606" s="327"/>
      <c r="S1606" s="327"/>
      <c r="T1606" s="327"/>
      <c r="U1606" s="327"/>
      <c r="V1606" s="327"/>
      <c r="W1606" s="327"/>
      <c r="X1606" s="327"/>
      <c r="Y1606" s="327"/>
      <c r="Z1606" s="327"/>
      <c r="AA1606" s="327"/>
      <c r="AB1606" s="327"/>
      <c r="AC1606" s="327"/>
      <c r="AD1606" s="327"/>
      <c r="AE1606" s="327"/>
    </row>
    <row r="1607" spans="2:31" s="328" customFormat="1">
      <c r="B1607" s="333"/>
      <c r="C1607" s="334"/>
      <c r="D1607" s="335"/>
      <c r="E1607" s="336"/>
      <c r="F1607" s="337"/>
      <c r="G1607" s="338"/>
      <c r="H1607" s="339"/>
      <c r="I1607" s="340"/>
      <c r="J1607" s="341"/>
      <c r="K1607" s="342"/>
      <c r="L1607" s="343"/>
      <c r="M1607" s="343"/>
      <c r="N1607" s="327"/>
      <c r="O1607" s="327"/>
      <c r="P1607" s="327"/>
      <c r="Q1607" s="327"/>
      <c r="R1607" s="327"/>
      <c r="S1607" s="327"/>
      <c r="T1607" s="327"/>
      <c r="U1607" s="327"/>
      <c r="V1607" s="327"/>
      <c r="W1607" s="327"/>
      <c r="X1607" s="327"/>
      <c r="Y1607" s="327"/>
      <c r="Z1607" s="327"/>
      <c r="AA1607" s="327"/>
      <c r="AB1607" s="327"/>
      <c r="AC1607" s="327"/>
      <c r="AD1607" s="327"/>
      <c r="AE1607" s="327"/>
    </row>
    <row r="1608" spans="2:31" s="328" customFormat="1">
      <c r="B1608" s="333"/>
      <c r="C1608" s="334"/>
      <c r="D1608" s="335"/>
      <c r="E1608" s="336"/>
      <c r="F1608" s="337"/>
      <c r="G1608" s="338"/>
      <c r="H1608" s="339"/>
      <c r="I1608" s="340"/>
      <c r="J1608" s="341"/>
      <c r="K1608" s="342"/>
      <c r="L1608" s="343"/>
      <c r="M1608" s="343"/>
      <c r="N1608" s="327"/>
      <c r="O1608" s="327"/>
      <c r="P1608" s="327"/>
      <c r="Q1608" s="327"/>
      <c r="R1608" s="327"/>
      <c r="S1608" s="327"/>
      <c r="T1608" s="327"/>
      <c r="U1608" s="327"/>
      <c r="V1608" s="327"/>
      <c r="W1608" s="327"/>
      <c r="X1608" s="327"/>
      <c r="Y1608" s="327"/>
      <c r="Z1608" s="327"/>
      <c r="AA1608" s="327"/>
      <c r="AB1608" s="327"/>
      <c r="AC1608" s="327"/>
      <c r="AD1608" s="327"/>
      <c r="AE1608" s="327"/>
    </row>
    <row r="1609" spans="2:31" s="328" customFormat="1">
      <c r="B1609" s="333"/>
      <c r="C1609" s="334"/>
      <c r="D1609" s="335"/>
      <c r="E1609" s="336"/>
      <c r="F1609" s="337"/>
      <c r="G1609" s="338"/>
      <c r="H1609" s="339"/>
      <c r="I1609" s="340"/>
      <c r="J1609" s="341"/>
      <c r="K1609" s="342"/>
      <c r="L1609" s="343"/>
      <c r="M1609" s="343"/>
      <c r="N1609" s="327"/>
      <c r="O1609" s="327"/>
      <c r="P1609" s="327"/>
      <c r="Q1609" s="327"/>
      <c r="R1609" s="327"/>
      <c r="S1609" s="327"/>
      <c r="T1609" s="327"/>
      <c r="U1609" s="327"/>
      <c r="V1609" s="327"/>
      <c r="W1609" s="327"/>
      <c r="X1609" s="327"/>
      <c r="Y1609" s="327"/>
      <c r="Z1609" s="327"/>
      <c r="AA1609" s="327"/>
      <c r="AB1609" s="327"/>
      <c r="AC1609" s="327"/>
      <c r="AD1609" s="327"/>
      <c r="AE1609" s="327"/>
    </row>
    <row r="1610" spans="2:31" s="328" customFormat="1">
      <c r="B1610" s="333"/>
      <c r="C1610" s="334"/>
      <c r="D1610" s="335"/>
      <c r="E1610" s="336"/>
      <c r="F1610" s="337"/>
      <c r="G1610" s="338"/>
      <c r="H1610" s="339"/>
      <c r="I1610" s="340"/>
      <c r="J1610" s="341"/>
      <c r="K1610" s="342"/>
      <c r="L1610" s="343"/>
      <c r="M1610" s="343"/>
      <c r="N1610" s="327"/>
      <c r="O1610" s="327"/>
      <c r="P1610" s="327"/>
      <c r="Q1610" s="327"/>
      <c r="R1610" s="327"/>
      <c r="S1610" s="327"/>
      <c r="T1610" s="327"/>
      <c r="U1610" s="327"/>
      <c r="V1610" s="327"/>
      <c r="W1610" s="327"/>
      <c r="X1610" s="327"/>
      <c r="Y1610" s="327"/>
      <c r="Z1610" s="327"/>
      <c r="AA1610" s="327"/>
      <c r="AB1610" s="327"/>
      <c r="AC1610" s="327"/>
      <c r="AD1610" s="327"/>
      <c r="AE1610" s="327"/>
    </row>
    <row r="1611" spans="2:31" s="328" customFormat="1">
      <c r="B1611" s="333"/>
      <c r="C1611" s="334"/>
      <c r="D1611" s="335"/>
      <c r="E1611" s="336"/>
      <c r="F1611" s="337"/>
      <c r="G1611" s="338"/>
      <c r="H1611" s="339"/>
      <c r="I1611" s="340"/>
      <c r="J1611" s="341"/>
      <c r="K1611" s="342"/>
      <c r="L1611" s="343"/>
      <c r="M1611" s="343"/>
      <c r="N1611" s="327"/>
      <c r="O1611" s="327"/>
      <c r="P1611" s="327"/>
      <c r="Q1611" s="327"/>
      <c r="R1611" s="327"/>
      <c r="S1611" s="327"/>
      <c r="T1611" s="327"/>
      <c r="U1611" s="327"/>
      <c r="V1611" s="327"/>
      <c r="W1611" s="327"/>
      <c r="X1611" s="327"/>
      <c r="Y1611" s="327"/>
      <c r="Z1611" s="327"/>
      <c r="AA1611" s="327"/>
      <c r="AB1611" s="327"/>
      <c r="AC1611" s="327"/>
      <c r="AD1611" s="327"/>
      <c r="AE1611" s="327"/>
    </row>
    <row r="1612" spans="2:31" s="328" customFormat="1">
      <c r="B1612" s="333"/>
      <c r="C1612" s="334"/>
      <c r="D1612" s="335"/>
      <c r="E1612" s="336"/>
      <c r="F1612" s="337"/>
      <c r="G1612" s="338"/>
      <c r="H1612" s="339"/>
      <c r="I1612" s="340"/>
      <c r="J1612" s="341"/>
      <c r="K1612" s="342"/>
      <c r="L1612" s="343"/>
      <c r="M1612" s="343"/>
      <c r="N1612" s="327"/>
      <c r="O1612" s="327"/>
      <c r="P1612" s="327"/>
      <c r="Q1612" s="327"/>
      <c r="R1612" s="327"/>
      <c r="S1612" s="327"/>
      <c r="T1612" s="327"/>
      <c r="U1612" s="327"/>
      <c r="V1612" s="327"/>
      <c r="W1612" s="327"/>
      <c r="X1612" s="327"/>
      <c r="Y1612" s="327"/>
      <c r="Z1612" s="327"/>
      <c r="AA1612" s="327"/>
      <c r="AB1612" s="327"/>
      <c r="AC1612" s="327"/>
      <c r="AD1612" s="327"/>
      <c r="AE1612" s="327"/>
    </row>
    <row r="1613" spans="2:31" s="328" customFormat="1">
      <c r="B1613" s="333"/>
      <c r="C1613" s="334"/>
      <c r="D1613" s="335"/>
      <c r="E1613" s="336"/>
      <c r="F1613" s="337"/>
      <c r="G1613" s="338"/>
      <c r="H1613" s="339"/>
      <c r="I1613" s="340"/>
      <c r="J1613" s="341"/>
      <c r="K1613" s="342"/>
      <c r="L1613" s="343"/>
      <c r="M1613" s="343"/>
      <c r="N1613" s="327"/>
      <c r="O1613" s="327"/>
      <c r="P1613" s="327"/>
      <c r="Q1613" s="327"/>
      <c r="R1613" s="327"/>
      <c r="S1613" s="327"/>
      <c r="T1613" s="327"/>
      <c r="U1613" s="327"/>
      <c r="V1613" s="327"/>
      <c r="W1613" s="327"/>
      <c r="X1613" s="327"/>
      <c r="Y1613" s="327"/>
      <c r="Z1613" s="327"/>
      <c r="AA1613" s="327"/>
      <c r="AB1613" s="327"/>
      <c r="AC1613" s="327"/>
      <c r="AD1613" s="327"/>
      <c r="AE1613" s="327"/>
    </row>
    <row r="1614" spans="2:31" s="328" customFormat="1">
      <c r="B1614" s="333"/>
      <c r="C1614" s="334"/>
      <c r="D1614" s="335"/>
      <c r="E1614" s="336"/>
      <c r="F1614" s="337"/>
      <c r="G1614" s="338"/>
      <c r="H1614" s="339"/>
      <c r="I1614" s="340"/>
      <c r="J1614" s="341"/>
      <c r="K1614" s="342"/>
      <c r="L1614" s="343"/>
      <c r="M1614" s="343"/>
      <c r="N1614" s="327"/>
      <c r="O1614" s="327"/>
      <c r="P1614" s="327"/>
      <c r="Q1614" s="327"/>
      <c r="R1614" s="327"/>
      <c r="S1614" s="327"/>
      <c r="T1614" s="327"/>
      <c r="U1614" s="327"/>
      <c r="V1614" s="327"/>
      <c r="W1614" s="327"/>
      <c r="X1614" s="327"/>
      <c r="Y1614" s="327"/>
      <c r="Z1614" s="327"/>
      <c r="AA1614" s="327"/>
      <c r="AB1614" s="327"/>
      <c r="AC1614" s="327"/>
      <c r="AD1614" s="327"/>
      <c r="AE1614" s="327"/>
    </row>
    <row r="1615" spans="2:31" s="328" customFormat="1">
      <c r="B1615" s="333"/>
      <c r="C1615" s="334"/>
      <c r="D1615" s="335"/>
      <c r="E1615" s="336"/>
      <c r="F1615" s="337"/>
      <c r="G1615" s="338"/>
      <c r="H1615" s="339"/>
      <c r="I1615" s="340"/>
      <c r="J1615" s="341"/>
      <c r="K1615" s="342"/>
      <c r="L1615" s="343"/>
      <c r="M1615" s="343"/>
      <c r="N1615" s="327"/>
      <c r="O1615" s="327"/>
      <c r="P1615" s="327"/>
      <c r="Q1615" s="327"/>
      <c r="R1615" s="327"/>
      <c r="S1615" s="327"/>
      <c r="T1615" s="327"/>
      <c r="U1615" s="327"/>
      <c r="V1615" s="327"/>
      <c r="W1615" s="327"/>
      <c r="X1615" s="327"/>
      <c r="Y1615" s="327"/>
      <c r="Z1615" s="327"/>
      <c r="AA1615" s="327"/>
      <c r="AB1615" s="327"/>
      <c r="AC1615" s="327"/>
      <c r="AD1615" s="327"/>
      <c r="AE1615" s="327"/>
    </row>
    <row r="1616" spans="2:31" s="328" customFormat="1">
      <c r="B1616" s="333"/>
      <c r="C1616" s="334"/>
      <c r="D1616" s="335"/>
      <c r="E1616" s="336"/>
      <c r="F1616" s="337"/>
      <c r="G1616" s="338"/>
      <c r="H1616" s="339"/>
      <c r="I1616" s="340"/>
      <c r="J1616" s="341"/>
      <c r="K1616" s="342"/>
      <c r="L1616" s="343"/>
      <c r="M1616" s="343"/>
      <c r="N1616" s="327"/>
      <c r="O1616" s="327"/>
      <c r="P1616" s="327"/>
      <c r="Q1616" s="327"/>
      <c r="R1616" s="327"/>
      <c r="S1616" s="327"/>
      <c r="T1616" s="327"/>
      <c r="U1616" s="327"/>
      <c r="V1616" s="327"/>
      <c r="W1616" s="327"/>
      <c r="X1616" s="327"/>
      <c r="Y1616" s="327"/>
      <c r="Z1616" s="327"/>
      <c r="AA1616" s="327"/>
      <c r="AB1616" s="327"/>
      <c r="AC1616" s="327"/>
      <c r="AD1616" s="327"/>
      <c r="AE1616" s="327"/>
    </row>
    <row r="1617" spans="2:31" s="328" customFormat="1">
      <c r="B1617" s="333"/>
      <c r="C1617" s="334"/>
      <c r="D1617" s="335"/>
      <c r="E1617" s="336"/>
      <c r="F1617" s="337"/>
      <c r="G1617" s="338"/>
      <c r="H1617" s="339"/>
      <c r="I1617" s="340"/>
      <c r="J1617" s="341"/>
      <c r="K1617" s="342"/>
      <c r="L1617" s="343"/>
      <c r="M1617" s="343"/>
      <c r="N1617" s="327"/>
      <c r="O1617" s="327"/>
      <c r="P1617" s="327"/>
      <c r="Q1617" s="327"/>
      <c r="R1617" s="327"/>
      <c r="S1617" s="327"/>
      <c r="T1617" s="327"/>
      <c r="U1617" s="327"/>
      <c r="V1617" s="327"/>
      <c r="W1617" s="327"/>
      <c r="X1617" s="327"/>
      <c r="Y1617" s="327"/>
      <c r="Z1617" s="327"/>
      <c r="AA1617" s="327"/>
      <c r="AB1617" s="327"/>
      <c r="AC1617" s="327"/>
      <c r="AD1617" s="327"/>
      <c r="AE1617" s="327"/>
    </row>
    <row r="1618" spans="2:31" s="328" customFormat="1">
      <c r="B1618" s="333"/>
      <c r="C1618" s="334"/>
      <c r="D1618" s="335"/>
      <c r="E1618" s="336"/>
      <c r="F1618" s="337"/>
      <c r="G1618" s="338"/>
      <c r="H1618" s="339"/>
      <c r="I1618" s="340"/>
      <c r="J1618" s="341"/>
      <c r="K1618" s="342"/>
      <c r="L1618" s="343"/>
      <c r="M1618" s="343"/>
      <c r="N1618" s="327"/>
      <c r="O1618" s="327"/>
      <c r="P1618" s="327"/>
      <c r="Q1618" s="327"/>
      <c r="R1618" s="327"/>
      <c r="S1618" s="327"/>
      <c r="T1618" s="327"/>
      <c r="U1618" s="327"/>
      <c r="V1618" s="327"/>
      <c r="W1618" s="327"/>
      <c r="X1618" s="327"/>
      <c r="Y1618" s="327"/>
      <c r="Z1618" s="327"/>
      <c r="AA1618" s="327"/>
      <c r="AB1618" s="327"/>
      <c r="AC1618" s="327"/>
      <c r="AD1618" s="327"/>
      <c r="AE1618" s="327"/>
    </row>
    <row r="1619" spans="2:31" s="328" customFormat="1">
      <c r="B1619" s="333"/>
      <c r="C1619" s="334"/>
      <c r="D1619" s="335"/>
      <c r="E1619" s="336"/>
      <c r="F1619" s="337"/>
      <c r="G1619" s="338"/>
      <c r="H1619" s="339"/>
      <c r="I1619" s="340"/>
      <c r="J1619" s="341"/>
      <c r="K1619" s="342"/>
      <c r="L1619" s="343"/>
      <c r="M1619" s="343"/>
      <c r="N1619" s="327"/>
      <c r="O1619" s="327"/>
      <c r="P1619" s="327"/>
      <c r="Q1619" s="327"/>
      <c r="R1619" s="327"/>
      <c r="S1619" s="327"/>
      <c r="T1619" s="327"/>
      <c r="U1619" s="327"/>
      <c r="V1619" s="327"/>
      <c r="W1619" s="327"/>
      <c r="X1619" s="327"/>
      <c r="Y1619" s="327"/>
      <c r="Z1619" s="327"/>
      <c r="AA1619" s="327"/>
      <c r="AB1619" s="327"/>
      <c r="AC1619" s="327"/>
      <c r="AD1619" s="327"/>
      <c r="AE1619" s="327"/>
    </row>
    <row r="1620" spans="2:31" s="328" customFormat="1">
      <c r="B1620" s="333"/>
      <c r="C1620" s="334"/>
      <c r="D1620" s="335"/>
      <c r="E1620" s="336"/>
      <c r="F1620" s="337"/>
      <c r="G1620" s="338"/>
      <c r="H1620" s="339"/>
      <c r="I1620" s="340"/>
      <c r="J1620" s="341"/>
      <c r="K1620" s="342"/>
      <c r="L1620" s="343"/>
      <c r="M1620" s="343"/>
      <c r="N1620" s="327"/>
      <c r="O1620" s="327"/>
      <c r="P1620" s="327"/>
      <c r="Q1620" s="327"/>
      <c r="R1620" s="327"/>
      <c r="S1620" s="327"/>
      <c r="T1620" s="327"/>
      <c r="U1620" s="327"/>
      <c r="V1620" s="327"/>
      <c r="W1620" s="327"/>
      <c r="X1620" s="327"/>
      <c r="Y1620" s="327"/>
      <c r="Z1620" s="327"/>
      <c r="AA1620" s="327"/>
      <c r="AB1620" s="327"/>
      <c r="AC1620" s="327"/>
      <c r="AD1620" s="327"/>
      <c r="AE1620" s="327"/>
    </row>
    <row r="1621" spans="2:31" s="328" customFormat="1">
      <c r="B1621" s="333"/>
      <c r="C1621" s="334"/>
      <c r="D1621" s="335"/>
      <c r="E1621" s="336"/>
      <c r="F1621" s="337"/>
      <c r="G1621" s="338"/>
      <c r="H1621" s="339"/>
      <c r="I1621" s="340"/>
      <c r="J1621" s="341"/>
      <c r="K1621" s="342"/>
      <c r="L1621" s="343"/>
      <c r="M1621" s="343"/>
      <c r="N1621" s="327"/>
      <c r="O1621" s="327"/>
      <c r="P1621" s="327"/>
      <c r="Q1621" s="327"/>
      <c r="R1621" s="327"/>
      <c r="S1621" s="327"/>
      <c r="T1621" s="327"/>
      <c r="U1621" s="327"/>
      <c r="V1621" s="327"/>
      <c r="W1621" s="327"/>
      <c r="X1621" s="327"/>
      <c r="Y1621" s="327"/>
      <c r="Z1621" s="327"/>
      <c r="AA1621" s="327"/>
      <c r="AB1621" s="327"/>
      <c r="AC1621" s="327"/>
      <c r="AD1621" s="327"/>
      <c r="AE1621" s="327"/>
    </row>
    <row r="1622" spans="2:31" s="328" customFormat="1">
      <c r="B1622" s="333"/>
      <c r="C1622" s="334"/>
      <c r="D1622" s="335"/>
      <c r="E1622" s="336"/>
      <c r="F1622" s="337"/>
      <c r="G1622" s="338"/>
      <c r="H1622" s="339"/>
      <c r="I1622" s="340"/>
      <c r="J1622" s="341"/>
      <c r="K1622" s="342"/>
      <c r="L1622" s="343"/>
      <c r="M1622" s="343"/>
      <c r="N1622" s="327"/>
      <c r="O1622" s="327"/>
      <c r="P1622" s="327"/>
      <c r="Q1622" s="327"/>
      <c r="R1622" s="327"/>
      <c r="S1622" s="327"/>
      <c r="T1622" s="327"/>
      <c r="U1622" s="327"/>
      <c r="V1622" s="327"/>
      <c r="W1622" s="327"/>
      <c r="X1622" s="327"/>
      <c r="Y1622" s="327"/>
      <c r="Z1622" s="327"/>
      <c r="AA1622" s="327"/>
      <c r="AB1622" s="327"/>
      <c r="AC1622" s="327"/>
      <c r="AD1622" s="327"/>
      <c r="AE1622" s="327"/>
    </row>
    <row r="1623" spans="2:31" s="328" customFormat="1">
      <c r="B1623" s="333"/>
      <c r="C1623" s="334"/>
      <c r="D1623" s="335"/>
      <c r="E1623" s="336"/>
      <c r="F1623" s="337"/>
      <c r="G1623" s="338"/>
      <c r="H1623" s="339"/>
      <c r="I1623" s="340"/>
      <c r="J1623" s="341"/>
      <c r="K1623" s="342"/>
      <c r="L1623" s="343"/>
      <c r="M1623" s="343"/>
      <c r="N1623" s="327"/>
      <c r="O1623" s="327"/>
      <c r="P1623" s="327"/>
      <c r="Q1623" s="327"/>
      <c r="R1623" s="327"/>
      <c r="S1623" s="327"/>
      <c r="T1623" s="327"/>
      <c r="U1623" s="327"/>
      <c r="V1623" s="327"/>
      <c r="W1623" s="327"/>
      <c r="X1623" s="327"/>
      <c r="Y1623" s="327"/>
      <c r="Z1623" s="327"/>
      <c r="AA1623" s="327"/>
      <c r="AB1623" s="327"/>
      <c r="AC1623" s="327"/>
      <c r="AD1623" s="327"/>
      <c r="AE1623" s="327"/>
    </row>
    <row r="1624" spans="2:31" s="328" customFormat="1">
      <c r="B1624" s="333"/>
      <c r="C1624" s="334"/>
      <c r="D1624" s="335"/>
      <c r="E1624" s="336"/>
      <c r="F1624" s="337"/>
      <c r="G1624" s="338"/>
      <c r="H1624" s="339"/>
      <c r="I1624" s="340"/>
      <c r="J1624" s="341"/>
      <c r="K1624" s="342"/>
      <c r="L1624" s="343"/>
      <c r="M1624" s="343"/>
      <c r="N1624" s="327"/>
      <c r="O1624" s="327"/>
      <c r="P1624" s="327"/>
      <c r="Q1624" s="327"/>
      <c r="R1624" s="327"/>
      <c r="S1624" s="327"/>
      <c r="T1624" s="327"/>
      <c r="U1624" s="327"/>
      <c r="V1624" s="327"/>
      <c r="W1624" s="327"/>
      <c r="X1624" s="327"/>
      <c r="Y1624" s="327"/>
      <c r="Z1624" s="327"/>
      <c r="AA1624" s="327"/>
      <c r="AB1624" s="327"/>
      <c r="AC1624" s="327"/>
      <c r="AD1624" s="327"/>
      <c r="AE1624" s="327"/>
    </row>
    <row r="1625" spans="2:31" s="328" customFormat="1">
      <c r="B1625" s="333"/>
      <c r="C1625" s="334"/>
      <c r="D1625" s="335"/>
      <c r="E1625" s="336"/>
      <c r="F1625" s="337"/>
      <c r="G1625" s="338"/>
      <c r="H1625" s="339"/>
      <c r="I1625" s="340"/>
      <c r="J1625" s="341"/>
      <c r="K1625" s="342"/>
      <c r="L1625" s="343"/>
      <c r="M1625" s="343"/>
      <c r="N1625" s="327"/>
      <c r="O1625" s="327"/>
      <c r="P1625" s="327"/>
      <c r="Q1625" s="327"/>
      <c r="R1625" s="327"/>
      <c r="S1625" s="327"/>
      <c r="T1625" s="327"/>
      <c r="U1625" s="327"/>
      <c r="V1625" s="327"/>
      <c r="W1625" s="327"/>
      <c r="X1625" s="327"/>
      <c r="Y1625" s="327"/>
      <c r="Z1625" s="327"/>
      <c r="AA1625" s="327"/>
      <c r="AB1625" s="327"/>
      <c r="AC1625" s="327"/>
      <c r="AD1625" s="327"/>
      <c r="AE1625" s="327"/>
    </row>
    <row r="1626" spans="2:31" s="328" customFormat="1">
      <c r="B1626" s="333"/>
      <c r="C1626" s="334"/>
      <c r="D1626" s="335"/>
      <c r="E1626" s="336"/>
      <c r="F1626" s="337"/>
      <c r="G1626" s="338"/>
      <c r="H1626" s="339"/>
      <c r="I1626" s="340"/>
      <c r="J1626" s="341"/>
      <c r="K1626" s="342"/>
      <c r="L1626" s="343"/>
      <c r="M1626" s="343"/>
      <c r="N1626" s="327"/>
      <c r="O1626" s="327"/>
      <c r="P1626" s="327"/>
      <c r="Q1626" s="327"/>
      <c r="R1626" s="327"/>
      <c r="S1626" s="327"/>
      <c r="T1626" s="327"/>
      <c r="U1626" s="327"/>
      <c r="V1626" s="327"/>
      <c r="W1626" s="327"/>
      <c r="X1626" s="327"/>
      <c r="Y1626" s="327"/>
      <c r="Z1626" s="327"/>
      <c r="AA1626" s="327"/>
      <c r="AB1626" s="327"/>
      <c r="AC1626" s="327"/>
      <c r="AD1626" s="327"/>
      <c r="AE1626" s="327"/>
    </row>
    <row r="1627" spans="2:31" s="328" customFormat="1">
      <c r="B1627" s="333"/>
      <c r="C1627" s="334"/>
      <c r="D1627" s="335"/>
      <c r="E1627" s="336"/>
      <c r="F1627" s="337"/>
      <c r="G1627" s="338"/>
      <c r="H1627" s="339"/>
      <c r="I1627" s="340"/>
      <c r="J1627" s="341"/>
      <c r="K1627" s="342"/>
      <c r="L1627" s="343"/>
      <c r="M1627" s="343"/>
      <c r="N1627" s="327"/>
      <c r="O1627" s="327"/>
      <c r="P1627" s="327"/>
      <c r="Q1627" s="327"/>
      <c r="R1627" s="327"/>
      <c r="S1627" s="327"/>
      <c r="T1627" s="327"/>
      <c r="U1627" s="327"/>
      <c r="V1627" s="327"/>
      <c r="W1627" s="327"/>
      <c r="X1627" s="327"/>
      <c r="Y1627" s="327"/>
      <c r="Z1627" s="327"/>
      <c r="AA1627" s="327"/>
      <c r="AB1627" s="327"/>
      <c r="AC1627" s="327"/>
      <c r="AD1627" s="327"/>
      <c r="AE1627" s="327"/>
    </row>
    <row r="1628" spans="2:31" s="328" customFormat="1">
      <c r="B1628" s="333"/>
      <c r="C1628" s="334"/>
      <c r="D1628" s="335"/>
      <c r="E1628" s="336"/>
      <c r="F1628" s="337"/>
      <c r="G1628" s="338"/>
      <c r="H1628" s="339"/>
      <c r="I1628" s="340"/>
      <c r="J1628" s="341"/>
      <c r="K1628" s="342"/>
      <c r="L1628" s="343"/>
      <c r="M1628" s="343"/>
      <c r="N1628" s="327"/>
      <c r="O1628" s="327"/>
      <c r="P1628" s="327"/>
      <c r="Q1628" s="327"/>
      <c r="R1628" s="327"/>
      <c r="S1628" s="327"/>
      <c r="T1628" s="327"/>
      <c r="U1628" s="327"/>
      <c r="V1628" s="327"/>
      <c r="W1628" s="327"/>
      <c r="X1628" s="327"/>
      <c r="Y1628" s="327"/>
      <c r="Z1628" s="327"/>
      <c r="AA1628" s="327"/>
      <c r="AB1628" s="327"/>
      <c r="AC1628" s="327"/>
      <c r="AD1628" s="327"/>
      <c r="AE1628" s="327"/>
    </row>
    <row r="1629" spans="2:31" s="328" customFormat="1">
      <c r="B1629" s="333"/>
      <c r="C1629" s="334"/>
      <c r="D1629" s="335"/>
      <c r="E1629" s="336"/>
      <c r="F1629" s="337"/>
      <c r="G1629" s="338"/>
      <c r="H1629" s="339"/>
      <c r="I1629" s="340"/>
      <c r="J1629" s="341"/>
      <c r="K1629" s="342"/>
      <c r="L1629" s="343"/>
      <c r="M1629" s="343"/>
      <c r="N1629" s="327"/>
      <c r="O1629" s="327"/>
      <c r="P1629" s="327"/>
      <c r="Q1629" s="327"/>
      <c r="R1629" s="327"/>
      <c r="S1629" s="327"/>
      <c r="T1629" s="327"/>
      <c r="U1629" s="327"/>
      <c r="V1629" s="327"/>
      <c r="W1629" s="327"/>
      <c r="X1629" s="327"/>
      <c r="Y1629" s="327"/>
      <c r="Z1629" s="327"/>
      <c r="AA1629" s="327"/>
      <c r="AB1629" s="327"/>
      <c r="AC1629" s="327"/>
      <c r="AD1629" s="327"/>
      <c r="AE1629" s="327"/>
    </row>
    <row r="1630" spans="2:31" s="328" customFormat="1">
      <c r="B1630" s="333"/>
      <c r="C1630" s="334"/>
      <c r="D1630" s="335"/>
      <c r="E1630" s="336"/>
      <c r="F1630" s="337"/>
      <c r="G1630" s="338"/>
      <c r="H1630" s="339"/>
      <c r="I1630" s="340"/>
      <c r="J1630" s="341"/>
      <c r="K1630" s="342"/>
      <c r="L1630" s="343"/>
      <c r="M1630" s="343"/>
      <c r="N1630" s="327"/>
      <c r="O1630" s="327"/>
      <c r="P1630" s="327"/>
      <c r="Q1630" s="327"/>
      <c r="R1630" s="327"/>
      <c r="S1630" s="327"/>
      <c r="T1630" s="327"/>
      <c r="U1630" s="327"/>
      <c r="V1630" s="327"/>
      <c r="W1630" s="327"/>
      <c r="X1630" s="327"/>
      <c r="Y1630" s="327"/>
      <c r="Z1630" s="327"/>
      <c r="AA1630" s="327"/>
      <c r="AB1630" s="327"/>
      <c r="AC1630" s="327"/>
      <c r="AD1630" s="327"/>
      <c r="AE1630" s="327"/>
    </row>
    <row r="1631" spans="2:31" s="328" customFormat="1">
      <c r="B1631" s="333"/>
      <c r="C1631" s="334"/>
      <c r="D1631" s="335"/>
      <c r="E1631" s="336"/>
      <c r="F1631" s="337"/>
      <c r="G1631" s="338"/>
      <c r="H1631" s="339"/>
      <c r="I1631" s="340"/>
      <c r="J1631" s="341"/>
      <c r="K1631" s="342"/>
      <c r="L1631" s="343"/>
      <c r="M1631" s="343"/>
      <c r="N1631" s="327"/>
      <c r="O1631" s="327"/>
      <c r="P1631" s="327"/>
      <c r="Q1631" s="327"/>
      <c r="R1631" s="327"/>
      <c r="S1631" s="327"/>
      <c r="T1631" s="327"/>
      <c r="U1631" s="327"/>
      <c r="V1631" s="327"/>
      <c r="W1631" s="327"/>
      <c r="X1631" s="327"/>
      <c r="Y1631" s="327"/>
      <c r="Z1631" s="327"/>
      <c r="AA1631" s="327"/>
      <c r="AB1631" s="327"/>
      <c r="AC1631" s="327"/>
      <c r="AD1631" s="327"/>
      <c r="AE1631" s="327"/>
    </row>
    <row r="1632" spans="2:31" s="328" customFormat="1">
      <c r="B1632" s="333"/>
      <c r="C1632" s="334"/>
      <c r="D1632" s="335"/>
      <c r="E1632" s="336"/>
      <c r="F1632" s="337"/>
      <c r="G1632" s="338"/>
      <c r="H1632" s="339"/>
      <c r="I1632" s="340"/>
      <c r="J1632" s="341"/>
      <c r="K1632" s="342"/>
      <c r="L1632" s="343"/>
      <c r="M1632" s="343"/>
      <c r="N1632" s="327"/>
      <c r="O1632" s="327"/>
      <c r="P1632" s="327"/>
      <c r="Q1632" s="327"/>
      <c r="R1632" s="327"/>
      <c r="S1632" s="327"/>
      <c r="T1632" s="327"/>
      <c r="U1632" s="327"/>
      <c r="V1632" s="327"/>
      <c r="W1632" s="327"/>
      <c r="X1632" s="327"/>
      <c r="Y1632" s="327"/>
      <c r="Z1632" s="327"/>
      <c r="AA1632" s="327"/>
      <c r="AB1632" s="327"/>
      <c r="AC1632" s="327"/>
      <c r="AD1632" s="327"/>
      <c r="AE1632" s="327"/>
    </row>
    <row r="1633" spans="2:31" s="328" customFormat="1">
      <c r="B1633" s="333"/>
      <c r="C1633" s="334"/>
      <c r="D1633" s="335"/>
      <c r="E1633" s="336"/>
      <c r="F1633" s="337"/>
      <c r="G1633" s="338"/>
      <c r="H1633" s="339"/>
      <c r="I1633" s="340"/>
      <c r="J1633" s="341"/>
      <c r="K1633" s="342"/>
      <c r="L1633" s="343"/>
      <c r="M1633" s="343"/>
      <c r="N1633" s="327"/>
      <c r="O1633" s="327"/>
      <c r="P1633" s="327"/>
      <c r="Q1633" s="327"/>
      <c r="R1633" s="327"/>
      <c r="S1633" s="327"/>
      <c r="T1633" s="327"/>
      <c r="U1633" s="327"/>
      <c r="V1633" s="327"/>
      <c r="W1633" s="327"/>
      <c r="X1633" s="327"/>
      <c r="Y1633" s="327"/>
      <c r="Z1633" s="327"/>
      <c r="AA1633" s="327"/>
      <c r="AB1633" s="327"/>
      <c r="AC1633" s="327"/>
      <c r="AD1633" s="327"/>
      <c r="AE1633" s="327"/>
    </row>
    <row r="1634" spans="2:31" s="328" customFormat="1">
      <c r="B1634" s="333"/>
      <c r="C1634" s="334"/>
      <c r="D1634" s="335"/>
      <c r="E1634" s="336"/>
      <c r="F1634" s="337"/>
      <c r="G1634" s="338"/>
      <c r="H1634" s="339"/>
      <c r="I1634" s="340"/>
      <c r="J1634" s="341"/>
      <c r="K1634" s="342"/>
      <c r="L1634" s="343"/>
      <c r="M1634" s="343"/>
      <c r="N1634" s="327"/>
      <c r="O1634" s="327"/>
      <c r="P1634" s="327"/>
      <c r="Q1634" s="327"/>
      <c r="R1634" s="327"/>
      <c r="S1634" s="327"/>
      <c r="T1634" s="327"/>
      <c r="U1634" s="327"/>
      <c r="V1634" s="327"/>
      <c r="W1634" s="327"/>
      <c r="X1634" s="327"/>
      <c r="Y1634" s="327"/>
      <c r="Z1634" s="327"/>
      <c r="AA1634" s="327"/>
      <c r="AB1634" s="327"/>
      <c r="AC1634" s="327"/>
      <c r="AD1634" s="327"/>
      <c r="AE1634" s="327"/>
    </row>
    <row r="1635" spans="2:31" s="328" customFormat="1">
      <c r="B1635" s="333"/>
      <c r="C1635" s="334"/>
      <c r="D1635" s="335"/>
      <c r="E1635" s="336"/>
      <c r="F1635" s="337"/>
      <c r="G1635" s="338"/>
      <c r="H1635" s="339"/>
      <c r="I1635" s="340"/>
      <c r="J1635" s="341"/>
      <c r="K1635" s="342"/>
      <c r="L1635" s="343"/>
      <c r="M1635" s="343"/>
      <c r="N1635" s="327"/>
      <c r="O1635" s="327"/>
      <c r="P1635" s="327"/>
      <c r="Q1635" s="327"/>
      <c r="R1635" s="327"/>
      <c r="S1635" s="327"/>
      <c r="T1635" s="327"/>
      <c r="U1635" s="327"/>
      <c r="V1635" s="327"/>
      <c r="W1635" s="327"/>
      <c r="X1635" s="327"/>
      <c r="Y1635" s="327"/>
      <c r="Z1635" s="327"/>
      <c r="AA1635" s="327"/>
      <c r="AB1635" s="327"/>
      <c r="AC1635" s="327"/>
      <c r="AD1635" s="327"/>
      <c r="AE1635" s="327"/>
    </row>
    <row r="1636" spans="2:31" s="328" customFormat="1">
      <c r="B1636" s="333"/>
      <c r="C1636" s="334"/>
      <c r="D1636" s="335"/>
      <c r="E1636" s="336"/>
      <c r="F1636" s="337"/>
      <c r="G1636" s="338"/>
      <c r="H1636" s="339"/>
      <c r="I1636" s="340"/>
      <c r="J1636" s="341"/>
      <c r="K1636" s="342"/>
      <c r="L1636" s="343"/>
      <c r="M1636" s="343"/>
      <c r="N1636" s="327"/>
      <c r="O1636" s="327"/>
      <c r="P1636" s="327"/>
      <c r="Q1636" s="327"/>
      <c r="R1636" s="327"/>
      <c r="S1636" s="327"/>
      <c r="T1636" s="327"/>
      <c r="U1636" s="327"/>
      <c r="V1636" s="327"/>
      <c r="W1636" s="327"/>
      <c r="X1636" s="327"/>
      <c r="Y1636" s="327"/>
      <c r="Z1636" s="327"/>
      <c r="AA1636" s="327"/>
      <c r="AB1636" s="327"/>
      <c r="AC1636" s="327"/>
      <c r="AD1636" s="327"/>
      <c r="AE1636" s="327"/>
    </row>
    <row r="1637" spans="2:31" s="328" customFormat="1">
      <c r="B1637" s="333"/>
      <c r="C1637" s="334"/>
      <c r="D1637" s="335"/>
      <c r="E1637" s="336"/>
      <c r="F1637" s="337"/>
      <c r="G1637" s="338"/>
      <c r="H1637" s="339"/>
      <c r="I1637" s="340"/>
      <c r="J1637" s="341"/>
      <c r="K1637" s="342"/>
      <c r="L1637" s="343"/>
      <c r="M1637" s="343"/>
      <c r="N1637" s="327"/>
      <c r="O1637" s="327"/>
      <c r="P1637" s="327"/>
      <c r="Q1637" s="327"/>
      <c r="R1637" s="327"/>
      <c r="S1637" s="327"/>
      <c r="T1637" s="327"/>
      <c r="U1637" s="327"/>
      <c r="V1637" s="327"/>
      <c r="W1637" s="327"/>
      <c r="X1637" s="327"/>
      <c r="Y1637" s="327"/>
      <c r="Z1637" s="327"/>
      <c r="AA1637" s="327"/>
      <c r="AB1637" s="327"/>
      <c r="AC1637" s="327"/>
      <c r="AD1637" s="327"/>
      <c r="AE1637" s="327"/>
    </row>
    <row r="1638" spans="2:31" s="328" customFormat="1">
      <c r="B1638" s="333"/>
      <c r="C1638" s="334"/>
      <c r="D1638" s="335"/>
      <c r="E1638" s="336"/>
      <c r="F1638" s="337"/>
      <c r="G1638" s="338"/>
      <c r="H1638" s="339"/>
      <c r="I1638" s="340"/>
      <c r="J1638" s="341"/>
      <c r="K1638" s="342"/>
      <c r="L1638" s="343"/>
      <c r="M1638" s="343"/>
      <c r="N1638" s="327"/>
      <c r="O1638" s="327"/>
      <c r="P1638" s="327"/>
      <c r="Q1638" s="327"/>
      <c r="R1638" s="327"/>
      <c r="S1638" s="327"/>
      <c r="T1638" s="327"/>
      <c r="U1638" s="327"/>
      <c r="V1638" s="327"/>
      <c r="W1638" s="327"/>
      <c r="X1638" s="327"/>
      <c r="Y1638" s="327"/>
      <c r="Z1638" s="327"/>
      <c r="AA1638" s="327"/>
      <c r="AB1638" s="327"/>
      <c r="AC1638" s="327"/>
      <c r="AD1638" s="327"/>
      <c r="AE1638" s="327"/>
    </row>
    <row r="1639" spans="2:31" s="328" customFormat="1">
      <c r="B1639" s="333"/>
      <c r="C1639" s="334"/>
      <c r="D1639" s="335"/>
      <c r="E1639" s="336"/>
      <c r="F1639" s="337"/>
      <c r="G1639" s="338"/>
      <c r="H1639" s="339"/>
      <c r="I1639" s="340"/>
      <c r="J1639" s="341"/>
      <c r="K1639" s="342"/>
      <c r="L1639" s="343"/>
      <c r="M1639" s="343"/>
      <c r="N1639" s="327"/>
      <c r="O1639" s="327"/>
      <c r="P1639" s="327"/>
      <c r="Q1639" s="327"/>
      <c r="R1639" s="327"/>
      <c r="S1639" s="327"/>
      <c r="T1639" s="327"/>
      <c r="U1639" s="327"/>
      <c r="V1639" s="327"/>
      <c r="W1639" s="327"/>
      <c r="X1639" s="327"/>
      <c r="Y1639" s="327"/>
      <c r="Z1639" s="327"/>
      <c r="AA1639" s="327"/>
      <c r="AB1639" s="327"/>
      <c r="AC1639" s="327"/>
      <c r="AD1639" s="327"/>
      <c r="AE1639" s="327"/>
    </row>
    <row r="1640" spans="2:31" s="328" customFormat="1">
      <c r="B1640" s="333"/>
      <c r="C1640" s="334"/>
      <c r="D1640" s="335"/>
      <c r="E1640" s="336"/>
      <c r="F1640" s="337"/>
      <c r="G1640" s="338"/>
      <c r="H1640" s="339"/>
      <c r="I1640" s="340"/>
      <c r="J1640" s="341"/>
      <c r="K1640" s="342"/>
      <c r="L1640" s="343"/>
      <c r="M1640" s="343"/>
      <c r="N1640" s="327"/>
      <c r="O1640" s="327"/>
      <c r="P1640" s="327"/>
      <c r="Q1640" s="327"/>
      <c r="R1640" s="327"/>
      <c r="S1640" s="327"/>
      <c r="T1640" s="327"/>
      <c r="U1640" s="327"/>
      <c r="V1640" s="327"/>
      <c r="W1640" s="327"/>
      <c r="X1640" s="327"/>
      <c r="Y1640" s="327"/>
      <c r="Z1640" s="327"/>
      <c r="AA1640" s="327"/>
      <c r="AB1640" s="327"/>
      <c r="AC1640" s="327"/>
      <c r="AD1640" s="327"/>
      <c r="AE1640" s="327"/>
    </row>
    <row r="1641" spans="2:31" s="328" customFormat="1">
      <c r="B1641" s="333"/>
      <c r="C1641" s="334"/>
      <c r="D1641" s="335"/>
      <c r="E1641" s="336"/>
      <c r="F1641" s="337"/>
      <c r="G1641" s="338"/>
      <c r="H1641" s="339"/>
      <c r="I1641" s="340"/>
      <c r="J1641" s="341"/>
      <c r="K1641" s="342"/>
      <c r="L1641" s="343"/>
      <c r="M1641" s="343"/>
      <c r="N1641" s="327"/>
      <c r="O1641" s="327"/>
      <c r="P1641" s="327"/>
      <c r="Q1641" s="327"/>
      <c r="R1641" s="327"/>
      <c r="S1641" s="327"/>
      <c r="T1641" s="327"/>
      <c r="U1641" s="327"/>
      <c r="V1641" s="327"/>
      <c r="W1641" s="327"/>
      <c r="X1641" s="327"/>
      <c r="Y1641" s="327"/>
      <c r="Z1641" s="327"/>
      <c r="AA1641" s="327"/>
      <c r="AB1641" s="327"/>
      <c r="AC1641" s="327"/>
      <c r="AD1641" s="327"/>
      <c r="AE1641" s="327"/>
    </row>
    <row r="1642" spans="2:31" s="328" customFormat="1">
      <c r="B1642" s="333"/>
      <c r="C1642" s="334"/>
      <c r="D1642" s="335"/>
      <c r="E1642" s="336"/>
      <c r="F1642" s="337"/>
      <c r="G1642" s="338"/>
      <c r="H1642" s="339"/>
      <c r="I1642" s="340"/>
      <c r="J1642" s="341"/>
      <c r="K1642" s="342"/>
      <c r="L1642" s="343"/>
      <c r="M1642" s="343"/>
      <c r="N1642" s="327"/>
      <c r="O1642" s="327"/>
      <c r="P1642" s="327"/>
      <c r="Q1642" s="327"/>
      <c r="R1642" s="327"/>
      <c r="S1642" s="327"/>
      <c r="T1642" s="327"/>
      <c r="U1642" s="327"/>
      <c r="V1642" s="327"/>
      <c r="W1642" s="327"/>
      <c r="X1642" s="327"/>
      <c r="Y1642" s="327"/>
      <c r="Z1642" s="327"/>
      <c r="AA1642" s="327"/>
      <c r="AB1642" s="327"/>
      <c r="AC1642" s="327"/>
      <c r="AD1642" s="327"/>
      <c r="AE1642" s="327"/>
    </row>
    <row r="1643" spans="2:31" s="328" customFormat="1">
      <c r="B1643" s="333"/>
      <c r="C1643" s="334"/>
      <c r="D1643" s="335"/>
      <c r="E1643" s="336"/>
      <c r="F1643" s="337"/>
      <c r="G1643" s="338"/>
      <c r="H1643" s="339"/>
      <c r="I1643" s="340"/>
      <c r="J1643" s="341"/>
      <c r="K1643" s="342"/>
      <c r="L1643" s="343"/>
      <c r="M1643" s="343"/>
      <c r="N1643" s="327"/>
      <c r="O1643" s="327"/>
      <c r="P1643" s="327"/>
      <c r="Q1643" s="327"/>
      <c r="R1643" s="327"/>
      <c r="S1643" s="327"/>
      <c r="T1643" s="327"/>
      <c r="U1643" s="327"/>
      <c r="V1643" s="327"/>
      <c r="W1643" s="327"/>
      <c r="X1643" s="327"/>
      <c r="Y1643" s="327"/>
      <c r="Z1643" s="327"/>
      <c r="AA1643" s="327"/>
      <c r="AB1643" s="327"/>
      <c r="AC1643" s="327"/>
      <c r="AD1643" s="327"/>
      <c r="AE1643" s="327"/>
    </row>
    <row r="1644" spans="2:31" s="328" customFormat="1">
      <c r="B1644" s="333"/>
      <c r="C1644" s="334"/>
      <c r="D1644" s="335"/>
      <c r="E1644" s="336"/>
      <c r="F1644" s="337"/>
      <c r="G1644" s="338"/>
      <c r="H1644" s="339"/>
      <c r="I1644" s="340"/>
      <c r="J1644" s="341"/>
      <c r="K1644" s="342"/>
      <c r="L1644" s="343"/>
      <c r="M1644" s="343"/>
      <c r="N1644" s="327"/>
      <c r="O1644" s="327"/>
      <c r="P1644" s="327"/>
      <c r="Q1644" s="327"/>
      <c r="R1644" s="327"/>
      <c r="S1644" s="327"/>
      <c r="T1644" s="327"/>
      <c r="U1644" s="327"/>
      <c r="V1644" s="327"/>
      <c r="W1644" s="327"/>
      <c r="X1644" s="327"/>
      <c r="Y1644" s="327"/>
      <c r="Z1644" s="327"/>
      <c r="AA1644" s="327"/>
      <c r="AB1644" s="327"/>
      <c r="AC1644" s="327"/>
      <c r="AD1644" s="327"/>
      <c r="AE1644" s="327"/>
    </row>
    <row r="1645" spans="2:31" s="328" customFormat="1">
      <c r="B1645" s="333"/>
      <c r="C1645" s="334"/>
      <c r="D1645" s="335"/>
      <c r="E1645" s="336"/>
      <c r="F1645" s="337"/>
      <c r="G1645" s="338"/>
      <c r="H1645" s="339"/>
      <c r="I1645" s="340"/>
      <c r="J1645" s="341"/>
      <c r="K1645" s="342"/>
      <c r="L1645" s="343"/>
      <c r="M1645" s="343"/>
      <c r="N1645" s="327"/>
      <c r="O1645" s="327"/>
      <c r="P1645" s="327"/>
      <c r="Q1645" s="327"/>
      <c r="R1645" s="327"/>
      <c r="S1645" s="327"/>
      <c r="T1645" s="327"/>
      <c r="U1645" s="327"/>
      <c r="V1645" s="327"/>
      <c r="W1645" s="327"/>
      <c r="X1645" s="327"/>
      <c r="Y1645" s="327"/>
      <c r="Z1645" s="327"/>
      <c r="AA1645" s="327"/>
      <c r="AB1645" s="327"/>
      <c r="AC1645" s="327"/>
      <c r="AD1645" s="327"/>
      <c r="AE1645" s="327"/>
    </row>
    <row r="1646" spans="2:31" s="328" customFormat="1">
      <c r="B1646" s="333"/>
      <c r="C1646" s="334"/>
      <c r="D1646" s="335"/>
      <c r="E1646" s="336"/>
      <c r="F1646" s="337"/>
      <c r="G1646" s="338"/>
      <c r="H1646" s="339"/>
      <c r="I1646" s="340"/>
      <c r="J1646" s="341"/>
      <c r="K1646" s="342"/>
      <c r="L1646" s="343"/>
      <c r="M1646" s="343"/>
      <c r="N1646" s="327"/>
      <c r="O1646" s="327"/>
      <c r="P1646" s="327"/>
      <c r="Q1646" s="327"/>
      <c r="R1646" s="327"/>
      <c r="S1646" s="327"/>
      <c r="T1646" s="327"/>
      <c r="U1646" s="327"/>
      <c r="V1646" s="327"/>
      <c r="W1646" s="327"/>
      <c r="X1646" s="327"/>
      <c r="Y1646" s="327"/>
      <c r="Z1646" s="327"/>
      <c r="AA1646" s="327"/>
      <c r="AB1646" s="327"/>
      <c r="AC1646" s="327"/>
      <c r="AD1646" s="327"/>
      <c r="AE1646" s="327"/>
    </row>
    <row r="1647" spans="2:31" s="328" customFormat="1">
      <c r="B1647" s="333"/>
      <c r="C1647" s="334"/>
      <c r="D1647" s="335"/>
      <c r="E1647" s="336"/>
      <c r="F1647" s="337"/>
      <c r="G1647" s="338"/>
      <c r="H1647" s="339"/>
      <c r="I1647" s="340"/>
      <c r="J1647" s="341"/>
      <c r="K1647" s="342"/>
      <c r="L1647" s="343"/>
      <c r="M1647" s="343"/>
      <c r="N1647" s="327"/>
      <c r="O1647" s="327"/>
      <c r="P1647" s="327"/>
      <c r="Q1647" s="327"/>
      <c r="R1647" s="327"/>
      <c r="S1647" s="327"/>
      <c r="T1647" s="327"/>
      <c r="U1647" s="327"/>
      <c r="V1647" s="327"/>
      <c r="W1647" s="327"/>
      <c r="X1647" s="327"/>
      <c r="Y1647" s="327"/>
      <c r="Z1647" s="327"/>
      <c r="AA1647" s="327"/>
      <c r="AB1647" s="327"/>
      <c r="AC1647" s="327"/>
      <c r="AD1647" s="327"/>
      <c r="AE1647" s="327"/>
    </row>
    <row r="1648" spans="2:31" s="328" customFormat="1">
      <c r="B1648" s="333"/>
      <c r="C1648" s="334"/>
      <c r="D1648" s="335"/>
      <c r="E1648" s="336"/>
      <c r="F1648" s="337"/>
      <c r="G1648" s="338"/>
      <c r="H1648" s="339"/>
      <c r="I1648" s="340"/>
      <c r="J1648" s="341"/>
      <c r="K1648" s="342"/>
      <c r="L1648" s="343"/>
      <c r="M1648" s="343"/>
      <c r="N1648" s="327"/>
      <c r="O1648" s="327"/>
      <c r="P1648" s="327"/>
      <c r="Q1648" s="327"/>
      <c r="R1648" s="327"/>
      <c r="S1648" s="327"/>
      <c r="T1648" s="327"/>
      <c r="U1648" s="327"/>
      <c r="V1648" s="327"/>
      <c r="W1648" s="327"/>
      <c r="X1648" s="327"/>
      <c r="Y1648" s="327"/>
      <c r="Z1648" s="327"/>
      <c r="AA1648" s="327"/>
      <c r="AB1648" s="327"/>
      <c r="AC1648" s="327"/>
      <c r="AD1648" s="327"/>
      <c r="AE1648" s="327"/>
    </row>
    <row r="1649" spans="2:31" s="328" customFormat="1">
      <c r="B1649" s="333"/>
      <c r="C1649" s="334"/>
      <c r="D1649" s="335"/>
      <c r="E1649" s="336"/>
      <c r="F1649" s="337"/>
      <c r="G1649" s="338"/>
      <c r="H1649" s="339"/>
      <c r="I1649" s="340"/>
      <c r="J1649" s="341"/>
      <c r="K1649" s="342"/>
      <c r="L1649" s="343"/>
      <c r="M1649" s="343"/>
      <c r="N1649" s="327"/>
      <c r="O1649" s="327"/>
      <c r="P1649" s="327"/>
      <c r="Q1649" s="327"/>
      <c r="R1649" s="327"/>
      <c r="S1649" s="327"/>
      <c r="T1649" s="327"/>
      <c r="U1649" s="327"/>
      <c r="V1649" s="327"/>
      <c r="W1649" s="327"/>
      <c r="X1649" s="327"/>
      <c r="Y1649" s="327"/>
      <c r="Z1649" s="327"/>
      <c r="AA1649" s="327"/>
      <c r="AB1649" s="327"/>
      <c r="AC1649" s="327"/>
      <c r="AD1649" s="327"/>
      <c r="AE1649" s="327"/>
    </row>
    <row r="1650" spans="2:31" s="328" customFormat="1">
      <c r="B1650" s="333"/>
      <c r="C1650" s="334"/>
      <c r="D1650" s="335"/>
      <c r="E1650" s="336"/>
      <c r="F1650" s="337"/>
      <c r="G1650" s="338"/>
      <c r="H1650" s="339"/>
      <c r="I1650" s="340"/>
      <c r="J1650" s="341"/>
      <c r="K1650" s="342"/>
      <c r="L1650" s="343"/>
      <c r="M1650" s="343"/>
      <c r="N1650" s="327"/>
      <c r="O1650" s="327"/>
      <c r="P1650" s="327"/>
      <c r="Q1650" s="327"/>
      <c r="R1650" s="327"/>
      <c r="S1650" s="327"/>
      <c r="T1650" s="327"/>
      <c r="U1650" s="327"/>
      <c r="V1650" s="327"/>
      <c r="W1650" s="327"/>
      <c r="X1650" s="327"/>
      <c r="Y1650" s="327"/>
      <c r="Z1650" s="327"/>
      <c r="AA1650" s="327"/>
      <c r="AB1650" s="327"/>
      <c r="AC1650" s="327"/>
      <c r="AD1650" s="327"/>
      <c r="AE1650" s="327"/>
    </row>
    <row r="1651" spans="2:31" s="328" customFormat="1">
      <c r="B1651" s="333"/>
      <c r="C1651" s="334"/>
      <c r="D1651" s="335"/>
      <c r="E1651" s="336"/>
      <c r="F1651" s="337"/>
      <c r="G1651" s="338"/>
      <c r="H1651" s="339"/>
      <c r="I1651" s="340"/>
      <c r="J1651" s="341"/>
      <c r="K1651" s="342"/>
      <c r="L1651" s="343"/>
      <c r="M1651" s="343"/>
      <c r="N1651" s="327"/>
      <c r="O1651" s="327"/>
      <c r="P1651" s="327"/>
      <c r="Q1651" s="327"/>
      <c r="R1651" s="327"/>
      <c r="S1651" s="327"/>
      <c r="T1651" s="327"/>
      <c r="U1651" s="327"/>
      <c r="V1651" s="327"/>
      <c r="W1651" s="327"/>
      <c r="X1651" s="327"/>
      <c r="Y1651" s="327"/>
      <c r="Z1651" s="327"/>
      <c r="AA1651" s="327"/>
      <c r="AB1651" s="327"/>
      <c r="AC1651" s="327"/>
      <c r="AD1651" s="327"/>
      <c r="AE1651" s="327"/>
    </row>
    <row r="1652" spans="2:31" s="328" customFormat="1">
      <c r="B1652" s="333"/>
      <c r="C1652" s="334"/>
      <c r="D1652" s="335"/>
      <c r="E1652" s="336"/>
      <c r="F1652" s="337"/>
      <c r="G1652" s="338"/>
      <c r="H1652" s="339"/>
      <c r="I1652" s="340"/>
      <c r="J1652" s="341"/>
      <c r="K1652" s="342"/>
      <c r="L1652" s="343"/>
      <c r="M1652" s="343"/>
      <c r="N1652" s="327"/>
      <c r="O1652" s="327"/>
      <c r="P1652" s="327"/>
      <c r="Q1652" s="327"/>
      <c r="R1652" s="327"/>
      <c r="S1652" s="327"/>
      <c r="T1652" s="327"/>
      <c r="U1652" s="327"/>
      <c r="V1652" s="327"/>
      <c r="W1652" s="327"/>
      <c r="X1652" s="327"/>
      <c r="Y1652" s="327"/>
      <c r="Z1652" s="327"/>
      <c r="AA1652" s="327"/>
      <c r="AB1652" s="327"/>
      <c r="AC1652" s="327"/>
      <c r="AD1652" s="327"/>
      <c r="AE1652" s="327"/>
    </row>
    <row r="1653" spans="2:31" s="328" customFormat="1">
      <c r="B1653" s="333"/>
      <c r="C1653" s="334"/>
      <c r="D1653" s="335"/>
      <c r="E1653" s="336"/>
      <c r="F1653" s="337"/>
      <c r="G1653" s="338"/>
      <c r="H1653" s="339"/>
      <c r="I1653" s="340"/>
      <c r="J1653" s="341"/>
      <c r="K1653" s="342"/>
      <c r="L1653" s="343"/>
      <c r="M1653" s="343"/>
      <c r="N1653" s="327"/>
      <c r="O1653" s="327"/>
      <c r="P1653" s="327"/>
      <c r="Q1653" s="327"/>
      <c r="R1653" s="327"/>
      <c r="S1653" s="327"/>
      <c r="T1653" s="327"/>
      <c r="U1653" s="327"/>
      <c r="V1653" s="327"/>
      <c r="W1653" s="327"/>
      <c r="X1653" s="327"/>
      <c r="Y1653" s="327"/>
      <c r="Z1653" s="327"/>
      <c r="AA1653" s="327"/>
      <c r="AB1653" s="327"/>
      <c r="AC1653" s="327"/>
      <c r="AD1653" s="327"/>
      <c r="AE1653" s="327"/>
    </row>
    <row r="1654" spans="2:31" s="328" customFormat="1">
      <c r="B1654" s="333"/>
      <c r="C1654" s="334"/>
      <c r="D1654" s="335"/>
      <c r="E1654" s="336"/>
      <c r="F1654" s="337"/>
      <c r="G1654" s="338"/>
      <c r="H1654" s="339"/>
      <c r="I1654" s="340"/>
      <c r="J1654" s="341"/>
      <c r="K1654" s="342"/>
      <c r="L1654" s="343"/>
      <c r="M1654" s="343"/>
      <c r="N1654" s="327"/>
      <c r="O1654" s="327"/>
      <c r="P1654" s="327"/>
      <c r="Q1654" s="327"/>
      <c r="R1654" s="327"/>
      <c r="S1654" s="327"/>
      <c r="T1654" s="327"/>
      <c r="U1654" s="327"/>
      <c r="V1654" s="327"/>
      <c r="W1654" s="327"/>
      <c r="X1654" s="327"/>
      <c r="Y1654" s="327"/>
      <c r="Z1654" s="327"/>
      <c r="AA1654" s="327"/>
      <c r="AB1654" s="327"/>
      <c r="AC1654" s="327"/>
      <c r="AD1654" s="327"/>
      <c r="AE1654" s="327"/>
    </row>
    <row r="1655" spans="2:31" s="328" customFormat="1">
      <c r="B1655" s="333"/>
      <c r="C1655" s="334"/>
      <c r="D1655" s="335"/>
      <c r="E1655" s="336"/>
      <c r="F1655" s="337"/>
      <c r="G1655" s="338"/>
      <c r="H1655" s="339"/>
      <c r="I1655" s="340"/>
      <c r="J1655" s="341"/>
      <c r="K1655" s="342"/>
      <c r="L1655" s="343"/>
      <c r="M1655" s="343"/>
      <c r="N1655" s="327"/>
      <c r="O1655" s="327"/>
      <c r="P1655" s="327"/>
      <c r="Q1655" s="327"/>
      <c r="R1655" s="327"/>
      <c r="S1655" s="327"/>
      <c r="T1655" s="327"/>
      <c r="U1655" s="327"/>
      <c r="V1655" s="327"/>
      <c r="W1655" s="327"/>
      <c r="X1655" s="327"/>
      <c r="Y1655" s="327"/>
      <c r="Z1655" s="327"/>
      <c r="AA1655" s="327"/>
      <c r="AB1655" s="327"/>
      <c r="AC1655" s="327"/>
      <c r="AD1655" s="327"/>
      <c r="AE1655" s="327"/>
    </row>
    <row r="1656" spans="2:31" s="328" customFormat="1">
      <c r="B1656" s="333"/>
      <c r="C1656" s="334"/>
      <c r="D1656" s="335"/>
      <c r="E1656" s="336"/>
      <c r="F1656" s="337"/>
      <c r="G1656" s="338"/>
      <c r="H1656" s="339"/>
      <c r="I1656" s="340"/>
      <c r="J1656" s="341"/>
      <c r="K1656" s="342"/>
      <c r="L1656" s="343"/>
      <c r="M1656" s="343"/>
      <c r="N1656" s="327"/>
      <c r="O1656" s="327"/>
      <c r="P1656" s="327"/>
      <c r="Q1656" s="327"/>
      <c r="R1656" s="327"/>
      <c r="S1656" s="327"/>
      <c r="T1656" s="327"/>
      <c r="U1656" s="327"/>
      <c r="V1656" s="327"/>
      <c r="W1656" s="327"/>
      <c r="X1656" s="327"/>
      <c r="Y1656" s="327"/>
      <c r="Z1656" s="327"/>
      <c r="AA1656" s="327"/>
      <c r="AB1656" s="327"/>
      <c r="AC1656" s="327"/>
      <c r="AD1656" s="327"/>
      <c r="AE1656" s="327"/>
    </row>
    <row r="1657" spans="2:31" s="328" customFormat="1">
      <c r="B1657" s="333"/>
      <c r="C1657" s="334"/>
      <c r="D1657" s="335"/>
      <c r="E1657" s="336"/>
      <c r="F1657" s="337"/>
      <c r="G1657" s="338"/>
      <c r="H1657" s="339"/>
      <c r="I1657" s="340"/>
      <c r="J1657" s="341"/>
      <c r="K1657" s="342"/>
      <c r="L1657" s="343"/>
      <c r="M1657" s="343"/>
      <c r="N1657" s="327"/>
      <c r="O1657" s="327"/>
      <c r="P1657" s="327"/>
      <c r="Q1657" s="327"/>
      <c r="R1657" s="327"/>
      <c r="S1657" s="327"/>
      <c r="T1657" s="327"/>
      <c r="U1657" s="327"/>
      <c r="V1657" s="327"/>
      <c r="W1657" s="327"/>
      <c r="X1657" s="327"/>
      <c r="Y1657" s="327"/>
      <c r="Z1657" s="327"/>
      <c r="AA1657" s="327"/>
      <c r="AB1657" s="327"/>
      <c r="AC1657" s="327"/>
      <c r="AD1657" s="327"/>
      <c r="AE1657" s="327"/>
    </row>
    <row r="1658" spans="2:31" s="328" customFormat="1">
      <c r="B1658" s="333"/>
      <c r="C1658" s="334"/>
      <c r="D1658" s="335"/>
      <c r="E1658" s="336"/>
      <c r="F1658" s="337"/>
      <c r="G1658" s="338"/>
      <c r="H1658" s="339"/>
      <c r="I1658" s="340"/>
      <c r="J1658" s="341"/>
      <c r="K1658" s="342"/>
      <c r="L1658" s="343"/>
      <c r="M1658" s="343"/>
      <c r="N1658" s="327"/>
      <c r="O1658" s="327"/>
      <c r="P1658" s="327"/>
      <c r="Q1658" s="327"/>
      <c r="R1658" s="327"/>
      <c r="S1658" s="327"/>
      <c r="T1658" s="327"/>
      <c r="U1658" s="327"/>
      <c r="V1658" s="327"/>
      <c r="W1658" s="327"/>
      <c r="X1658" s="327"/>
      <c r="Y1658" s="327"/>
      <c r="Z1658" s="327"/>
      <c r="AA1658" s="327"/>
      <c r="AB1658" s="327"/>
      <c r="AC1658" s="327"/>
      <c r="AD1658" s="327"/>
      <c r="AE1658" s="327"/>
    </row>
    <row r="1659" spans="2:31" s="328" customFormat="1">
      <c r="B1659" s="333"/>
      <c r="C1659" s="334"/>
      <c r="D1659" s="335"/>
      <c r="E1659" s="336"/>
      <c r="F1659" s="337"/>
      <c r="G1659" s="338"/>
      <c r="H1659" s="339"/>
      <c r="I1659" s="340"/>
      <c r="J1659" s="341"/>
      <c r="K1659" s="342"/>
      <c r="L1659" s="343"/>
      <c r="M1659" s="343"/>
      <c r="N1659" s="327"/>
      <c r="O1659" s="327"/>
      <c r="P1659" s="327"/>
      <c r="Q1659" s="327"/>
      <c r="R1659" s="327"/>
      <c r="S1659" s="327"/>
      <c r="T1659" s="327"/>
      <c r="U1659" s="327"/>
      <c r="V1659" s="327"/>
      <c r="W1659" s="327"/>
      <c r="X1659" s="327"/>
      <c r="Y1659" s="327"/>
      <c r="Z1659" s="327"/>
      <c r="AA1659" s="327"/>
      <c r="AB1659" s="327"/>
      <c r="AC1659" s="327"/>
      <c r="AD1659" s="327"/>
      <c r="AE1659" s="327"/>
    </row>
    <row r="1660" spans="2:31" s="328" customFormat="1">
      <c r="B1660" s="333"/>
      <c r="C1660" s="334"/>
      <c r="D1660" s="335"/>
      <c r="E1660" s="336"/>
      <c r="F1660" s="337"/>
      <c r="G1660" s="338"/>
      <c r="H1660" s="339"/>
      <c r="I1660" s="340"/>
      <c r="J1660" s="341"/>
      <c r="K1660" s="342"/>
      <c r="L1660" s="343"/>
      <c r="M1660" s="343"/>
      <c r="N1660" s="327"/>
      <c r="O1660" s="327"/>
      <c r="P1660" s="327"/>
      <c r="Q1660" s="327"/>
      <c r="R1660" s="327"/>
      <c r="S1660" s="327"/>
      <c r="T1660" s="327"/>
      <c r="U1660" s="327"/>
      <c r="V1660" s="327"/>
      <c r="W1660" s="327"/>
      <c r="X1660" s="327"/>
      <c r="Y1660" s="327"/>
      <c r="Z1660" s="327"/>
      <c r="AA1660" s="327"/>
      <c r="AB1660" s="327"/>
      <c r="AC1660" s="327"/>
      <c r="AD1660" s="327"/>
      <c r="AE1660" s="327"/>
    </row>
    <row r="1661" spans="2:31" s="328" customFormat="1">
      <c r="B1661" s="333"/>
      <c r="C1661" s="334"/>
      <c r="D1661" s="335"/>
      <c r="E1661" s="336"/>
      <c r="F1661" s="337"/>
      <c r="G1661" s="338"/>
      <c r="H1661" s="339"/>
      <c r="I1661" s="340"/>
      <c r="J1661" s="341"/>
      <c r="K1661" s="342"/>
      <c r="L1661" s="343"/>
      <c r="M1661" s="343"/>
      <c r="N1661" s="327"/>
      <c r="O1661" s="327"/>
      <c r="P1661" s="327"/>
      <c r="Q1661" s="327"/>
      <c r="R1661" s="327"/>
      <c r="S1661" s="327"/>
      <c r="T1661" s="327"/>
      <c r="U1661" s="327"/>
      <c r="V1661" s="327"/>
      <c r="W1661" s="327"/>
      <c r="X1661" s="327"/>
      <c r="Y1661" s="327"/>
      <c r="Z1661" s="327"/>
      <c r="AA1661" s="327"/>
      <c r="AB1661" s="327"/>
      <c r="AC1661" s="327"/>
      <c r="AD1661" s="327"/>
      <c r="AE1661" s="327"/>
    </row>
    <row r="1662" spans="2:31" s="328" customFormat="1">
      <c r="B1662" s="333"/>
      <c r="C1662" s="334"/>
      <c r="D1662" s="335"/>
      <c r="E1662" s="336"/>
      <c r="F1662" s="337"/>
      <c r="G1662" s="338"/>
      <c r="H1662" s="339"/>
      <c r="I1662" s="340"/>
      <c r="J1662" s="341"/>
      <c r="K1662" s="342"/>
      <c r="L1662" s="343"/>
      <c r="M1662" s="343"/>
      <c r="N1662" s="327"/>
      <c r="O1662" s="327"/>
      <c r="P1662" s="327"/>
      <c r="Q1662" s="327"/>
      <c r="R1662" s="327"/>
      <c r="S1662" s="327"/>
      <c r="T1662" s="327"/>
      <c r="U1662" s="327"/>
      <c r="V1662" s="327"/>
      <c r="W1662" s="327"/>
      <c r="X1662" s="327"/>
      <c r="Y1662" s="327"/>
      <c r="Z1662" s="327"/>
      <c r="AA1662" s="327"/>
      <c r="AB1662" s="327"/>
      <c r="AC1662" s="327"/>
      <c r="AD1662" s="327"/>
      <c r="AE1662" s="327"/>
    </row>
    <row r="1663" spans="2:31" s="328" customFormat="1">
      <c r="B1663" s="333"/>
      <c r="C1663" s="334"/>
      <c r="D1663" s="335"/>
      <c r="E1663" s="336"/>
      <c r="F1663" s="337"/>
      <c r="G1663" s="338"/>
      <c r="H1663" s="339"/>
      <c r="I1663" s="340"/>
      <c r="J1663" s="341"/>
      <c r="K1663" s="342"/>
      <c r="L1663" s="343"/>
      <c r="M1663" s="343"/>
      <c r="N1663" s="327"/>
      <c r="O1663" s="327"/>
      <c r="P1663" s="327"/>
      <c r="Q1663" s="327"/>
      <c r="R1663" s="327"/>
      <c r="S1663" s="327"/>
      <c r="T1663" s="327"/>
      <c r="U1663" s="327"/>
      <c r="V1663" s="327"/>
      <c r="W1663" s="327"/>
      <c r="X1663" s="327"/>
      <c r="Y1663" s="327"/>
      <c r="Z1663" s="327"/>
      <c r="AA1663" s="327"/>
      <c r="AB1663" s="327"/>
      <c r="AC1663" s="327"/>
      <c r="AD1663" s="327"/>
      <c r="AE1663" s="327"/>
    </row>
    <row r="1664" spans="2:31" s="328" customFormat="1">
      <c r="B1664" s="333"/>
      <c r="C1664" s="334"/>
      <c r="D1664" s="335"/>
      <c r="E1664" s="336"/>
      <c r="F1664" s="337"/>
      <c r="G1664" s="338"/>
      <c r="H1664" s="339"/>
      <c r="I1664" s="340"/>
      <c r="J1664" s="341"/>
      <c r="K1664" s="342"/>
      <c r="L1664" s="343"/>
      <c r="M1664" s="343"/>
      <c r="N1664" s="327"/>
      <c r="O1664" s="327"/>
      <c r="P1664" s="327"/>
      <c r="Q1664" s="327"/>
      <c r="R1664" s="327"/>
      <c r="S1664" s="327"/>
      <c r="T1664" s="327"/>
      <c r="U1664" s="327"/>
      <c r="V1664" s="327"/>
      <c r="W1664" s="327"/>
      <c r="X1664" s="327"/>
      <c r="Y1664" s="327"/>
      <c r="Z1664" s="327"/>
      <c r="AA1664" s="327"/>
      <c r="AB1664" s="327"/>
      <c r="AC1664" s="327"/>
      <c r="AD1664" s="327"/>
      <c r="AE1664" s="327"/>
    </row>
    <row r="1665" spans="2:31" s="328" customFormat="1">
      <c r="B1665" s="333"/>
      <c r="C1665" s="334"/>
      <c r="D1665" s="335"/>
      <c r="E1665" s="336"/>
      <c r="F1665" s="337"/>
      <c r="G1665" s="338"/>
      <c r="H1665" s="339"/>
      <c r="I1665" s="340"/>
      <c r="J1665" s="341"/>
      <c r="K1665" s="342"/>
      <c r="L1665" s="343"/>
      <c r="M1665" s="343"/>
      <c r="N1665" s="327"/>
      <c r="O1665" s="327"/>
      <c r="P1665" s="327"/>
      <c r="Q1665" s="327"/>
      <c r="R1665" s="327"/>
      <c r="S1665" s="327"/>
      <c r="T1665" s="327"/>
      <c r="U1665" s="327"/>
      <c r="V1665" s="327"/>
      <c r="W1665" s="327"/>
      <c r="X1665" s="327"/>
      <c r="Y1665" s="327"/>
      <c r="Z1665" s="327"/>
      <c r="AA1665" s="327"/>
      <c r="AB1665" s="327"/>
      <c r="AC1665" s="327"/>
      <c r="AD1665" s="327"/>
      <c r="AE1665" s="327"/>
    </row>
    <row r="1666" spans="2:31" s="328" customFormat="1">
      <c r="B1666" s="333"/>
      <c r="C1666" s="334"/>
      <c r="D1666" s="335"/>
      <c r="E1666" s="336"/>
      <c r="F1666" s="337"/>
      <c r="G1666" s="338"/>
      <c r="H1666" s="339"/>
      <c r="I1666" s="340"/>
      <c r="J1666" s="341"/>
      <c r="K1666" s="342"/>
      <c r="L1666" s="343"/>
      <c r="M1666" s="343"/>
      <c r="N1666" s="327"/>
      <c r="O1666" s="327"/>
      <c r="P1666" s="327"/>
      <c r="Q1666" s="327"/>
      <c r="R1666" s="327"/>
      <c r="S1666" s="327"/>
      <c r="T1666" s="327"/>
      <c r="U1666" s="327"/>
      <c r="V1666" s="327"/>
      <c r="W1666" s="327"/>
      <c r="X1666" s="327"/>
      <c r="Y1666" s="327"/>
      <c r="Z1666" s="327"/>
      <c r="AA1666" s="327"/>
      <c r="AB1666" s="327"/>
      <c r="AC1666" s="327"/>
      <c r="AD1666" s="327"/>
      <c r="AE1666" s="327"/>
    </row>
    <row r="1667" spans="2:31" s="328" customFormat="1">
      <c r="B1667" s="333"/>
      <c r="C1667" s="334"/>
      <c r="D1667" s="335"/>
      <c r="E1667" s="336"/>
      <c r="F1667" s="337"/>
      <c r="G1667" s="338"/>
      <c r="H1667" s="339"/>
      <c r="I1667" s="340"/>
      <c r="J1667" s="341"/>
      <c r="K1667" s="342"/>
      <c r="L1667" s="343"/>
      <c r="M1667" s="343"/>
      <c r="N1667" s="327"/>
      <c r="O1667" s="327"/>
      <c r="P1667" s="327"/>
      <c r="Q1667" s="327"/>
      <c r="R1667" s="327"/>
      <c r="S1667" s="327"/>
      <c r="T1667" s="327"/>
      <c r="U1667" s="327"/>
      <c r="V1667" s="327"/>
      <c r="W1667" s="327"/>
      <c r="X1667" s="327"/>
      <c r="Y1667" s="327"/>
      <c r="Z1667" s="327"/>
      <c r="AA1667" s="327"/>
      <c r="AB1667" s="327"/>
      <c r="AC1667" s="327"/>
      <c r="AD1667" s="327"/>
      <c r="AE1667" s="327"/>
    </row>
    <row r="1668" spans="2:31" s="328" customFormat="1">
      <c r="B1668" s="333"/>
      <c r="C1668" s="334"/>
      <c r="D1668" s="335"/>
      <c r="E1668" s="336"/>
      <c r="F1668" s="337"/>
      <c r="G1668" s="338"/>
      <c r="H1668" s="339"/>
      <c r="I1668" s="340"/>
      <c r="J1668" s="341"/>
      <c r="K1668" s="342"/>
      <c r="L1668" s="343"/>
      <c r="M1668" s="343"/>
      <c r="N1668" s="327"/>
      <c r="O1668" s="327"/>
      <c r="P1668" s="327"/>
      <c r="Q1668" s="327"/>
      <c r="R1668" s="327"/>
      <c r="S1668" s="327"/>
      <c r="T1668" s="327"/>
      <c r="U1668" s="327"/>
      <c r="V1668" s="327"/>
      <c r="W1668" s="327"/>
      <c r="X1668" s="327"/>
      <c r="Y1668" s="327"/>
      <c r="Z1668" s="327"/>
      <c r="AA1668" s="327"/>
      <c r="AB1668" s="327"/>
      <c r="AC1668" s="327"/>
      <c r="AD1668" s="327"/>
      <c r="AE1668" s="327"/>
    </row>
    <row r="1669" spans="2:31" s="328" customFormat="1">
      <c r="B1669" s="333"/>
      <c r="C1669" s="334"/>
      <c r="D1669" s="335"/>
      <c r="E1669" s="336"/>
      <c r="F1669" s="337"/>
      <c r="G1669" s="338"/>
      <c r="H1669" s="339"/>
      <c r="I1669" s="340"/>
      <c r="J1669" s="341"/>
      <c r="K1669" s="342"/>
      <c r="L1669" s="343"/>
      <c r="M1669" s="343"/>
      <c r="N1669" s="327"/>
      <c r="O1669" s="327"/>
      <c r="P1669" s="327"/>
      <c r="Q1669" s="327"/>
      <c r="R1669" s="327"/>
      <c r="S1669" s="327"/>
      <c r="T1669" s="327"/>
      <c r="U1669" s="327"/>
      <c r="V1669" s="327"/>
      <c r="W1669" s="327"/>
      <c r="X1669" s="327"/>
      <c r="Y1669" s="327"/>
      <c r="Z1669" s="327"/>
      <c r="AA1669" s="327"/>
      <c r="AB1669" s="327"/>
      <c r="AC1669" s="327"/>
      <c r="AD1669" s="327"/>
      <c r="AE1669" s="327"/>
    </row>
    <row r="1670" spans="2:31" s="328" customFormat="1">
      <c r="B1670" s="333"/>
      <c r="C1670" s="334"/>
      <c r="D1670" s="335"/>
      <c r="E1670" s="336"/>
      <c r="F1670" s="337"/>
      <c r="G1670" s="338"/>
      <c r="H1670" s="339"/>
      <c r="I1670" s="340"/>
      <c r="J1670" s="341"/>
      <c r="K1670" s="342"/>
      <c r="L1670" s="343"/>
      <c r="M1670" s="343"/>
      <c r="N1670" s="327"/>
      <c r="O1670" s="327"/>
      <c r="P1670" s="327"/>
      <c r="Q1670" s="327"/>
      <c r="R1670" s="327"/>
      <c r="S1670" s="327"/>
      <c r="T1670" s="327"/>
      <c r="U1670" s="327"/>
      <c r="V1670" s="327"/>
      <c r="W1670" s="327"/>
      <c r="X1670" s="327"/>
      <c r="Y1670" s="327"/>
      <c r="Z1670" s="327"/>
      <c r="AA1670" s="327"/>
      <c r="AB1670" s="327"/>
      <c r="AC1670" s="327"/>
      <c r="AD1670" s="327"/>
      <c r="AE1670" s="327"/>
    </row>
    <row r="1671" spans="2:31" s="328" customFormat="1">
      <c r="B1671" s="333"/>
      <c r="C1671" s="334"/>
      <c r="D1671" s="335"/>
      <c r="E1671" s="336"/>
      <c r="F1671" s="337"/>
      <c r="G1671" s="338"/>
      <c r="H1671" s="339"/>
      <c r="I1671" s="340"/>
      <c r="J1671" s="341"/>
      <c r="K1671" s="342"/>
      <c r="L1671" s="343"/>
      <c r="M1671" s="343"/>
      <c r="N1671" s="327"/>
      <c r="O1671" s="327"/>
      <c r="P1671" s="327"/>
      <c r="Q1671" s="327"/>
      <c r="R1671" s="327"/>
      <c r="S1671" s="327"/>
      <c r="T1671" s="327"/>
      <c r="U1671" s="327"/>
      <c r="V1671" s="327"/>
      <c r="W1671" s="327"/>
      <c r="X1671" s="327"/>
      <c r="Y1671" s="327"/>
      <c r="Z1671" s="327"/>
      <c r="AA1671" s="327"/>
      <c r="AB1671" s="327"/>
      <c r="AC1671" s="327"/>
      <c r="AD1671" s="327"/>
      <c r="AE1671" s="327"/>
    </row>
    <row r="1672" spans="2:31" s="328" customFormat="1">
      <c r="B1672" s="333"/>
      <c r="C1672" s="334"/>
      <c r="D1672" s="335"/>
      <c r="E1672" s="336"/>
      <c r="F1672" s="337"/>
      <c r="G1672" s="338"/>
      <c r="H1672" s="339"/>
      <c r="I1672" s="340"/>
      <c r="J1672" s="341"/>
      <c r="K1672" s="342"/>
      <c r="L1672" s="343"/>
      <c r="M1672" s="343"/>
      <c r="N1672" s="327"/>
      <c r="O1672" s="327"/>
      <c r="P1672" s="327"/>
      <c r="Q1672" s="327"/>
      <c r="R1672" s="327"/>
      <c r="S1672" s="327"/>
      <c r="T1672" s="327"/>
      <c r="U1672" s="327"/>
      <c r="V1672" s="327"/>
      <c r="W1672" s="327"/>
      <c r="X1672" s="327"/>
      <c r="Y1672" s="327"/>
      <c r="Z1672" s="327"/>
      <c r="AA1672" s="327"/>
      <c r="AB1672" s="327"/>
      <c r="AC1672" s="327"/>
      <c r="AD1672" s="327"/>
      <c r="AE1672" s="327"/>
    </row>
    <row r="1673" spans="2:31" s="328" customFormat="1">
      <c r="B1673" s="333"/>
      <c r="C1673" s="334"/>
      <c r="D1673" s="335"/>
      <c r="E1673" s="336"/>
      <c r="F1673" s="337"/>
      <c r="G1673" s="338"/>
      <c r="H1673" s="339"/>
      <c r="I1673" s="340"/>
      <c r="J1673" s="341"/>
      <c r="K1673" s="342"/>
      <c r="L1673" s="343"/>
      <c r="M1673" s="343"/>
      <c r="N1673" s="327"/>
      <c r="O1673" s="327"/>
      <c r="P1673" s="327"/>
      <c r="Q1673" s="327"/>
      <c r="R1673" s="327"/>
      <c r="S1673" s="327"/>
      <c r="T1673" s="327"/>
      <c r="U1673" s="327"/>
      <c r="V1673" s="327"/>
      <c r="W1673" s="327"/>
      <c r="X1673" s="327"/>
      <c r="Y1673" s="327"/>
      <c r="Z1673" s="327"/>
      <c r="AA1673" s="327"/>
      <c r="AB1673" s="327"/>
      <c r="AC1673" s="327"/>
      <c r="AD1673" s="327"/>
      <c r="AE1673" s="327"/>
    </row>
    <row r="1674" spans="2:31" s="328" customFormat="1">
      <c r="B1674" s="333"/>
      <c r="C1674" s="334"/>
      <c r="D1674" s="335"/>
      <c r="E1674" s="336"/>
      <c r="F1674" s="337"/>
      <c r="G1674" s="338"/>
      <c r="H1674" s="339"/>
      <c r="I1674" s="340"/>
      <c r="J1674" s="341"/>
      <c r="K1674" s="342"/>
      <c r="L1674" s="343"/>
      <c r="M1674" s="343"/>
      <c r="N1674" s="327"/>
      <c r="O1674" s="327"/>
      <c r="P1674" s="327"/>
      <c r="Q1674" s="327"/>
      <c r="R1674" s="327"/>
      <c r="S1674" s="327"/>
      <c r="T1674" s="327"/>
      <c r="U1674" s="327"/>
      <c r="V1674" s="327"/>
      <c r="W1674" s="327"/>
      <c r="X1674" s="327"/>
      <c r="Y1674" s="327"/>
      <c r="Z1674" s="327"/>
      <c r="AA1674" s="327"/>
      <c r="AB1674" s="327"/>
      <c r="AC1674" s="327"/>
      <c r="AD1674" s="327"/>
      <c r="AE1674" s="327"/>
    </row>
    <row r="1675" spans="2:31" s="328" customFormat="1">
      <c r="B1675" s="333"/>
      <c r="C1675" s="334"/>
      <c r="D1675" s="335"/>
      <c r="E1675" s="336"/>
      <c r="F1675" s="337"/>
      <c r="G1675" s="338"/>
      <c r="H1675" s="339"/>
      <c r="I1675" s="340"/>
      <c r="J1675" s="341"/>
      <c r="K1675" s="342"/>
      <c r="L1675" s="343"/>
      <c r="M1675" s="343"/>
      <c r="N1675" s="327"/>
      <c r="O1675" s="327"/>
      <c r="P1675" s="327"/>
      <c r="Q1675" s="327"/>
      <c r="R1675" s="327"/>
      <c r="S1675" s="327"/>
      <c r="T1675" s="327"/>
      <c r="U1675" s="327"/>
      <c r="V1675" s="327"/>
      <c r="W1675" s="327"/>
      <c r="X1675" s="327"/>
      <c r="Y1675" s="327"/>
      <c r="Z1675" s="327"/>
      <c r="AA1675" s="327"/>
      <c r="AB1675" s="327"/>
      <c r="AC1675" s="327"/>
      <c r="AD1675" s="327"/>
      <c r="AE1675" s="327"/>
    </row>
    <row r="1676" spans="2:31" s="328" customFormat="1">
      <c r="B1676" s="333"/>
      <c r="C1676" s="334"/>
      <c r="D1676" s="335"/>
      <c r="E1676" s="336"/>
      <c r="F1676" s="337"/>
      <c r="G1676" s="338"/>
      <c r="H1676" s="339"/>
      <c r="I1676" s="340"/>
      <c r="J1676" s="341"/>
      <c r="K1676" s="342"/>
      <c r="L1676" s="343"/>
      <c r="M1676" s="343"/>
      <c r="N1676" s="327"/>
      <c r="O1676" s="327"/>
      <c r="P1676" s="327"/>
      <c r="Q1676" s="327"/>
      <c r="R1676" s="327"/>
      <c r="S1676" s="327"/>
      <c r="T1676" s="327"/>
      <c r="U1676" s="327"/>
      <c r="V1676" s="327"/>
      <c r="W1676" s="327"/>
      <c r="X1676" s="327"/>
      <c r="Y1676" s="327"/>
      <c r="Z1676" s="327"/>
      <c r="AA1676" s="327"/>
      <c r="AB1676" s="327"/>
      <c r="AC1676" s="327"/>
      <c r="AD1676" s="327"/>
      <c r="AE1676" s="327"/>
    </row>
    <row r="1677" spans="2:31" s="328" customFormat="1">
      <c r="B1677" s="333"/>
      <c r="C1677" s="334"/>
      <c r="D1677" s="335"/>
      <c r="E1677" s="336"/>
      <c r="F1677" s="337"/>
      <c r="G1677" s="338"/>
      <c r="H1677" s="339"/>
      <c r="I1677" s="340"/>
      <c r="J1677" s="341"/>
      <c r="K1677" s="342"/>
      <c r="L1677" s="343"/>
      <c r="M1677" s="343"/>
      <c r="N1677" s="327"/>
      <c r="O1677" s="327"/>
      <c r="P1677" s="327"/>
      <c r="Q1677" s="327"/>
      <c r="R1677" s="327"/>
      <c r="S1677" s="327"/>
      <c r="T1677" s="327"/>
      <c r="U1677" s="327"/>
      <c r="V1677" s="327"/>
      <c r="W1677" s="327"/>
      <c r="X1677" s="327"/>
      <c r="Y1677" s="327"/>
      <c r="Z1677" s="327"/>
      <c r="AA1677" s="327"/>
      <c r="AB1677" s="327"/>
      <c r="AC1677" s="327"/>
      <c r="AD1677" s="327"/>
      <c r="AE1677" s="327"/>
    </row>
    <row r="1678" spans="2:31" s="328" customFormat="1">
      <c r="B1678" s="333"/>
      <c r="C1678" s="334"/>
      <c r="D1678" s="335"/>
      <c r="E1678" s="336"/>
      <c r="F1678" s="337"/>
      <c r="G1678" s="338"/>
      <c r="H1678" s="339"/>
      <c r="I1678" s="340"/>
      <c r="J1678" s="341"/>
      <c r="K1678" s="342"/>
      <c r="L1678" s="343"/>
      <c r="M1678" s="343"/>
      <c r="N1678" s="327"/>
      <c r="O1678" s="327"/>
      <c r="P1678" s="327"/>
      <c r="Q1678" s="327"/>
      <c r="R1678" s="327"/>
      <c r="S1678" s="327"/>
      <c r="T1678" s="327"/>
      <c r="U1678" s="327"/>
      <c r="V1678" s="327"/>
      <c r="W1678" s="327"/>
      <c r="X1678" s="327"/>
      <c r="Y1678" s="327"/>
      <c r="Z1678" s="327"/>
      <c r="AA1678" s="327"/>
      <c r="AB1678" s="327"/>
      <c r="AC1678" s="327"/>
      <c r="AD1678" s="327"/>
      <c r="AE1678" s="327"/>
    </row>
    <row r="1679" spans="2:31" s="328" customFormat="1">
      <c r="B1679" s="333"/>
      <c r="C1679" s="334"/>
      <c r="D1679" s="335"/>
      <c r="E1679" s="336"/>
      <c r="F1679" s="337"/>
      <c r="G1679" s="338"/>
      <c r="H1679" s="339"/>
      <c r="I1679" s="340"/>
      <c r="J1679" s="341"/>
      <c r="K1679" s="342"/>
      <c r="L1679" s="343"/>
      <c r="M1679" s="343"/>
      <c r="N1679" s="327"/>
      <c r="O1679" s="327"/>
      <c r="P1679" s="327"/>
      <c r="Q1679" s="327"/>
      <c r="R1679" s="327"/>
      <c r="S1679" s="327"/>
      <c r="T1679" s="327"/>
      <c r="U1679" s="327"/>
      <c r="V1679" s="327"/>
      <c r="W1679" s="327"/>
      <c r="X1679" s="327"/>
      <c r="Y1679" s="327"/>
      <c r="Z1679" s="327"/>
      <c r="AA1679" s="327"/>
      <c r="AB1679" s="327"/>
      <c r="AC1679" s="327"/>
      <c r="AD1679" s="327"/>
      <c r="AE1679" s="327"/>
    </row>
    <row r="1680" spans="2:31" s="328" customFormat="1">
      <c r="B1680" s="333"/>
      <c r="C1680" s="334"/>
      <c r="D1680" s="335"/>
      <c r="E1680" s="336"/>
      <c r="F1680" s="337"/>
      <c r="G1680" s="338"/>
      <c r="H1680" s="339"/>
      <c r="I1680" s="340"/>
      <c r="J1680" s="341"/>
      <c r="K1680" s="342"/>
      <c r="L1680" s="343"/>
      <c r="M1680" s="343"/>
      <c r="N1680" s="327"/>
      <c r="O1680" s="327"/>
      <c r="P1680" s="327"/>
      <c r="Q1680" s="327"/>
      <c r="R1680" s="327"/>
      <c r="S1680" s="327"/>
      <c r="T1680" s="327"/>
      <c r="U1680" s="327"/>
      <c r="V1680" s="327"/>
      <c r="W1680" s="327"/>
      <c r="X1680" s="327"/>
      <c r="Y1680" s="327"/>
      <c r="Z1680" s="327"/>
      <c r="AA1680" s="327"/>
      <c r="AB1680" s="327"/>
      <c r="AC1680" s="327"/>
      <c r="AD1680" s="327"/>
      <c r="AE1680" s="327"/>
    </row>
    <row r="1681" spans="2:31" s="328" customFormat="1">
      <c r="B1681" s="333"/>
      <c r="C1681" s="334"/>
      <c r="D1681" s="335"/>
      <c r="E1681" s="336"/>
      <c r="F1681" s="337"/>
      <c r="G1681" s="338"/>
      <c r="H1681" s="339"/>
      <c r="I1681" s="340"/>
      <c r="J1681" s="341"/>
      <c r="K1681" s="342"/>
      <c r="L1681" s="343"/>
      <c r="M1681" s="343"/>
      <c r="N1681" s="327"/>
      <c r="O1681" s="327"/>
      <c r="P1681" s="327"/>
      <c r="Q1681" s="327"/>
      <c r="R1681" s="327"/>
      <c r="S1681" s="327"/>
      <c r="T1681" s="327"/>
      <c r="U1681" s="327"/>
      <c r="V1681" s="327"/>
      <c r="W1681" s="327"/>
      <c r="X1681" s="327"/>
      <c r="Y1681" s="327"/>
      <c r="Z1681" s="327"/>
      <c r="AA1681" s="327"/>
      <c r="AB1681" s="327"/>
      <c r="AC1681" s="327"/>
      <c r="AD1681" s="327"/>
      <c r="AE1681" s="327"/>
    </row>
    <row r="1682" spans="2:31" s="328" customFormat="1">
      <c r="B1682" s="333"/>
      <c r="C1682" s="334"/>
      <c r="D1682" s="335"/>
      <c r="E1682" s="336"/>
      <c r="F1682" s="337"/>
      <c r="G1682" s="338"/>
      <c r="H1682" s="339"/>
      <c r="I1682" s="340"/>
      <c r="J1682" s="341"/>
      <c r="K1682" s="342"/>
      <c r="L1682" s="343"/>
      <c r="M1682" s="343"/>
      <c r="N1682" s="327"/>
      <c r="O1682" s="327"/>
      <c r="P1682" s="327"/>
      <c r="Q1682" s="327"/>
      <c r="R1682" s="327"/>
      <c r="S1682" s="327"/>
      <c r="T1682" s="327"/>
      <c r="U1682" s="327"/>
      <c r="V1682" s="327"/>
      <c r="W1682" s="327"/>
      <c r="X1682" s="327"/>
      <c r="Y1682" s="327"/>
      <c r="Z1682" s="327"/>
      <c r="AA1682" s="327"/>
      <c r="AB1682" s="327"/>
      <c r="AC1682" s="327"/>
      <c r="AD1682" s="327"/>
      <c r="AE1682" s="327"/>
    </row>
    <row r="1683" spans="2:31" s="328" customFormat="1">
      <c r="B1683" s="333"/>
      <c r="C1683" s="334"/>
      <c r="D1683" s="335"/>
      <c r="E1683" s="336"/>
      <c r="F1683" s="337"/>
      <c r="G1683" s="338"/>
      <c r="H1683" s="339"/>
      <c r="I1683" s="340"/>
      <c r="J1683" s="341"/>
      <c r="K1683" s="342"/>
      <c r="L1683" s="343"/>
      <c r="M1683" s="343"/>
      <c r="N1683" s="327"/>
      <c r="O1683" s="327"/>
      <c r="P1683" s="327"/>
      <c r="Q1683" s="327"/>
      <c r="R1683" s="327"/>
      <c r="S1683" s="327"/>
      <c r="T1683" s="327"/>
      <c r="U1683" s="327"/>
      <c r="V1683" s="327"/>
      <c r="W1683" s="327"/>
      <c r="X1683" s="327"/>
      <c r="Y1683" s="327"/>
      <c r="Z1683" s="327"/>
      <c r="AA1683" s="327"/>
      <c r="AB1683" s="327"/>
      <c r="AC1683" s="327"/>
      <c r="AD1683" s="327"/>
      <c r="AE1683" s="327"/>
    </row>
    <row r="1684" spans="2:31" s="328" customFormat="1">
      <c r="B1684" s="333"/>
      <c r="C1684" s="334"/>
      <c r="D1684" s="335"/>
      <c r="E1684" s="336"/>
      <c r="F1684" s="337"/>
      <c r="G1684" s="338"/>
      <c r="H1684" s="339"/>
      <c r="I1684" s="340"/>
      <c r="J1684" s="341"/>
      <c r="K1684" s="342"/>
      <c r="L1684" s="343"/>
      <c r="M1684" s="343"/>
      <c r="N1684" s="327"/>
      <c r="O1684" s="327"/>
      <c r="P1684" s="327"/>
      <c r="Q1684" s="327"/>
      <c r="R1684" s="327"/>
      <c r="S1684" s="327"/>
      <c r="T1684" s="327"/>
      <c r="U1684" s="327"/>
      <c r="V1684" s="327"/>
      <c r="W1684" s="327"/>
      <c r="X1684" s="327"/>
      <c r="Y1684" s="327"/>
      <c r="Z1684" s="327"/>
      <c r="AA1684" s="327"/>
      <c r="AB1684" s="327"/>
      <c r="AC1684" s="327"/>
      <c r="AD1684" s="327"/>
      <c r="AE1684" s="327"/>
    </row>
    <row r="1685" spans="2:31" s="328" customFormat="1">
      <c r="B1685" s="333"/>
      <c r="C1685" s="334"/>
      <c r="D1685" s="335"/>
      <c r="E1685" s="336"/>
      <c r="F1685" s="337"/>
      <c r="G1685" s="338"/>
      <c r="H1685" s="339"/>
      <c r="I1685" s="340"/>
      <c r="J1685" s="341"/>
      <c r="K1685" s="342"/>
      <c r="L1685" s="343"/>
      <c r="M1685" s="343"/>
      <c r="N1685" s="327"/>
      <c r="O1685" s="327"/>
      <c r="P1685" s="327"/>
      <c r="Q1685" s="327"/>
      <c r="R1685" s="327"/>
      <c r="S1685" s="327"/>
      <c r="T1685" s="327"/>
      <c r="U1685" s="327"/>
      <c r="V1685" s="327"/>
      <c r="W1685" s="327"/>
      <c r="X1685" s="327"/>
      <c r="Y1685" s="327"/>
      <c r="Z1685" s="327"/>
      <c r="AA1685" s="327"/>
      <c r="AB1685" s="327"/>
      <c r="AC1685" s="327"/>
      <c r="AD1685" s="327"/>
      <c r="AE1685" s="327"/>
    </row>
    <row r="1686" spans="2:31" s="328" customFormat="1">
      <c r="B1686" s="333"/>
      <c r="C1686" s="334"/>
      <c r="D1686" s="335"/>
      <c r="E1686" s="336"/>
      <c r="F1686" s="337"/>
      <c r="G1686" s="338"/>
      <c r="H1686" s="339"/>
      <c r="I1686" s="340"/>
      <c r="J1686" s="341"/>
      <c r="K1686" s="342"/>
      <c r="L1686" s="343"/>
      <c r="M1686" s="343"/>
      <c r="N1686" s="327"/>
      <c r="O1686" s="327"/>
      <c r="P1686" s="327"/>
      <c r="Q1686" s="327"/>
      <c r="R1686" s="327"/>
      <c r="S1686" s="327"/>
      <c r="T1686" s="327"/>
      <c r="U1686" s="327"/>
      <c r="V1686" s="327"/>
      <c r="W1686" s="327"/>
      <c r="X1686" s="327"/>
      <c r="Y1686" s="327"/>
      <c r="Z1686" s="327"/>
      <c r="AA1686" s="327"/>
      <c r="AB1686" s="327"/>
      <c r="AC1686" s="327"/>
      <c r="AD1686" s="327"/>
      <c r="AE1686" s="327"/>
    </row>
    <row r="1687" spans="2:31" s="328" customFormat="1">
      <c r="B1687" s="333"/>
      <c r="C1687" s="334"/>
      <c r="D1687" s="335"/>
      <c r="E1687" s="336"/>
      <c r="F1687" s="337"/>
      <c r="G1687" s="338"/>
      <c r="H1687" s="339"/>
      <c r="I1687" s="340"/>
      <c r="J1687" s="341"/>
      <c r="K1687" s="342"/>
      <c r="L1687" s="343"/>
      <c r="M1687" s="343"/>
      <c r="N1687" s="327"/>
      <c r="O1687" s="327"/>
      <c r="P1687" s="327"/>
      <c r="Q1687" s="327"/>
      <c r="R1687" s="327"/>
      <c r="S1687" s="327"/>
      <c r="T1687" s="327"/>
      <c r="U1687" s="327"/>
      <c r="V1687" s="327"/>
      <c r="W1687" s="327"/>
      <c r="X1687" s="327"/>
      <c r="Y1687" s="327"/>
      <c r="Z1687" s="327"/>
      <c r="AA1687" s="327"/>
      <c r="AB1687" s="327"/>
      <c r="AC1687" s="327"/>
      <c r="AD1687" s="327"/>
      <c r="AE1687" s="327"/>
    </row>
    <row r="1688" spans="2:31" s="328" customFormat="1">
      <c r="B1688" s="333"/>
      <c r="C1688" s="334"/>
      <c r="D1688" s="335"/>
      <c r="E1688" s="336"/>
      <c r="F1688" s="337"/>
      <c r="G1688" s="338"/>
      <c r="H1688" s="339"/>
      <c r="I1688" s="340"/>
      <c r="J1688" s="341"/>
      <c r="K1688" s="342"/>
      <c r="L1688" s="343"/>
      <c r="M1688" s="343"/>
      <c r="N1688" s="327"/>
      <c r="O1688" s="327"/>
      <c r="P1688" s="327"/>
      <c r="Q1688" s="327"/>
      <c r="R1688" s="327"/>
      <c r="S1688" s="327"/>
      <c r="T1688" s="327"/>
      <c r="U1688" s="327"/>
      <c r="V1688" s="327"/>
      <c r="W1688" s="327"/>
      <c r="X1688" s="327"/>
      <c r="Y1688" s="327"/>
      <c r="Z1688" s="327"/>
      <c r="AA1688" s="327"/>
      <c r="AB1688" s="327"/>
      <c r="AC1688" s="327"/>
      <c r="AD1688" s="327"/>
      <c r="AE1688" s="327"/>
    </row>
    <row r="1689" spans="2:31" s="328" customFormat="1">
      <c r="B1689" s="333"/>
      <c r="C1689" s="334"/>
      <c r="D1689" s="335"/>
      <c r="E1689" s="336"/>
      <c r="F1689" s="337"/>
      <c r="G1689" s="338"/>
      <c r="H1689" s="339"/>
      <c r="I1689" s="340"/>
      <c r="J1689" s="341"/>
      <c r="K1689" s="342"/>
      <c r="L1689" s="343"/>
      <c r="M1689" s="343"/>
      <c r="N1689" s="327"/>
      <c r="O1689" s="327"/>
      <c r="P1689" s="327"/>
      <c r="Q1689" s="327"/>
      <c r="R1689" s="327"/>
      <c r="S1689" s="327"/>
      <c r="T1689" s="327"/>
      <c r="U1689" s="327"/>
      <c r="V1689" s="327"/>
      <c r="W1689" s="327"/>
      <c r="X1689" s="327"/>
      <c r="Y1689" s="327"/>
      <c r="Z1689" s="327"/>
      <c r="AA1689" s="327"/>
      <c r="AB1689" s="327"/>
      <c r="AC1689" s="327"/>
      <c r="AD1689" s="327"/>
      <c r="AE1689" s="327"/>
    </row>
    <row r="1690" spans="2:31" s="328" customFormat="1">
      <c r="B1690" s="333"/>
      <c r="C1690" s="334"/>
      <c r="D1690" s="335"/>
      <c r="E1690" s="336"/>
      <c r="F1690" s="337"/>
      <c r="G1690" s="338"/>
      <c r="H1690" s="339"/>
      <c r="I1690" s="340"/>
      <c r="J1690" s="341"/>
      <c r="K1690" s="342"/>
      <c r="L1690" s="343"/>
      <c r="M1690" s="343"/>
      <c r="N1690" s="327"/>
      <c r="O1690" s="327"/>
      <c r="P1690" s="327"/>
      <c r="Q1690" s="327"/>
      <c r="R1690" s="327"/>
      <c r="S1690" s="327"/>
      <c r="T1690" s="327"/>
      <c r="U1690" s="327"/>
      <c r="V1690" s="327"/>
      <c r="W1690" s="327"/>
      <c r="X1690" s="327"/>
      <c r="Y1690" s="327"/>
      <c r="Z1690" s="327"/>
      <c r="AA1690" s="327"/>
      <c r="AB1690" s="327"/>
      <c r="AC1690" s="327"/>
      <c r="AD1690" s="327"/>
      <c r="AE1690" s="327"/>
    </row>
    <row r="1691" spans="2:31" s="328" customFormat="1">
      <c r="B1691" s="333"/>
      <c r="C1691" s="334"/>
      <c r="D1691" s="335"/>
      <c r="E1691" s="336"/>
      <c r="F1691" s="337"/>
      <c r="G1691" s="338"/>
      <c r="H1691" s="339"/>
      <c r="I1691" s="340"/>
      <c r="J1691" s="341"/>
      <c r="K1691" s="342"/>
      <c r="L1691" s="343"/>
      <c r="M1691" s="343"/>
      <c r="N1691" s="327"/>
      <c r="O1691" s="327"/>
      <c r="P1691" s="327"/>
      <c r="Q1691" s="327"/>
      <c r="R1691" s="327"/>
      <c r="S1691" s="327"/>
      <c r="T1691" s="327"/>
      <c r="U1691" s="327"/>
      <c r="V1691" s="327"/>
      <c r="W1691" s="327"/>
      <c r="X1691" s="327"/>
      <c r="Y1691" s="327"/>
      <c r="Z1691" s="327"/>
      <c r="AA1691" s="327"/>
      <c r="AB1691" s="327"/>
      <c r="AC1691" s="327"/>
      <c r="AD1691" s="327"/>
      <c r="AE1691" s="327"/>
    </row>
    <row r="1692" spans="2:31" s="328" customFormat="1">
      <c r="B1692" s="333"/>
      <c r="C1692" s="334"/>
      <c r="D1692" s="335"/>
      <c r="E1692" s="336"/>
      <c r="F1692" s="337"/>
      <c r="G1692" s="338"/>
      <c r="H1692" s="339"/>
      <c r="I1692" s="340"/>
      <c r="J1692" s="341"/>
      <c r="K1692" s="342"/>
      <c r="L1692" s="343"/>
      <c r="M1692" s="343"/>
      <c r="N1692" s="327"/>
      <c r="O1692" s="327"/>
      <c r="P1692" s="327"/>
      <c r="Q1692" s="327"/>
      <c r="R1692" s="327"/>
      <c r="S1692" s="327"/>
      <c r="T1692" s="327"/>
      <c r="U1692" s="327"/>
      <c r="V1692" s="327"/>
      <c r="W1692" s="327"/>
      <c r="X1692" s="327"/>
      <c r="Y1692" s="327"/>
      <c r="Z1692" s="327"/>
      <c r="AA1692" s="327"/>
      <c r="AB1692" s="327"/>
      <c r="AC1692" s="327"/>
      <c r="AD1692" s="327"/>
      <c r="AE1692" s="327"/>
    </row>
    <row r="1693" spans="2:31" s="328" customFormat="1">
      <c r="B1693" s="333"/>
      <c r="C1693" s="334"/>
      <c r="D1693" s="335"/>
      <c r="E1693" s="336"/>
      <c r="F1693" s="337"/>
      <c r="G1693" s="338"/>
      <c r="H1693" s="339"/>
      <c r="I1693" s="340"/>
      <c r="J1693" s="341"/>
      <c r="K1693" s="342"/>
      <c r="L1693" s="343"/>
      <c r="M1693" s="343"/>
      <c r="N1693" s="327"/>
      <c r="O1693" s="327"/>
      <c r="P1693" s="327"/>
      <c r="Q1693" s="327"/>
      <c r="R1693" s="327"/>
      <c r="S1693" s="327"/>
      <c r="T1693" s="327"/>
      <c r="U1693" s="327"/>
      <c r="V1693" s="327"/>
      <c r="W1693" s="327"/>
      <c r="X1693" s="327"/>
      <c r="Y1693" s="327"/>
      <c r="Z1693" s="327"/>
      <c r="AA1693" s="327"/>
      <c r="AB1693" s="327"/>
      <c r="AC1693" s="327"/>
      <c r="AD1693" s="327"/>
      <c r="AE1693" s="327"/>
    </row>
    <row r="1694" spans="2:31" s="328" customFormat="1">
      <c r="B1694" s="333"/>
      <c r="C1694" s="334"/>
      <c r="D1694" s="335"/>
      <c r="E1694" s="336"/>
      <c r="F1694" s="337"/>
      <c r="G1694" s="338"/>
      <c r="H1694" s="339"/>
      <c r="I1694" s="340"/>
      <c r="J1694" s="341"/>
      <c r="K1694" s="342"/>
      <c r="L1694" s="343"/>
      <c r="M1694" s="343"/>
      <c r="N1694" s="327"/>
      <c r="O1694" s="327"/>
      <c r="P1694" s="327"/>
      <c r="Q1694" s="327"/>
      <c r="R1694" s="327"/>
      <c r="S1694" s="327"/>
      <c r="T1694" s="327"/>
      <c r="U1694" s="327"/>
      <c r="V1694" s="327"/>
      <c r="W1694" s="327"/>
      <c r="X1694" s="327"/>
      <c r="Y1694" s="327"/>
      <c r="Z1694" s="327"/>
      <c r="AA1694" s="327"/>
      <c r="AB1694" s="327"/>
      <c r="AC1694" s="327"/>
      <c r="AD1694" s="327"/>
      <c r="AE1694" s="327"/>
    </row>
    <row r="1695" spans="2:31" s="328" customFormat="1">
      <c r="B1695" s="333"/>
      <c r="C1695" s="334"/>
      <c r="D1695" s="335"/>
      <c r="E1695" s="336"/>
      <c r="F1695" s="337"/>
      <c r="G1695" s="338"/>
      <c r="H1695" s="339"/>
      <c r="I1695" s="340"/>
      <c r="J1695" s="341"/>
      <c r="K1695" s="342"/>
      <c r="L1695" s="343"/>
      <c r="M1695" s="343"/>
      <c r="N1695" s="327"/>
      <c r="O1695" s="327"/>
      <c r="P1695" s="327"/>
      <c r="Q1695" s="327"/>
      <c r="R1695" s="327"/>
      <c r="S1695" s="327"/>
      <c r="T1695" s="327"/>
      <c r="U1695" s="327"/>
      <c r="V1695" s="327"/>
      <c r="W1695" s="327"/>
      <c r="X1695" s="327"/>
      <c r="Y1695" s="327"/>
      <c r="Z1695" s="327"/>
      <c r="AA1695" s="327"/>
      <c r="AB1695" s="327"/>
      <c r="AC1695" s="327"/>
      <c r="AD1695" s="327"/>
      <c r="AE1695" s="327"/>
    </row>
    <row r="1696" spans="2:31" s="328" customFormat="1">
      <c r="B1696" s="333"/>
      <c r="C1696" s="334"/>
      <c r="D1696" s="335"/>
      <c r="E1696" s="336"/>
      <c r="F1696" s="337"/>
      <c r="G1696" s="338"/>
      <c r="H1696" s="339"/>
      <c r="I1696" s="340"/>
      <c r="J1696" s="341"/>
      <c r="K1696" s="342"/>
      <c r="L1696" s="343"/>
      <c r="M1696" s="343"/>
      <c r="N1696" s="327"/>
      <c r="O1696" s="327"/>
      <c r="P1696" s="327"/>
      <c r="Q1696" s="327"/>
      <c r="R1696" s="327"/>
      <c r="S1696" s="327"/>
      <c r="T1696" s="327"/>
      <c r="U1696" s="327"/>
      <c r="V1696" s="327"/>
      <c r="W1696" s="327"/>
      <c r="X1696" s="327"/>
      <c r="Y1696" s="327"/>
      <c r="Z1696" s="327"/>
      <c r="AA1696" s="327"/>
      <c r="AB1696" s="327"/>
      <c r="AC1696" s="327"/>
      <c r="AD1696" s="327"/>
      <c r="AE1696" s="327"/>
    </row>
    <row r="1697" spans="2:31" s="328" customFormat="1">
      <c r="B1697" s="333"/>
      <c r="C1697" s="334"/>
      <c r="D1697" s="335"/>
      <c r="E1697" s="336"/>
      <c r="F1697" s="337"/>
      <c r="G1697" s="338"/>
      <c r="H1697" s="339"/>
      <c r="I1697" s="340"/>
      <c r="J1697" s="341"/>
      <c r="K1697" s="342"/>
      <c r="L1697" s="343"/>
      <c r="M1697" s="343"/>
      <c r="N1697" s="327"/>
      <c r="O1697" s="327"/>
      <c r="P1697" s="327"/>
      <c r="Q1697" s="327"/>
      <c r="R1697" s="327"/>
      <c r="S1697" s="327"/>
      <c r="T1697" s="327"/>
      <c r="U1697" s="327"/>
      <c r="V1697" s="327"/>
      <c r="W1697" s="327"/>
      <c r="X1697" s="327"/>
      <c r="Y1697" s="327"/>
      <c r="Z1697" s="327"/>
      <c r="AA1697" s="327"/>
      <c r="AB1697" s="327"/>
      <c r="AC1697" s="327"/>
      <c r="AD1697" s="327"/>
      <c r="AE1697" s="327"/>
    </row>
    <row r="1698" spans="2:31" s="328" customFormat="1">
      <c r="B1698" s="333"/>
      <c r="C1698" s="334"/>
      <c r="D1698" s="335"/>
      <c r="E1698" s="336"/>
      <c r="F1698" s="337"/>
      <c r="G1698" s="338"/>
      <c r="H1698" s="339"/>
      <c r="I1698" s="340"/>
      <c r="J1698" s="341"/>
      <c r="K1698" s="342"/>
      <c r="L1698" s="343"/>
      <c r="M1698" s="343"/>
      <c r="N1698" s="327"/>
      <c r="O1698" s="327"/>
      <c r="P1698" s="327"/>
      <c r="Q1698" s="327"/>
      <c r="R1698" s="327"/>
      <c r="S1698" s="327"/>
      <c r="T1698" s="327"/>
      <c r="U1698" s="327"/>
      <c r="V1698" s="327"/>
      <c r="W1698" s="327"/>
      <c r="X1698" s="327"/>
      <c r="Y1698" s="327"/>
      <c r="Z1698" s="327"/>
      <c r="AA1698" s="327"/>
      <c r="AB1698" s="327"/>
      <c r="AC1698" s="327"/>
      <c r="AD1698" s="327"/>
      <c r="AE1698" s="327"/>
    </row>
    <row r="1699" spans="2:31" s="328" customFormat="1">
      <c r="B1699" s="333"/>
      <c r="C1699" s="334"/>
      <c r="D1699" s="335"/>
      <c r="E1699" s="336"/>
      <c r="F1699" s="337"/>
      <c r="G1699" s="338"/>
      <c r="H1699" s="339"/>
      <c r="I1699" s="340"/>
      <c r="J1699" s="341"/>
      <c r="K1699" s="342"/>
      <c r="L1699" s="343"/>
      <c r="M1699" s="343"/>
      <c r="N1699" s="327"/>
      <c r="O1699" s="327"/>
      <c r="P1699" s="327"/>
      <c r="Q1699" s="327"/>
      <c r="R1699" s="327"/>
      <c r="S1699" s="327"/>
      <c r="T1699" s="327"/>
      <c r="U1699" s="327"/>
      <c r="V1699" s="327"/>
      <c r="W1699" s="327"/>
      <c r="X1699" s="327"/>
      <c r="Y1699" s="327"/>
      <c r="Z1699" s="327"/>
      <c r="AA1699" s="327"/>
      <c r="AB1699" s="327"/>
      <c r="AC1699" s="327"/>
      <c r="AD1699" s="327"/>
      <c r="AE1699" s="327"/>
    </row>
    <row r="1700" spans="2:31" s="328" customFormat="1">
      <c r="B1700" s="333"/>
      <c r="C1700" s="334"/>
      <c r="D1700" s="335"/>
      <c r="E1700" s="336"/>
      <c r="F1700" s="337"/>
      <c r="G1700" s="338"/>
      <c r="H1700" s="339"/>
      <c r="I1700" s="340"/>
      <c r="J1700" s="341"/>
      <c r="K1700" s="342"/>
      <c r="L1700" s="343"/>
      <c r="M1700" s="343"/>
      <c r="N1700" s="327"/>
      <c r="O1700" s="327"/>
      <c r="P1700" s="327"/>
      <c r="Q1700" s="327"/>
      <c r="R1700" s="327"/>
      <c r="S1700" s="327"/>
      <c r="T1700" s="327"/>
      <c r="U1700" s="327"/>
      <c r="V1700" s="327"/>
      <c r="W1700" s="327"/>
      <c r="X1700" s="327"/>
      <c r="Y1700" s="327"/>
      <c r="Z1700" s="327"/>
      <c r="AA1700" s="327"/>
      <c r="AB1700" s="327"/>
      <c r="AC1700" s="327"/>
      <c r="AD1700" s="327"/>
      <c r="AE1700" s="327"/>
    </row>
    <row r="1701" spans="2:31" s="328" customFormat="1">
      <c r="B1701" s="333"/>
      <c r="C1701" s="334"/>
      <c r="D1701" s="335"/>
      <c r="E1701" s="336"/>
      <c r="F1701" s="337"/>
      <c r="G1701" s="338"/>
      <c r="H1701" s="339"/>
      <c r="I1701" s="340"/>
      <c r="J1701" s="341"/>
      <c r="K1701" s="342"/>
      <c r="L1701" s="343"/>
      <c r="M1701" s="343"/>
      <c r="N1701" s="327"/>
      <c r="O1701" s="327"/>
      <c r="P1701" s="327"/>
      <c r="Q1701" s="327"/>
      <c r="R1701" s="327"/>
      <c r="S1701" s="327"/>
      <c r="T1701" s="327"/>
      <c r="U1701" s="327"/>
      <c r="V1701" s="327"/>
      <c r="W1701" s="327"/>
      <c r="X1701" s="327"/>
      <c r="Y1701" s="327"/>
      <c r="Z1701" s="327"/>
      <c r="AA1701" s="327"/>
      <c r="AB1701" s="327"/>
      <c r="AC1701" s="327"/>
      <c r="AD1701" s="327"/>
      <c r="AE1701" s="327"/>
    </row>
    <row r="1702" spans="2:31" s="328" customFormat="1">
      <c r="B1702" s="333"/>
      <c r="C1702" s="334"/>
      <c r="D1702" s="335"/>
      <c r="E1702" s="336"/>
      <c r="F1702" s="337"/>
      <c r="G1702" s="338"/>
      <c r="H1702" s="339"/>
      <c r="I1702" s="340"/>
      <c r="J1702" s="341"/>
      <c r="K1702" s="342"/>
      <c r="L1702" s="343"/>
      <c r="M1702" s="343"/>
      <c r="N1702" s="327"/>
      <c r="O1702" s="327"/>
      <c r="P1702" s="327"/>
      <c r="Q1702" s="327"/>
      <c r="R1702" s="327"/>
      <c r="S1702" s="327"/>
      <c r="T1702" s="327"/>
      <c r="U1702" s="327"/>
      <c r="V1702" s="327"/>
      <c r="W1702" s="327"/>
      <c r="X1702" s="327"/>
      <c r="Y1702" s="327"/>
      <c r="Z1702" s="327"/>
      <c r="AA1702" s="327"/>
      <c r="AB1702" s="327"/>
      <c r="AC1702" s="327"/>
      <c r="AD1702" s="327"/>
      <c r="AE1702" s="327"/>
    </row>
    <row r="1703" spans="2:31" s="328" customFormat="1">
      <c r="B1703" s="333"/>
      <c r="C1703" s="334"/>
      <c r="D1703" s="335"/>
      <c r="E1703" s="336"/>
      <c r="F1703" s="337"/>
      <c r="G1703" s="338"/>
      <c r="H1703" s="339"/>
      <c r="I1703" s="340"/>
      <c r="J1703" s="341"/>
      <c r="K1703" s="342"/>
      <c r="L1703" s="343"/>
      <c r="M1703" s="343"/>
      <c r="N1703" s="327"/>
      <c r="O1703" s="327"/>
      <c r="P1703" s="327"/>
      <c r="Q1703" s="327"/>
      <c r="R1703" s="327"/>
      <c r="S1703" s="327"/>
      <c r="T1703" s="327"/>
      <c r="U1703" s="327"/>
      <c r="V1703" s="327"/>
      <c r="W1703" s="327"/>
      <c r="X1703" s="327"/>
      <c r="Y1703" s="327"/>
      <c r="Z1703" s="327"/>
      <c r="AA1703" s="327"/>
      <c r="AB1703" s="327"/>
      <c r="AC1703" s="327"/>
      <c r="AD1703" s="327"/>
      <c r="AE1703" s="327"/>
    </row>
    <row r="1704" spans="2:31" s="328" customFormat="1">
      <c r="B1704" s="333"/>
      <c r="C1704" s="334"/>
      <c r="D1704" s="335"/>
      <c r="E1704" s="336"/>
      <c r="F1704" s="337"/>
      <c r="G1704" s="338"/>
      <c r="H1704" s="339"/>
      <c r="I1704" s="340"/>
      <c r="J1704" s="341"/>
      <c r="K1704" s="342"/>
      <c r="L1704" s="343"/>
      <c r="M1704" s="343"/>
      <c r="N1704" s="327"/>
      <c r="O1704" s="327"/>
      <c r="P1704" s="327"/>
      <c r="Q1704" s="327"/>
      <c r="R1704" s="327"/>
      <c r="S1704" s="327"/>
      <c r="T1704" s="327"/>
      <c r="U1704" s="327"/>
      <c r="V1704" s="327"/>
      <c r="W1704" s="327"/>
      <c r="X1704" s="327"/>
      <c r="Y1704" s="327"/>
      <c r="Z1704" s="327"/>
      <c r="AA1704" s="327"/>
      <c r="AB1704" s="327"/>
      <c r="AC1704" s="327"/>
      <c r="AD1704" s="327"/>
      <c r="AE1704" s="327"/>
    </row>
    <row r="1705" spans="2:31" s="328" customFormat="1">
      <c r="B1705" s="333"/>
      <c r="C1705" s="334"/>
      <c r="D1705" s="335"/>
      <c r="E1705" s="336"/>
      <c r="F1705" s="337"/>
      <c r="G1705" s="338"/>
      <c r="H1705" s="339"/>
      <c r="I1705" s="340"/>
      <c r="J1705" s="341"/>
      <c r="K1705" s="342"/>
      <c r="L1705" s="343"/>
      <c r="M1705" s="343"/>
      <c r="N1705" s="327"/>
      <c r="O1705" s="327"/>
      <c r="P1705" s="327"/>
      <c r="Q1705" s="327"/>
      <c r="R1705" s="327"/>
      <c r="S1705" s="327"/>
      <c r="T1705" s="327"/>
      <c r="U1705" s="327"/>
      <c r="V1705" s="327"/>
      <c r="W1705" s="327"/>
      <c r="X1705" s="327"/>
      <c r="Y1705" s="327"/>
      <c r="Z1705" s="327"/>
      <c r="AA1705" s="327"/>
      <c r="AB1705" s="327"/>
      <c r="AC1705" s="327"/>
      <c r="AD1705" s="327"/>
      <c r="AE1705" s="327"/>
    </row>
    <row r="1706" spans="2:31" s="328" customFormat="1">
      <c r="B1706" s="333"/>
      <c r="C1706" s="334"/>
      <c r="D1706" s="335"/>
      <c r="E1706" s="336"/>
      <c r="F1706" s="337"/>
      <c r="G1706" s="338"/>
      <c r="H1706" s="339"/>
      <c r="I1706" s="340"/>
      <c r="J1706" s="341"/>
      <c r="K1706" s="342"/>
      <c r="L1706" s="343"/>
      <c r="M1706" s="343"/>
      <c r="N1706" s="327"/>
      <c r="O1706" s="327"/>
      <c r="P1706" s="327"/>
      <c r="Q1706" s="327"/>
      <c r="R1706" s="327"/>
      <c r="S1706" s="327"/>
      <c r="T1706" s="327"/>
      <c r="U1706" s="327"/>
      <c r="V1706" s="327"/>
      <c r="W1706" s="327"/>
      <c r="X1706" s="327"/>
      <c r="Y1706" s="327"/>
      <c r="Z1706" s="327"/>
      <c r="AA1706" s="327"/>
      <c r="AB1706" s="327"/>
      <c r="AC1706" s="327"/>
      <c r="AD1706" s="327"/>
      <c r="AE1706" s="327"/>
    </row>
    <row r="1707" spans="2:31" s="328" customFormat="1">
      <c r="B1707" s="333"/>
      <c r="C1707" s="334"/>
      <c r="D1707" s="335"/>
      <c r="E1707" s="336"/>
      <c r="F1707" s="337"/>
      <c r="G1707" s="338"/>
      <c r="H1707" s="339"/>
      <c r="I1707" s="340"/>
      <c r="J1707" s="341"/>
      <c r="K1707" s="342"/>
      <c r="L1707" s="343"/>
      <c r="M1707" s="343"/>
      <c r="N1707" s="327"/>
      <c r="O1707" s="327"/>
      <c r="P1707" s="327"/>
      <c r="Q1707" s="327"/>
      <c r="R1707" s="327"/>
      <c r="S1707" s="327"/>
      <c r="T1707" s="327"/>
      <c r="U1707" s="327"/>
      <c r="V1707" s="327"/>
      <c r="W1707" s="327"/>
      <c r="X1707" s="327"/>
      <c r="Y1707" s="327"/>
      <c r="Z1707" s="327"/>
      <c r="AA1707" s="327"/>
      <c r="AB1707" s="327"/>
      <c r="AC1707" s="327"/>
      <c r="AD1707" s="327"/>
      <c r="AE1707" s="327"/>
    </row>
    <row r="1708" spans="2:31" s="328" customFormat="1">
      <c r="B1708" s="333"/>
      <c r="C1708" s="334"/>
      <c r="D1708" s="335"/>
      <c r="E1708" s="336"/>
      <c r="F1708" s="337"/>
      <c r="G1708" s="338"/>
      <c r="H1708" s="339"/>
      <c r="I1708" s="340"/>
      <c r="J1708" s="341"/>
      <c r="K1708" s="342"/>
      <c r="L1708" s="343"/>
      <c r="M1708" s="343"/>
      <c r="N1708" s="327"/>
      <c r="O1708" s="327"/>
      <c r="P1708" s="327"/>
      <c r="Q1708" s="327"/>
      <c r="R1708" s="327"/>
      <c r="S1708" s="327"/>
      <c r="T1708" s="327"/>
      <c r="U1708" s="327"/>
      <c r="V1708" s="327"/>
      <c r="W1708" s="327"/>
      <c r="X1708" s="327"/>
      <c r="Y1708" s="327"/>
      <c r="Z1708" s="327"/>
      <c r="AA1708" s="327"/>
      <c r="AB1708" s="327"/>
      <c r="AC1708" s="327"/>
      <c r="AD1708" s="327"/>
      <c r="AE1708" s="327"/>
    </row>
    <row r="1709" spans="2:31" s="328" customFormat="1">
      <c r="B1709" s="333"/>
      <c r="C1709" s="334"/>
      <c r="D1709" s="335"/>
      <c r="E1709" s="336"/>
      <c r="F1709" s="337"/>
      <c r="G1709" s="338"/>
      <c r="H1709" s="339"/>
      <c r="I1709" s="340"/>
      <c r="J1709" s="341"/>
      <c r="K1709" s="342"/>
      <c r="L1709" s="343"/>
      <c r="M1709" s="343"/>
      <c r="N1709" s="327"/>
      <c r="O1709" s="327"/>
      <c r="P1709" s="327"/>
      <c r="Q1709" s="327"/>
      <c r="R1709" s="327"/>
      <c r="S1709" s="327"/>
      <c r="T1709" s="327"/>
      <c r="U1709" s="327"/>
      <c r="V1709" s="327"/>
      <c r="W1709" s="327"/>
      <c r="X1709" s="327"/>
      <c r="Y1709" s="327"/>
      <c r="Z1709" s="327"/>
      <c r="AA1709" s="327"/>
      <c r="AB1709" s="327"/>
      <c r="AC1709" s="327"/>
      <c r="AD1709" s="327"/>
      <c r="AE1709" s="327"/>
    </row>
    <row r="1710" spans="2:31" s="328" customFormat="1">
      <c r="B1710" s="333"/>
      <c r="C1710" s="334"/>
      <c r="D1710" s="335"/>
      <c r="E1710" s="336"/>
      <c r="F1710" s="337"/>
      <c r="G1710" s="338"/>
      <c r="H1710" s="339"/>
      <c r="I1710" s="340"/>
      <c r="J1710" s="341"/>
      <c r="K1710" s="342"/>
      <c r="L1710" s="343"/>
      <c r="M1710" s="343"/>
      <c r="N1710" s="327"/>
      <c r="O1710" s="327"/>
      <c r="P1710" s="327"/>
      <c r="Q1710" s="327"/>
      <c r="R1710" s="327"/>
      <c r="S1710" s="327"/>
      <c r="T1710" s="327"/>
      <c r="U1710" s="327"/>
      <c r="V1710" s="327"/>
      <c r="W1710" s="327"/>
      <c r="X1710" s="327"/>
      <c r="Y1710" s="327"/>
      <c r="Z1710" s="327"/>
      <c r="AA1710" s="327"/>
      <c r="AB1710" s="327"/>
      <c r="AC1710" s="327"/>
      <c r="AD1710" s="327"/>
      <c r="AE1710" s="327"/>
    </row>
    <row r="1711" spans="2:31" s="328" customFormat="1">
      <c r="B1711" s="333"/>
      <c r="C1711" s="334"/>
      <c r="D1711" s="335"/>
      <c r="E1711" s="336"/>
      <c r="F1711" s="337"/>
      <c r="G1711" s="338"/>
      <c r="H1711" s="339"/>
      <c r="I1711" s="340"/>
      <c r="J1711" s="341"/>
      <c r="K1711" s="342"/>
      <c r="L1711" s="343"/>
      <c r="M1711" s="343"/>
      <c r="N1711" s="327"/>
      <c r="O1711" s="327"/>
      <c r="P1711" s="327"/>
      <c r="Q1711" s="327"/>
      <c r="R1711" s="327"/>
      <c r="S1711" s="327"/>
      <c r="T1711" s="327"/>
      <c r="U1711" s="327"/>
      <c r="V1711" s="327"/>
      <c r="W1711" s="327"/>
      <c r="X1711" s="327"/>
      <c r="Y1711" s="327"/>
      <c r="Z1711" s="327"/>
      <c r="AA1711" s="327"/>
      <c r="AB1711" s="327"/>
      <c r="AC1711" s="327"/>
      <c r="AD1711" s="327"/>
      <c r="AE1711" s="327"/>
    </row>
    <row r="1712" spans="2:31" s="328" customFormat="1">
      <c r="B1712" s="333"/>
      <c r="C1712" s="334"/>
      <c r="D1712" s="335"/>
      <c r="E1712" s="336"/>
      <c r="F1712" s="337"/>
      <c r="G1712" s="338"/>
      <c r="H1712" s="339"/>
      <c r="I1712" s="340"/>
      <c r="J1712" s="341"/>
      <c r="K1712" s="342"/>
      <c r="L1712" s="343"/>
      <c r="M1712" s="343"/>
      <c r="N1712" s="327"/>
      <c r="O1712" s="327"/>
      <c r="P1712" s="327"/>
      <c r="Q1712" s="327"/>
      <c r="R1712" s="327"/>
      <c r="S1712" s="327"/>
      <c r="T1712" s="327"/>
      <c r="U1712" s="327"/>
      <c r="V1712" s="327"/>
      <c r="W1712" s="327"/>
      <c r="X1712" s="327"/>
      <c r="Y1712" s="327"/>
      <c r="Z1712" s="327"/>
      <c r="AA1712" s="327"/>
      <c r="AB1712" s="327"/>
      <c r="AC1712" s="327"/>
      <c r="AD1712" s="327"/>
      <c r="AE1712" s="327"/>
    </row>
    <row r="1713" spans="2:31" s="328" customFormat="1">
      <c r="B1713" s="333"/>
      <c r="C1713" s="334"/>
      <c r="D1713" s="335"/>
      <c r="E1713" s="336"/>
      <c r="F1713" s="337"/>
      <c r="G1713" s="338"/>
      <c r="H1713" s="339"/>
      <c r="I1713" s="340"/>
      <c r="J1713" s="341"/>
      <c r="K1713" s="342"/>
      <c r="L1713" s="343"/>
      <c r="M1713" s="343"/>
      <c r="N1713" s="327"/>
      <c r="O1713" s="327"/>
      <c r="P1713" s="327"/>
      <c r="Q1713" s="327"/>
      <c r="R1713" s="327"/>
      <c r="S1713" s="327"/>
      <c r="T1713" s="327"/>
      <c r="U1713" s="327"/>
      <c r="V1713" s="327"/>
      <c r="W1713" s="327"/>
      <c r="X1713" s="327"/>
      <c r="Y1713" s="327"/>
      <c r="Z1713" s="327"/>
      <c r="AA1713" s="327"/>
      <c r="AB1713" s="327"/>
      <c r="AC1713" s="327"/>
      <c r="AD1713" s="327"/>
      <c r="AE1713" s="327"/>
    </row>
    <row r="1714" spans="2:31" s="328" customFormat="1">
      <c r="B1714" s="333"/>
      <c r="C1714" s="334"/>
      <c r="D1714" s="335"/>
      <c r="E1714" s="336"/>
      <c r="F1714" s="337"/>
      <c r="G1714" s="338"/>
      <c r="H1714" s="339"/>
      <c r="I1714" s="340"/>
      <c r="J1714" s="341"/>
      <c r="K1714" s="342"/>
      <c r="L1714" s="343"/>
      <c r="M1714" s="343"/>
      <c r="N1714" s="327"/>
      <c r="O1714" s="327"/>
      <c r="P1714" s="327"/>
      <c r="Q1714" s="327"/>
      <c r="R1714" s="327"/>
      <c r="S1714" s="327"/>
      <c r="T1714" s="327"/>
      <c r="U1714" s="327"/>
      <c r="V1714" s="327"/>
      <c r="W1714" s="327"/>
      <c r="X1714" s="327"/>
      <c r="Y1714" s="327"/>
      <c r="Z1714" s="327"/>
      <c r="AA1714" s="327"/>
      <c r="AB1714" s="327"/>
      <c r="AC1714" s="327"/>
      <c r="AD1714" s="327"/>
      <c r="AE1714" s="327"/>
    </row>
    <row r="1715" spans="2:31" s="328" customFormat="1">
      <c r="B1715" s="333"/>
      <c r="C1715" s="334"/>
      <c r="D1715" s="335"/>
      <c r="E1715" s="336"/>
      <c r="F1715" s="337"/>
      <c r="G1715" s="338"/>
      <c r="H1715" s="339"/>
      <c r="I1715" s="340"/>
      <c r="J1715" s="341"/>
      <c r="K1715" s="342"/>
      <c r="L1715" s="343"/>
      <c r="M1715" s="343"/>
      <c r="N1715" s="327"/>
      <c r="O1715" s="327"/>
      <c r="P1715" s="327"/>
      <c r="Q1715" s="327"/>
      <c r="R1715" s="327"/>
      <c r="S1715" s="327"/>
      <c r="T1715" s="327"/>
      <c r="U1715" s="327"/>
      <c r="V1715" s="327"/>
      <c r="W1715" s="327"/>
      <c r="X1715" s="327"/>
      <c r="Y1715" s="327"/>
      <c r="Z1715" s="327"/>
      <c r="AA1715" s="327"/>
      <c r="AB1715" s="327"/>
      <c r="AC1715" s="327"/>
      <c r="AD1715" s="327"/>
      <c r="AE1715" s="327"/>
    </row>
    <row r="1716" spans="2:31" s="328" customFormat="1">
      <c r="B1716" s="333"/>
      <c r="C1716" s="334"/>
      <c r="D1716" s="335"/>
      <c r="E1716" s="336"/>
      <c r="F1716" s="337"/>
      <c r="G1716" s="338"/>
      <c r="H1716" s="339"/>
      <c r="I1716" s="340"/>
      <c r="J1716" s="341"/>
      <c r="K1716" s="342"/>
      <c r="L1716" s="343"/>
      <c r="M1716" s="343"/>
      <c r="N1716" s="327"/>
      <c r="O1716" s="327"/>
      <c r="P1716" s="327"/>
      <c r="Q1716" s="327"/>
      <c r="R1716" s="327"/>
      <c r="S1716" s="327"/>
      <c r="T1716" s="327"/>
      <c r="U1716" s="327"/>
      <c r="V1716" s="327"/>
      <c r="W1716" s="327"/>
      <c r="X1716" s="327"/>
      <c r="Y1716" s="327"/>
      <c r="Z1716" s="327"/>
      <c r="AA1716" s="327"/>
      <c r="AB1716" s="327"/>
      <c r="AC1716" s="327"/>
      <c r="AD1716" s="327"/>
      <c r="AE1716" s="327"/>
    </row>
    <row r="1717" spans="2:31" s="328" customFormat="1">
      <c r="B1717" s="333"/>
      <c r="C1717" s="334"/>
      <c r="D1717" s="335"/>
      <c r="E1717" s="336"/>
      <c r="F1717" s="337"/>
      <c r="G1717" s="338"/>
      <c r="H1717" s="339"/>
      <c r="I1717" s="340"/>
      <c r="J1717" s="341"/>
      <c r="K1717" s="342"/>
      <c r="L1717" s="343"/>
      <c r="M1717" s="343"/>
      <c r="N1717" s="327"/>
      <c r="O1717" s="327"/>
      <c r="P1717" s="327"/>
      <c r="Q1717" s="327"/>
      <c r="R1717" s="327"/>
      <c r="S1717" s="327"/>
      <c r="T1717" s="327"/>
      <c r="U1717" s="327"/>
      <c r="V1717" s="327"/>
      <c r="W1717" s="327"/>
      <c r="X1717" s="327"/>
      <c r="Y1717" s="327"/>
      <c r="Z1717" s="327"/>
      <c r="AA1717" s="327"/>
      <c r="AB1717" s="327"/>
      <c r="AC1717" s="327"/>
      <c r="AD1717" s="327"/>
      <c r="AE1717" s="327"/>
    </row>
    <row r="1718" spans="2:31" s="328" customFormat="1">
      <c r="B1718" s="333"/>
      <c r="C1718" s="334"/>
      <c r="D1718" s="335"/>
      <c r="E1718" s="336"/>
      <c r="F1718" s="337"/>
      <c r="G1718" s="338"/>
      <c r="H1718" s="339"/>
      <c r="I1718" s="340"/>
      <c r="J1718" s="341"/>
      <c r="K1718" s="342"/>
      <c r="L1718" s="343"/>
      <c r="M1718" s="343"/>
      <c r="N1718" s="327"/>
      <c r="O1718" s="327"/>
      <c r="P1718" s="327"/>
      <c r="Q1718" s="327"/>
      <c r="R1718" s="327"/>
      <c r="S1718" s="327"/>
      <c r="T1718" s="327"/>
      <c r="U1718" s="327"/>
      <c r="V1718" s="327"/>
      <c r="W1718" s="327"/>
      <c r="X1718" s="327"/>
      <c r="Y1718" s="327"/>
      <c r="Z1718" s="327"/>
      <c r="AA1718" s="327"/>
      <c r="AB1718" s="327"/>
      <c r="AC1718" s="327"/>
      <c r="AD1718" s="327"/>
      <c r="AE1718" s="327"/>
    </row>
    <row r="1719" spans="2:31" s="328" customFormat="1">
      <c r="B1719" s="333"/>
      <c r="C1719" s="334"/>
      <c r="D1719" s="335"/>
      <c r="E1719" s="336"/>
      <c r="F1719" s="337"/>
      <c r="G1719" s="338"/>
      <c r="H1719" s="339"/>
      <c r="I1719" s="340"/>
      <c r="J1719" s="341"/>
      <c r="K1719" s="342"/>
      <c r="L1719" s="343"/>
      <c r="M1719" s="343"/>
      <c r="N1719" s="327"/>
      <c r="O1719" s="327"/>
      <c r="P1719" s="327"/>
      <c r="Q1719" s="327"/>
      <c r="R1719" s="327"/>
      <c r="S1719" s="327"/>
      <c r="T1719" s="327"/>
      <c r="U1719" s="327"/>
      <c r="V1719" s="327"/>
      <c r="W1719" s="327"/>
      <c r="X1719" s="327"/>
      <c r="Y1719" s="327"/>
      <c r="Z1719" s="327"/>
      <c r="AA1719" s="327"/>
      <c r="AB1719" s="327"/>
      <c r="AC1719" s="327"/>
      <c r="AD1719" s="327"/>
      <c r="AE1719" s="327"/>
    </row>
    <row r="1720" spans="2:31" s="328" customFormat="1">
      <c r="B1720" s="333"/>
      <c r="C1720" s="334"/>
      <c r="D1720" s="335"/>
      <c r="E1720" s="336"/>
      <c r="F1720" s="337"/>
      <c r="G1720" s="338"/>
      <c r="H1720" s="339"/>
      <c r="I1720" s="340"/>
      <c r="J1720" s="341"/>
      <c r="K1720" s="342"/>
      <c r="L1720" s="343"/>
      <c r="M1720" s="343"/>
      <c r="N1720" s="327"/>
      <c r="O1720" s="327"/>
      <c r="P1720" s="327"/>
      <c r="Q1720" s="327"/>
      <c r="R1720" s="327"/>
      <c r="S1720" s="327"/>
      <c r="T1720" s="327"/>
      <c r="U1720" s="327"/>
      <c r="V1720" s="327"/>
      <c r="W1720" s="327"/>
      <c r="X1720" s="327"/>
      <c r="Y1720" s="327"/>
      <c r="Z1720" s="327"/>
      <c r="AA1720" s="327"/>
      <c r="AB1720" s="327"/>
      <c r="AC1720" s="327"/>
      <c r="AD1720" s="327"/>
      <c r="AE1720" s="327"/>
    </row>
    <row r="1721" spans="2:31" s="328" customFormat="1">
      <c r="B1721" s="333"/>
      <c r="C1721" s="334"/>
      <c r="D1721" s="335"/>
      <c r="E1721" s="336"/>
      <c r="F1721" s="337"/>
      <c r="G1721" s="338"/>
      <c r="H1721" s="339"/>
      <c r="I1721" s="340"/>
      <c r="J1721" s="341"/>
      <c r="K1721" s="342"/>
      <c r="L1721" s="343"/>
      <c r="M1721" s="343"/>
      <c r="N1721" s="327"/>
      <c r="O1721" s="327"/>
      <c r="P1721" s="327"/>
      <c r="Q1721" s="327"/>
      <c r="R1721" s="327"/>
      <c r="S1721" s="327"/>
      <c r="T1721" s="327"/>
      <c r="U1721" s="327"/>
      <c r="V1721" s="327"/>
      <c r="W1721" s="327"/>
      <c r="X1721" s="327"/>
      <c r="Y1721" s="327"/>
      <c r="Z1721" s="327"/>
      <c r="AA1721" s="327"/>
      <c r="AB1721" s="327"/>
      <c r="AC1721" s="327"/>
      <c r="AD1721" s="327"/>
      <c r="AE1721" s="327"/>
    </row>
    <row r="1722" spans="2:31" s="328" customFormat="1">
      <c r="B1722" s="333"/>
      <c r="C1722" s="334"/>
      <c r="D1722" s="335"/>
      <c r="E1722" s="336"/>
      <c r="F1722" s="337"/>
      <c r="G1722" s="338"/>
      <c r="H1722" s="339"/>
      <c r="I1722" s="340"/>
      <c r="J1722" s="341"/>
      <c r="K1722" s="342"/>
      <c r="L1722" s="343"/>
      <c r="M1722" s="343"/>
      <c r="N1722" s="327"/>
      <c r="O1722" s="327"/>
      <c r="P1722" s="327"/>
      <c r="Q1722" s="327"/>
      <c r="R1722" s="327"/>
      <c r="S1722" s="327"/>
      <c r="T1722" s="327"/>
      <c r="U1722" s="327"/>
      <c r="V1722" s="327"/>
      <c r="W1722" s="327"/>
      <c r="X1722" s="327"/>
      <c r="Y1722" s="327"/>
      <c r="Z1722" s="327"/>
      <c r="AA1722" s="327"/>
      <c r="AB1722" s="327"/>
      <c r="AC1722" s="327"/>
      <c r="AD1722" s="327"/>
      <c r="AE1722" s="327"/>
    </row>
    <row r="1723" spans="2:31" s="328" customFormat="1">
      <c r="B1723" s="333"/>
      <c r="C1723" s="334"/>
      <c r="D1723" s="335"/>
      <c r="E1723" s="336"/>
      <c r="F1723" s="337"/>
      <c r="G1723" s="338"/>
      <c r="H1723" s="339"/>
      <c r="I1723" s="340"/>
      <c r="J1723" s="341"/>
      <c r="K1723" s="342"/>
      <c r="L1723" s="343"/>
      <c r="M1723" s="343"/>
      <c r="N1723" s="327"/>
      <c r="O1723" s="327"/>
      <c r="P1723" s="327"/>
      <c r="Q1723" s="327"/>
      <c r="R1723" s="327"/>
      <c r="S1723" s="327"/>
      <c r="T1723" s="327"/>
      <c r="U1723" s="327"/>
      <c r="V1723" s="327"/>
      <c r="W1723" s="327"/>
      <c r="X1723" s="327"/>
      <c r="Y1723" s="327"/>
      <c r="Z1723" s="327"/>
      <c r="AA1723" s="327"/>
      <c r="AB1723" s="327"/>
      <c r="AC1723" s="327"/>
      <c r="AD1723" s="327"/>
      <c r="AE1723" s="327"/>
    </row>
    <row r="1724" spans="2:31" s="328" customFormat="1">
      <c r="B1724" s="333"/>
      <c r="C1724" s="334"/>
      <c r="D1724" s="335"/>
      <c r="E1724" s="336"/>
      <c r="F1724" s="337"/>
      <c r="G1724" s="338"/>
      <c r="H1724" s="339"/>
      <c r="I1724" s="340"/>
      <c r="J1724" s="341"/>
      <c r="K1724" s="342"/>
      <c r="L1724" s="343"/>
      <c r="M1724" s="343"/>
      <c r="N1724" s="327"/>
      <c r="O1724" s="327"/>
      <c r="P1724" s="327"/>
      <c r="Q1724" s="327"/>
      <c r="R1724" s="327"/>
      <c r="S1724" s="327"/>
      <c r="T1724" s="327"/>
      <c r="U1724" s="327"/>
      <c r="V1724" s="327"/>
      <c r="W1724" s="327"/>
      <c r="X1724" s="327"/>
      <c r="Y1724" s="327"/>
      <c r="Z1724" s="327"/>
      <c r="AA1724" s="327"/>
      <c r="AB1724" s="327"/>
      <c r="AC1724" s="327"/>
      <c r="AD1724" s="327"/>
      <c r="AE1724" s="327"/>
    </row>
    <row r="1725" spans="2:31" s="328" customFormat="1">
      <c r="B1725" s="333"/>
      <c r="C1725" s="334"/>
      <c r="D1725" s="335"/>
      <c r="E1725" s="336"/>
      <c r="F1725" s="337"/>
      <c r="G1725" s="338"/>
      <c r="H1725" s="339"/>
      <c r="I1725" s="340"/>
      <c r="J1725" s="341"/>
      <c r="K1725" s="342"/>
      <c r="L1725" s="343"/>
      <c r="M1725" s="343"/>
      <c r="N1725" s="327"/>
      <c r="O1725" s="327"/>
      <c r="P1725" s="327"/>
      <c r="Q1725" s="327"/>
      <c r="R1725" s="327"/>
      <c r="S1725" s="327"/>
      <c r="T1725" s="327"/>
      <c r="U1725" s="327"/>
      <c r="V1725" s="327"/>
      <c r="W1725" s="327"/>
      <c r="X1725" s="327"/>
      <c r="Y1725" s="327"/>
      <c r="Z1725" s="327"/>
      <c r="AA1725" s="327"/>
      <c r="AB1725" s="327"/>
      <c r="AC1725" s="327"/>
      <c r="AD1725" s="327"/>
      <c r="AE1725" s="327"/>
    </row>
    <row r="1726" spans="2:31" s="328" customFormat="1">
      <c r="B1726" s="333"/>
      <c r="C1726" s="334"/>
      <c r="D1726" s="335"/>
      <c r="E1726" s="336"/>
      <c r="F1726" s="337"/>
      <c r="G1726" s="338"/>
      <c r="H1726" s="339"/>
      <c r="I1726" s="340"/>
      <c r="J1726" s="341"/>
      <c r="K1726" s="342"/>
      <c r="L1726" s="343"/>
      <c r="M1726" s="343"/>
      <c r="N1726" s="327"/>
      <c r="O1726" s="327"/>
      <c r="P1726" s="327"/>
      <c r="Q1726" s="327"/>
      <c r="R1726" s="327"/>
      <c r="S1726" s="327"/>
      <c r="T1726" s="327"/>
      <c r="U1726" s="327"/>
      <c r="V1726" s="327"/>
      <c r="W1726" s="327"/>
      <c r="X1726" s="327"/>
      <c r="Y1726" s="327"/>
      <c r="Z1726" s="327"/>
      <c r="AA1726" s="327"/>
      <c r="AB1726" s="327"/>
      <c r="AC1726" s="327"/>
      <c r="AD1726" s="327"/>
      <c r="AE1726" s="327"/>
    </row>
    <row r="1727" spans="2:31" s="328" customFormat="1">
      <c r="B1727" s="333"/>
      <c r="C1727" s="334"/>
      <c r="D1727" s="335"/>
      <c r="E1727" s="336"/>
      <c r="F1727" s="337"/>
      <c r="G1727" s="338"/>
      <c r="H1727" s="339"/>
      <c r="I1727" s="340"/>
      <c r="J1727" s="341"/>
      <c r="K1727" s="342"/>
      <c r="L1727" s="343"/>
      <c r="M1727" s="343"/>
      <c r="N1727" s="327"/>
      <c r="O1727" s="327"/>
      <c r="P1727" s="327"/>
      <c r="Q1727" s="327"/>
      <c r="R1727" s="327"/>
      <c r="S1727" s="327"/>
      <c r="T1727" s="327"/>
      <c r="U1727" s="327"/>
      <c r="V1727" s="327"/>
      <c r="W1727" s="327"/>
      <c r="X1727" s="327"/>
      <c r="Y1727" s="327"/>
      <c r="Z1727" s="327"/>
      <c r="AA1727" s="327"/>
      <c r="AB1727" s="327"/>
      <c r="AC1727" s="327"/>
      <c r="AD1727" s="327"/>
      <c r="AE1727" s="327"/>
    </row>
    <row r="1728" spans="2:31" s="328" customFormat="1">
      <c r="B1728" s="333"/>
      <c r="C1728" s="334"/>
      <c r="D1728" s="335"/>
      <c r="E1728" s="336"/>
      <c r="F1728" s="337"/>
      <c r="G1728" s="338"/>
      <c r="H1728" s="339"/>
      <c r="I1728" s="340"/>
      <c r="J1728" s="341"/>
      <c r="K1728" s="342"/>
      <c r="L1728" s="343"/>
      <c r="M1728" s="343"/>
      <c r="N1728" s="327"/>
      <c r="O1728" s="327"/>
      <c r="P1728" s="327"/>
      <c r="Q1728" s="327"/>
      <c r="R1728" s="327"/>
      <c r="S1728" s="327"/>
      <c r="T1728" s="327"/>
      <c r="U1728" s="327"/>
      <c r="V1728" s="327"/>
      <c r="W1728" s="327"/>
      <c r="X1728" s="327"/>
      <c r="Y1728" s="327"/>
      <c r="Z1728" s="327"/>
      <c r="AA1728" s="327"/>
      <c r="AB1728" s="327"/>
      <c r="AC1728" s="327"/>
      <c r="AD1728" s="327"/>
      <c r="AE1728" s="327"/>
    </row>
    <row r="1729" spans="2:31" s="328" customFormat="1">
      <c r="B1729" s="333"/>
      <c r="C1729" s="334"/>
      <c r="D1729" s="335"/>
      <c r="E1729" s="336"/>
      <c r="F1729" s="337"/>
      <c r="G1729" s="338"/>
      <c r="H1729" s="339"/>
      <c r="I1729" s="340"/>
      <c r="J1729" s="341"/>
      <c r="K1729" s="342"/>
      <c r="L1729" s="343"/>
      <c r="M1729" s="343"/>
      <c r="N1729" s="327"/>
      <c r="O1729" s="327"/>
      <c r="P1729" s="327"/>
      <c r="Q1729" s="327"/>
      <c r="R1729" s="327"/>
      <c r="S1729" s="327"/>
      <c r="T1729" s="327"/>
      <c r="U1729" s="327"/>
      <c r="V1729" s="327"/>
      <c r="W1729" s="327"/>
      <c r="X1729" s="327"/>
      <c r="Y1729" s="327"/>
      <c r="Z1729" s="327"/>
      <c r="AA1729" s="327"/>
      <c r="AB1729" s="327"/>
      <c r="AC1729" s="327"/>
      <c r="AD1729" s="327"/>
      <c r="AE1729" s="327"/>
    </row>
    <row r="1730" spans="2:31" s="328" customFormat="1">
      <c r="B1730" s="333"/>
      <c r="C1730" s="334"/>
      <c r="D1730" s="335"/>
      <c r="E1730" s="336"/>
      <c r="F1730" s="337"/>
      <c r="G1730" s="338"/>
      <c r="H1730" s="339"/>
      <c r="I1730" s="340"/>
      <c r="J1730" s="341"/>
      <c r="K1730" s="342"/>
      <c r="L1730" s="343"/>
      <c r="M1730" s="343"/>
      <c r="N1730" s="327"/>
      <c r="O1730" s="327"/>
      <c r="P1730" s="327"/>
      <c r="Q1730" s="327"/>
      <c r="R1730" s="327"/>
      <c r="S1730" s="327"/>
      <c r="T1730" s="327"/>
      <c r="U1730" s="327"/>
      <c r="V1730" s="327"/>
      <c r="W1730" s="327"/>
      <c r="X1730" s="327"/>
      <c r="Y1730" s="327"/>
      <c r="Z1730" s="327"/>
      <c r="AA1730" s="327"/>
      <c r="AB1730" s="327"/>
      <c r="AC1730" s="327"/>
      <c r="AD1730" s="327"/>
      <c r="AE1730" s="327"/>
    </row>
    <row r="1731" spans="2:31" s="328" customFormat="1">
      <c r="B1731" s="333"/>
      <c r="C1731" s="334"/>
      <c r="D1731" s="335"/>
      <c r="E1731" s="336"/>
      <c r="F1731" s="337"/>
      <c r="G1731" s="338"/>
      <c r="H1731" s="339"/>
      <c r="I1731" s="340"/>
      <c r="J1731" s="341"/>
      <c r="K1731" s="342"/>
      <c r="L1731" s="343"/>
      <c r="M1731" s="343"/>
      <c r="N1731" s="327"/>
      <c r="O1731" s="327"/>
      <c r="P1731" s="327"/>
      <c r="Q1731" s="327"/>
      <c r="R1731" s="327"/>
      <c r="S1731" s="327"/>
      <c r="T1731" s="327"/>
      <c r="U1731" s="327"/>
      <c r="V1731" s="327"/>
      <c r="W1731" s="327"/>
      <c r="X1731" s="327"/>
      <c r="Y1731" s="327"/>
      <c r="Z1731" s="327"/>
      <c r="AA1731" s="327"/>
      <c r="AB1731" s="327"/>
      <c r="AC1731" s="327"/>
      <c r="AD1731" s="327"/>
      <c r="AE1731" s="327"/>
    </row>
    <row r="1732" spans="2:31" s="328" customFormat="1">
      <c r="B1732" s="333"/>
      <c r="C1732" s="334"/>
      <c r="D1732" s="335"/>
      <c r="E1732" s="336"/>
      <c r="F1732" s="337"/>
      <c r="G1732" s="338"/>
      <c r="H1732" s="339"/>
      <c r="I1732" s="340"/>
      <c r="J1732" s="341"/>
      <c r="K1732" s="342"/>
      <c r="L1732" s="343"/>
      <c r="M1732" s="343"/>
      <c r="N1732" s="327"/>
      <c r="O1732" s="327"/>
      <c r="P1732" s="327"/>
      <c r="Q1732" s="327"/>
      <c r="R1732" s="327"/>
      <c r="S1732" s="327"/>
      <c r="T1732" s="327"/>
      <c r="U1732" s="327"/>
      <c r="V1732" s="327"/>
      <c r="W1732" s="327"/>
      <c r="X1732" s="327"/>
      <c r="Y1732" s="327"/>
      <c r="Z1732" s="327"/>
      <c r="AA1732" s="327"/>
      <c r="AB1732" s="327"/>
      <c r="AC1732" s="327"/>
      <c r="AD1732" s="327"/>
      <c r="AE1732" s="327"/>
    </row>
    <row r="1733" spans="2:31" s="328" customFormat="1">
      <c r="B1733" s="333"/>
      <c r="C1733" s="334"/>
      <c r="D1733" s="335"/>
      <c r="E1733" s="336"/>
      <c r="F1733" s="337"/>
      <c r="G1733" s="338"/>
      <c r="H1733" s="339"/>
      <c r="I1733" s="340"/>
      <c r="J1733" s="341"/>
      <c r="K1733" s="342"/>
      <c r="L1733" s="343"/>
      <c r="M1733" s="343"/>
      <c r="N1733" s="327"/>
      <c r="O1733" s="327"/>
      <c r="P1733" s="327"/>
      <c r="Q1733" s="327"/>
      <c r="R1733" s="327"/>
      <c r="S1733" s="327"/>
      <c r="T1733" s="327"/>
      <c r="U1733" s="327"/>
      <c r="V1733" s="327"/>
      <c r="W1733" s="327"/>
      <c r="X1733" s="327"/>
      <c r="Y1733" s="327"/>
      <c r="Z1733" s="327"/>
      <c r="AA1733" s="327"/>
      <c r="AB1733" s="327"/>
      <c r="AC1733" s="327"/>
      <c r="AD1733" s="327"/>
      <c r="AE1733" s="327"/>
    </row>
    <row r="1734" spans="2:31" s="328" customFormat="1">
      <c r="B1734" s="333"/>
      <c r="C1734" s="334"/>
      <c r="D1734" s="335"/>
      <c r="E1734" s="336"/>
      <c r="F1734" s="337"/>
      <c r="G1734" s="338"/>
      <c r="H1734" s="339"/>
      <c r="I1734" s="340"/>
      <c r="J1734" s="341"/>
      <c r="K1734" s="342"/>
      <c r="L1734" s="343"/>
      <c r="M1734" s="343"/>
      <c r="N1734" s="327"/>
      <c r="O1734" s="327"/>
      <c r="P1734" s="327"/>
      <c r="Q1734" s="327"/>
      <c r="R1734" s="327"/>
      <c r="S1734" s="327"/>
      <c r="T1734" s="327"/>
      <c r="U1734" s="327"/>
      <c r="V1734" s="327"/>
      <c r="W1734" s="327"/>
      <c r="X1734" s="327"/>
      <c r="Y1734" s="327"/>
      <c r="Z1734" s="327"/>
      <c r="AA1734" s="327"/>
      <c r="AB1734" s="327"/>
      <c r="AC1734" s="327"/>
      <c r="AD1734" s="327"/>
      <c r="AE1734" s="327"/>
    </row>
    <row r="1735" spans="2:31" s="328" customFormat="1">
      <c r="B1735" s="333"/>
      <c r="C1735" s="334"/>
      <c r="D1735" s="335"/>
      <c r="E1735" s="336"/>
      <c r="F1735" s="337"/>
      <c r="G1735" s="338"/>
      <c r="H1735" s="339"/>
      <c r="I1735" s="340"/>
      <c r="J1735" s="341"/>
      <c r="K1735" s="342"/>
      <c r="L1735" s="343"/>
      <c r="M1735" s="343"/>
      <c r="N1735" s="327"/>
      <c r="O1735" s="327"/>
      <c r="P1735" s="327"/>
      <c r="Q1735" s="327"/>
      <c r="R1735" s="327"/>
      <c r="S1735" s="327"/>
      <c r="T1735" s="327"/>
      <c r="U1735" s="327"/>
      <c r="V1735" s="327"/>
      <c r="W1735" s="327"/>
      <c r="X1735" s="327"/>
      <c r="Y1735" s="327"/>
      <c r="Z1735" s="327"/>
      <c r="AA1735" s="327"/>
      <c r="AB1735" s="327"/>
      <c r="AC1735" s="327"/>
      <c r="AD1735" s="327"/>
      <c r="AE1735" s="327"/>
    </row>
    <row r="1736" spans="2:31" s="328" customFormat="1">
      <c r="B1736" s="333"/>
      <c r="C1736" s="334"/>
      <c r="D1736" s="335"/>
      <c r="E1736" s="336"/>
      <c r="F1736" s="337"/>
      <c r="G1736" s="338"/>
      <c r="H1736" s="339"/>
      <c r="I1736" s="340"/>
      <c r="J1736" s="341"/>
      <c r="K1736" s="342"/>
      <c r="L1736" s="343"/>
      <c r="M1736" s="343"/>
      <c r="N1736" s="327"/>
      <c r="O1736" s="327"/>
      <c r="P1736" s="327"/>
      <c r="Q1736" s="327"/>
      <c r="R1736" s="327"/>
      <c r="S1736" s="327"/>
      <c r="T1736" s="327"/>
      <c r="U1736" s="327"/>
      <c r="V1736" s="327"/>
      <c r="W1736" s="327"/>
      <c r="X1736" s="327"/>
      <c r="Y1736" s="327"/>
      <c r="Z1736" s="327"/>
      <c r="AA1736" s="327"/>
      <c r="AB1736" s="327"/>
      <c r="AC1736" s="327"/>
      <c r="AD1736" s="327"/>
      <c r="AE1736" s="327"/>
    </row>
    <row r="1737" spans="2:31" s="328" customFormat="1">
      <c r="B1737" s="333"/>
      <c r="C1737" s="334"/>
      <c r="D1737" s="335"/>
      <c r="E1737" s="336"/>
      <c r="F1737" s="337"/>
      <c r="G1737" s="338"/>
      <c r="H1737" s="339"/>
      <c r="I1737" s="340"/>
      <c r="J1737" s="341"/>
      <c r="K1737" s="342"/>
      <c r="L1737" s="343"/>
      <c r="M1737" s="343"/>
      <c r="N1737" s="327"/>
      <c r="O1737" s="327"/>
      <c r="P1737" s="327"/>
      <c r="Q1737" s="327"/>
      <c r="R1737" s="327"/>
      <c r="S1737" s="327"/>
      <c r="T1737" s="327"/>
      <c r="U1737" s="327"/>
      <c r="V1737" s="327"/>
      <c r="W1737" s="327"/>
      <c r="X1737" s="327"/>
      <c r="Y1737" s="327"/>
      <c r="Z1737" s="327"/>
      <c r="AA1737" s="327"/>
      <c r="AB1737" s="327"/>
      <c r="AC1737" s="327"/>
      <c r="AD1737" s="327"/>
      <c r="AE1737" s="327"/>
    </row>
    <row r="1738" spans="2:31" s="328" customFormat="1">
      <c r="B1738" s="333"/>
      <c r="C1738" s="334"/>
      <c r="D1738" s="335"/>
      <c r="E1738" s="336"/>
      <c r="F1738" s="337"/>
      <c r="G1738" s="338"/>
      <c r="H1738" s="339"/>
      <c r="I1738" s="340"/>
      <c r="J1738" s="341"/>
      <c r="K1738" s="342"/>
      <c r="L1738" s="343"/>
      <c r="M1738" s="343"/>
      <c r="N1738" s="327"/>
      <c r="O1738" s="327"/>
      <c r="P1738" s="327"/>
      <c r="Q1738" s="327"/>
      <c r="R1738" s="327"/>
      <c r="S1738" s="327"/>
      <c r="T1738" s="327"/>
      <c r="U1738" s="327"/>
      <c r="V1738" s="327"/>
      <c r="W1738" s="327"/>
      <c r="X1738" s="327"/>
      <c r="Y1738" s="327"/>
      <c r="Z1738" s="327"/>
      <c r="AA1738" s="327"/>
      <c r="AB1738" s="327"/>
      <c r="AC1738" s="327"/>
      <c r="AD1738" s="327"/>
      <c r="AE1738" s="327"/>
    </row>
    <row r="1739" spans="2:31" s="328" customFormat="1">
      <c r="B1739" s="333"/>
      <c r="C1739" s="334"/>
      <c r="D1739" s="335"/>
      <c r="E1739" s="336"/>
      <c r="F1739" s="337"/>
      <c r="G1739" s="338"/>
      <c r="H1739" s="339"/>
      <c r="I1739" s="340"/>
      <c r="J1739" s="341"/>
      <c r="K1739" s="342"/>
      <c r="L1739" s="343"/>
      <c r="M1739" s="343"/>
      <c r="N1739" s="327"/>
      <c r="O1739" s="327"/>
      <c r="P1739" s="327"/>
      <c r="Q1739" s="327"/>
      <c r="R1739" s="327"/>
      <c r="S1739" s="327"/>
      <c r="T1739" s="327"/>
      <c r="U1739" s="327"/>
      <c r="V1739" s="327"/>
      <c r="W1739" s="327"/>
      <c r="X1739" s="327"/>
      <c r="Y1739" s="327"/>
      <c r="Z1739" s="327"/>
      <c r="AA1739" s="327"/>
      <c r="AB1739" s="327"/>
      <c r="AC1739" s="327"/>
      <c r="AD1739" s="327"/>
      <c r="AE1739" s="327"/>
    </row>
    <row r="1740" spans="2:31" s="328" customFormat="1">
      <c r="B1740" s="333"/>
      <c r="C1740" s="334"/>
      <c r="D1740" s="335"/>
      <c r="E1740" s="336"/>
      <c r="F1740" s="337"/>
      <c r="G1740" s="338"/>
      <c r="H1740" s="339"/>
      <c r="I1740" s="340"/>
      <c r="J1740" s="341"/>
      <c r="K1740" s="342"/>
      <c r="L1740" s="343"/>
      <c r="M1740" s="343"/>
      <c r="N1740" s="327"/>
      <c r="O1740" s="327"/>
      <c r="P1740" s="327"/>
      <c r="Q1740" s="327"/>
      <c r="R1740" s="327"/>
      <c r="S1740" s="327"/>
      <c r="T1740" s="327"/>
      <c r="U1740" s="327"/>
      <c r="V1740" s="327"/>
      <c r="W1740" s="327"/>
      <c r="X1740" s="327"/>
      <c r="Y1740" s="327"/>
      <c r="Z1740" s="327"/>
      <c r="AA1740" s="327"/>
      <c r="AB1740" s="327"/>
      <c r="AC1740" s="327"/>
      <c r="AD1740" s="327"/>
      <c r="AE1740" s="327"/>
    </row>
    <row r="1741" spans="2:31" s="328" customFormat="1">
      <c r="B1741" s="333"/>
      <c r="C1741" s="334"/>
      <c r="D1741" s="335"/>
      <c r="E1741" s="336"/>
      <c r="F1741" s="337"/>
      <c r="G1741" s="338"/>
      <c r="H1741" s="339"/>
      <c r="I1741" s="340"/>
      <c r="J1741" s="341"/>
      <c r="K1741" s="342"/>
      <c r="L1741" s="343"/>
      <c r="M1741" s="343"/>
      <c r="N1741" s="327"/>
      <c r="O1741" s="327"/>
      <c r="P1741" s="327"/>
      <c r="Q1741" s="327"/>
      <c r="R1741" s="327"/>
      <c r="S1741" s="327"/>
      <c r="T1741" s="327"/>
      <c r="U1741" s="327"/>
      <c r="V1741" s="327"/>
      <c r="W1741" s="327"/>
      <c r="X1741" s="327"/>
      <c r="Y1741" s="327"/>
      <c r="Z1741" s="327"/>
      <c r="AA1741" s="327"/>
      <c r="AB1741" s="327"/>
      <c r="AC1741" s="327"/>
      <c r="AD1741" s="327"/>
      <c r="AE1741" s="327"/>
    </row>
    <row r="1742" spans="2:31" s="328" customFormat="1">
      <c r="B1742" s="333"/>
      <c r="C1742" s="334"/>
      <c r="D1742" s="335"/>
      <c r="E1742" s="336"/>
      <c r="F1742" s="337"/>
      <c r="G1742" s="338"/>
      <c r="H1742" s="339"/>
      <c r="I1742" s="340"/>
      <c r="J1742" s="341"/>
      <c r="K1742" s="342"/>
      <c r="L1742" s="343"/>
      <c r="M1742" s="343"/>
      <c r="N1742" s="327"/>
      <c r="O1742" s="327"/>
      <c r="P1742" s="327"/>
      <c r="Q1742" s="327"/>
      <c r="R1742" s="327"/>
      <c r="S1742" s="327"/>
      <c r="T1742" s="327"/>
      <c r="U1742" s="327"/>
      <c r="V1742" s="327"/>
      <c r="W1742" s="327"/>
      <c r="X1742" s="327"/>
      <c r="Y1742" s="327"/>
      <c r="Z1742" s="327"/>
      <c r="AA1742" s="327"/>
      <c r="AB1742" s="327"/>
      <c r="AC1742" s="327"/>
      <c r="AD1742" s="327"/>
      <c r="AE1742" s="327"/>
    </row>
    <row r="1743" spans="2:31" s="328" customFormat="1">
      <c r="B1743" s="333"/>
      <c r="C1743" s="334"/>
      <c r="D1743" s="335"/>
      <c r="E1743" s="336"/>
      <c r="F1743" s="337"/>
      <c r="G1743" s="338"/>
      <c r="H1743" s="339"/>
      <c r="I1743" s="340"/>
      <c r="J1743" s="341"/>
      <c r="K1743" s="342"/>
      <c r="L1743" s="343"/>
      <c r="M1743" s="343"/>
      <c r="N1743" s="327"/>
      <c r="O1743" s="327"/>
      <c r="P1743" s="327"/>
      <c r="Q1743" s="327"/>
      <c r="R1743" s="327"/>
      <c r="S1743" s="327"/>
      <c r="T1743" s="327"/>
      <c r="U1743" s="327"/>
      <c r="V1743" s="327"/>
      <c r="W1743" s="327"/>
      <c r="X1743" s="327"/>
      <c r="Y1743" s="327"/>
      <c r="Z1743" s="327"/>
      <c r="AA1743" s="327"/>
      <c r="AB1743" s="327"/>
      <c r="AC1743" s="327"/>
      <c r="AD1743" s="327"/>
      <c r="AE1743" s="327"/>
    </row>
    <row r="1744" spans="2:31" s="328" customFormat="1">
      <c r="B1744" s="333"/>
      <c r="C1744" s="334"/>
      <c r="D1744" s="335"/>
      <c r="E1744" s="336"/>
      <c r="F1744" s="337"/>
      <c r="G1744" s="338"/>
      <c r="H1744" s="339"/>
      <c r="I1744" s="340"/>
      <c r="J1744" s="341"/>
      <c r="K1744" s="342"/>
      <c r="L1744" s="343"/>
      <c r="M1744" s="343"/>
      <c r="N1744" s="327"/>
      <c r="O1744" s="327"/>
      <c r="P1744" s="327"/>
      <c r="Q1744" s="327"/>
      <c r="R1744" s="327"/>
      <c r="S1744" s="327"/>
      <c r="T1744" s="327"/>
      <c r="U1744" s="327"/>
      <c r="V1744" s="327"/>
      <c r="W1744" s="327"/>
      <c r="X1744" s="327"/>
      <c r="Y1744" s="327"/>
      <c r="Z1744" s="327"/>
      <c r="AA1744" s="327"/>
      <c r="AB1744" s="327"/>
      <c r="AC1744" s="327"/>
      <c r="AD1744" s="327"/>
      <c r="AE1744" s="327"/>
    </row>
    <row r="1745" spans="2:31" s="328" customFormat="1">
      <c r="B1745" s="333"/>
      <c r="C1745" s="334"/>
      <c r="D1745" s="335"/>
      <c r="E1745" s="336"/>
      <c r="F1745" s="337"/>
      <c r="G1745" s="338"/>
      <c r="H1745" s="339"/>
      <c r="I1745" s="340"/>
      <c r="J1745" s="341"/>
      <c r="K1745" s="342"/>
      <c r="L1745" s="343"/>
      <c r="M1745" s="343"/>
      <c r="N1745" s="327"/>
      <c r="O1745" s="327"/>
      <c r="P1745" s="327"/>
      <c r="Q1745" s="327"/>
      <c r="R1745" s="327"/>
      <c r="S1745" s="327"/>
      <c r="T1745" s="327"/>
      <c r="U1745" s="327"/>
      <c r="V1745" s="327"/>
      <c r="W1745" s="327"/>
      <c r="X1745" s="327"/>
      <c r="Y1745" s="327"/>
      <c r="Z1745" s="327"/>
      <c r="AA1745" s="327"/>
      <c r="AB1745" s="327"/>
      <c r="AC1745" s="327"/>
      <c r="AD1745" s="327"/>
      <c r="AE1745" s="327"/>
    </row>
    <row r="1746" spans="2:31" s="328" customFormat="1">
      <c r="B1746" s="333"/>
      <c r="C1746" s="334"/>
      <c r="D1746" s="335"/>
      <c r="E1746" s="336"/>
      <c r="F1746" s="337"/>
      <c r="G1746" s="338"/>
      <c r="H1746" s="339"/>
      <c r="I1746" s="340"/>
      <c r="J1746" s="341"/>
      <c r="K1746" s="342"/>
      <c r="L1746" s="343"/>
      <c r="M1746" s="343"/>
      <c r="N1746" s="327"/>
      <c r="O1746" s="327"/>
      <c r="P1746" s="327"/>
      <c r="Q1746" s="327"/>
      <c r="R1746" s="327"/>
      <c r="S1746" s="327"/>
      <c r="T1746" s="327"/>
      <c r="U1746" s="327"/>
      <c r="V1746" s="327"/>
      <c r="W1746" s="327"/>
      <c r="X1746" s="327"/>
      <c r="Y1746" s="327"/>
      <c r="Z1746" s="327"/>
      <c r="AA1746" s="327"/>
      <c r="AB1746" s="327"/>
      <c r="AC1746" s="327"/>
      <c r="AD1746" s="327"/>
      <c r="AE1746" s="327"/>
    </row>
    <row r="1747" spans="2:31" s="328" customFormat="1">
      <c r="B1747" s="333"/>
      <c r="C1747" s="334"/>
      <c r="D1747" s="335"/>
      <c r="E1747" s="336"/>
      <c r="F1747" s="337"/>
      <c r="G1747" s="338"/>
      <c r="H1747" s="339"/>
      <c r="I1747" s="340"/>
      <c r="J1747" s="341"/>
      <c r="K1747" s="342"/>
      <c r="L1747" s="343"/>
      <c r="M1747" s="343"/>
      <c r="N1747" s="327"/>
      <c r="O1747" s="327"/>
      <c r="P1747" s="327"/>
      <c r="Q1747" s="327"/>
      <c r="R1747" s="327"/>
      <c r="S1747" s="327"/>
      <c r="T1747" s="327"/>
      <c r="U1747" s="327"/>
      <c r="V1747" s="327"/>
      <c r="W1747" s="327"/>
      <c r="X1747" s="327"/>
      <c r="Y1747" s="327"/>
      <c r="Z1747" s="327"/>
      <c r="AA1747" s="327"/>
      <c r="AB1747" s="327"/>
      <c r="AC1747" s="327"/>
      <c r="AD1747" s="327"/>
      <c r="AE1747" s="327"/>
    </row>
    <row r="1748" spans="2:31" s="328" customFormat="1">
      <c r="B1748" s="333"/>
      <c r="C1748" s="334"/>
      <c r="D1748" s="335"/>
      <c r="E1748" s="336"/>
      <c r="F1748" s="337"/>
      <c r="G1748" s="338"/>
      <c r="H1748" s="339"/>
      <c r="I1748" s="340"/>
      <c r="J1748" s="341"/>
      <c r="K1748" s="342"/>
      <c r="L1748" s="343"/>
      <c r="M1748" s="343"/>
      <c r="N1748" s="327"/>
      <c r="O1748" s="327"/>
      <c r="P1748" s="327"/>
      <c r="Q1748" s="327"/>
      <c r="R1748" s="327"/>
      <c r="S1748" s="327"/>
      <c r="T1748" s="327"/>
      <c r="U1748" s="327"/>
      <c r="V1748" s="327"/>
      <c r="W1748" s="327"/>
      <c r="X1748" s="327"/>
      <c r="Y1748" s="327"/>
      <c r="Z1748" s="327"/>
      <c r="AA1748" s="327"/>
      <c r="AB1748" s="327"/>
      <c r="AC1748" s="327"/>
      <c r="AD1748" s="327"/>
      <c r="AE1748" s="327"/>
    </row>
    <row r="1749" spans="2:31" s="328" customFormat="1">
      <c r="B1749" s="333"/>
      <c r="C1749" s="334"/>
      <c r="D1749" s="335"/>
      <c r="E1749" s="336"/>
      <c r="F1749" s="337"/>
      <c r="G1749" s="338"/>
      <c r="H1749" s="339"/>
      <c r="I1749" s="340"/>
      <c r="J1749" s="341"/>
      <c r="K1749" s="342"/>
      <c r="L1749" s="343"/>
      <c r="M1749" s="343"/>
      <c r="N1749" s="327"/>
      <c r="O1749" s="327"/>
      <c r="P1749" s="327"/>
      <c r="Q1749" s="327"/>
      <c r="R1749" s="327"/>
      <c r="S1749" s="327"/>
      <c r="T1749" s="327"/>
      <c r="U1749" s="327"/>
      <c r="V1749" s="327"/>
      <c r="W1749" s="327"/>
      <c r="X1749" s="327"/>
      <c r="Y1749" s="327"/>
      <c r="Z1749" s="327"/>
      <c r="AA1749" s="327"/>
      <c r="AB1749" s="327"/>
      <c r="AC1749" s="327"/>
      <c r="AD1749" s="327"/>
      <c r="AE1749" s="327"/>
    </row>
    <row r="1750" spans="2:31" s="328" customFormat="1">
      <c r="B1750" s="333"/>
      <c r="C1750" s="334"/>
      <c r="D1750" s="335"/>
      <c r="E1750" s="336"/>
      <c r="F1750" s="337"/>
      <c r="G1750" s="338"/>
      <c r="H1750" s="339"/>
      <c r="I1750" s="340"/>
      <c r="J1750" s="341"/>
      <c r="K1750" s="342"/>
      <c r="L1750" s="343"/>
      <c r="M1750" s="343"/>
      <c r="N1750" s="327"/>
      <c r="O1750" s="327"/>
      <c r="P1750" s="327"/>
      <c r="Q1750" s="327"/>
      <c r="R1750" s="327"/>
      <c r="S1750" s="327"/>
      <c r="T1750" s="327"/>
      <c r="U1750" s="327"/>
      <c r="V1750" s="327"/>
      <c r="W1750" s="327"/>
      <c r="X1750" s="327"/>
      <c r="Y1750" s="327"/>
      <c r="Z1750" s="327"/>
      <c r="AA1750" s="327"/>
      <c r="AB1750" s="327"/>
      <c r="AC1750" s="327"/>
      <c r="AD1750" s="327"/>
      <c r="AE1750" s="327"/>
    </row>
    <row r="1751" spans="2:31" s="328" customFormat="1">
      <c r="B1751" s="333"/>
      <c r="C1751" s="334"/>
      <c r="D1751" s="335"/>
      <c r="E1751" s="336"/>
      <c r="F1751" s="337"/>
      <c r="G1751" s="338"/>
      <c r="H1751" s="339"/>
      <c r="I1751" s="340"/>
      <c r="J1751" s="341"/>
      <c r="K1751" s="342"/>
      <c r="L1751" s="343"/>
      <c r="M1751" s="343"/>
      <c r="N1751" s="327"/>
      <c r="O1751" s="327"/>
      <c r="P1751" s="327"/>
      <c r="Q1751" s="327"/>
      <c r="R1751" s="327"/>
      <c r="S1751" s="327"/>
      <c r="T1751" s="327"/>
      <c r="U1751" s="327"/>
      <c r="V1751" s="327"/>
      <c r="W1751" s="327"/>
      <c r="X1751" s="327"/>
      <c r="Y1751" s="327"/>
      <c r="Z1751" s="327"/>
      <c r="AA1751" s="327"/>
      <c r="AB1751" s="327"/>
      <c r="AC1751" s="327"/>
      <c r="AD1751" s="327"/>
      <c r="AE1751" s="327"/>
    </row>
    <row r="1752" spans="2:31" s="328" customFormat="1">
      <c r="B1752" s="333"/>
      <c r="C1752" s="334"/>
      <c r="D1752" s="335"/>
      <c r="E1752" s="336"/>
      <c r="F1752" s="337"/>
      <c r="G1752" s="338"/>
      <c r="H1752" s="339"/>
      <c r="I1752" s="340"/>
      <c r="J1752" s="341"/>
      <c r="K1752" s="342"/>
      <c r="L1752" s="343"/>
      <c r="M1752" s="343"/>
      <c r="N1752" s="327"/>
      <c r="O1752" s="327"/>
      <c r="P1752" s="327"/>
      <c r="Q1752" s="327"/>
      <c r="R1752" s="327"/>
      <c r="S1752" s="327"/>
      <c r="T1752" s="327"/>
      <c r="U1752" s="327"/>
      <c r="V1752" s="327"/>
      <c r="W1752" s="327"/>
      <c r="X1752" s="327"/>
      <c r="Y1752" s="327"/>
      <c r="Z1752" s="327"/>
      <c r="AA1752" s="327"/>
      <c r="AB1752" s="327"/>
      <c r="AC1752" s="327"/>
      <c r="AD1752" s="327"/>
      <c r="AE1752" s="327"/>
    </row>
    <row r="1753" spans="2:31" s="328" customFormat="1">
      <c r="B1753" s="333"/>
      <c r="C1753" s="334"/>
      <c r="D1753" s="335"/>
      <c r="E1753" s="336"/>
      <c r="F1753" s="337"/>
      <c r="G1753" s="338"/>
      <c r="H1753" s="339"/>
      <c r="I1753" s="340"/>
      <c r="J1753" s="341"/>
      <c r="K1753" s="342"/>
      <c r="L1753" s="343"/>
      <c r="M1753" s="343"/>
      <c r="N1753" s="327"/>
      <c r="O1753" s="327"/>
      <c r="P1753" s="327"/>
      <c r="Q1753" s="327"/>
      <c r="R1753" s="327"/>
      <c r="S1753" s="327"/>
      <c r="T1753" s="327"/>
      <c r="U1753" s="327"/>
      <c r="V1753" s="327"/>
      <c r="W1753" s="327"/>
      <c r="X1753" s="327"/>
      <c r="Y1753" s="327"/>
      <c r="Z1753" s="327"/>
      <c r="AA1753" s="327"/>
      <c r="AB1753" s="327"/>
      <c r="AC1753" s="327"/>
      <c r="AD1753" s="327"/>
      <c r="AE1753" s="327"/>
    </row>
    <row r="1754" spans="2:31" s="328" customFormat="1">
      <c r="B1754" s="333"/>
      <c r="C1754" s="334"/>
      <c r="D1754" s="335"/>
      <c r="E1754" s="336"/>
      <c r="F1754" s="337"/>
      <c r="G1754" s="338"/>
      <c r="H1754" s="339"/>
      <c r="I1754" s="340"/>
      <c r="J1754" s="341"/>
      <c r="K1754" s="342"/>
      <c r="L1754" s="343"/>
      <c r="M1754" s="343"/>
      <c r="N1754" s="327"/>
      <c r="O1754" s="327"/>
      <c r="P1754" s="327"/>
      <c r="Q1754" s="327"/>
      <c r="R1754" s="327"/>
      <c r="S1754" s="327"/>
      <c r="T1754" s="327"/>
      <c r="U1754" s="327"/>
      <c r="V1754" s="327"/>
      <c r="W1754" s="327"/>
      <c r="X1754" s="327"/>
      <c r="Y1754" s="327"/>
      <c r="Z1754" s="327"/>
      <c r="AA1754" s="327"/>
      <c r="AB1754" s="327"/>
      <c r="AC1754" s="327"/>
      <c r="AD1754" s="327"/>
      <c r="AE1754" s="327"/>
    </row>
    <row r="1755" spans="2:31" s="328" customFormat="1">
      <c r="B1755" s="333"/>
      <c r="C1755" s="334"/>
      <c r="D1755" s="335"/>
      <c r="E1755" s="336"/>
      <c r="F1755" s="337"/>
      <c r="G1755" s="338"/>
      <c r="H1755" s="339"/>
      <c r="I1755" s="340"/>
      <c r="J1755" s="341"/>
      <c r="K1755" s="342"/>
      <c r="L1755" s="343"/>
      <c r="M1755" s="343"/>
      <c r="N1755" s="327"/>
      <c r="O1755" s="327"/>
      <c r="P1755" s="327"/>
      <c r="Q1755" s="327"/>
      <c r="R1755" s="327"/>
      <c r="S1755" s="327"/>
      <c r="T1755" s="327"/>
      <c r="U1755" s="327"/>
      <c r="V1755" s="327"/>
      <c r="W1755" s="327"/>
      <c r="X1755" s="327"/>
      <c r="Y1755" s="327"/>
      <c r="Z1755" s="327"/>
      <c r="AA1755" s="327"/>
      <c r="AB1755" s="327"/>
      <c r="AC1755" s="327"/>
      <c r="AD1755" s="327"/>
      <c r="AE1755" s="327"/>
    </row>
    <row r="1756" spans="2:31" s="328" customFormat="1">
      <c r="B1756" s="333"/>
      <c r="C1756" s="334"/>
      <c r="D1756" s="335"/>
      <c r="E1756" s="336"/>
      <c r="F1756" s="337"/>
      <c r="G1756" s="338"/>
      <c r="H1756" s="339"/>
      <c r="I1756" s="340"/>
      <c r="J1756" s="341"/>
      <c r="K1756" s="342"/>
      <c r="L1756" s="343"/>
      <c r="M1756" s="343"/>
      <c r="N1756" s="327"/>
      <c r="O1756" s="327"/>
      <c r="P1756" s="327"/>
      <c r="Q1756" s="327"/>
      <c r="R1756" s="327"/>
      <c r="S1756" s="327"/>
      <c r="T1756" s="327"/>
      <c r="U1756" s="327"/>
      <c r="V1756" s="327"/>
      <c r="W1756" s="327"/>
      <c r="X1756" s="327"/>
      <c r="Y1756" s="327"/>
      <c r="Z1756" s="327"/>
      <c r="AA1756" s="327"/>
      <c r="AB1756" s="327"/>
      <c r="AC1756" s="327"/>
      <c r="AD1756" s="327"/>
      <c r="AE1756" s="327"/>
    </row>
    <row r="1757" spans="2:31" s="328" customFormat="1">
      <c r="B1757" s="333"/>
      <c r="C1757" s="334"/>
      <c r="D1757" s="335"/>
      <c r="E1757" s="336"/>
      <c r="F1757" s="337"/>
      <c r="G1757" s="338"/>
      <c r="H1757" s="339"/>
      <c r="I1757" s="340"/>
      <c r="J1757" s="341"/>
      <c r="K1757" s="342"/>
      <c r="L1757" s="343"/>
      <c r="M1757" s="343"/>
      <c r="N1757" s="327"/>
      <c r="O1757" s="327"/>
      <c r="P1757" s="327"/>
      <c r="Q1757" s="327"/>
      <c r="R1757" s="327"/>
      <c r="S1757" s="327"/>
      <c r="T1757" s="327"/>
      <c r="U1757" s="327"/>
      <c r="V1757" s="327"/>
      <c r="W1757" s="327"/>
      <c r="X1757" s="327"/>
      <c r="Y1757" s="327"/>
      <c r="Z1757" s="327"/>
      <c r="AA1757" s="327"/>
      <c r="AB1757" s="327"/>
      <c r="AC1757" s="327"/>
      <c r="AD1757" s="327"/>
      <c r="AE1757" s="327"/>
    </row>
    <row r="1758" spans="2:31" s="328" customFormat="1">
      <c r="B1758" s="333"/>
      <c r="C1758" s="334"/>
      <c r="D1758" s="335"/>
      <c r="E1758" s="336"/>
      <c r="F1758" s="337"/>
      <c r="G1758" s="338"/>
      <c r="H1758" s="339"/>
      <c r="I1758" s="340"/>
      <c r="J1758" s="341"/>
      <c r="K1758" s="342"/>
      <c r="L1758" s="343"/>
      <c r="M1758" s="343"/>
      <c r="N1758" s="327"/>
      <c r="O1758" s="327"/>
      <c r="P1758" s="327"/>
      <c r="Q1758" s="327"/>
      <c r="R1758" s="327"/>
      <c r="S1758" s="327"/>
      <c r="T1758" s="327"/>
      <c r="U1758" s="327"/>
      <c r="V1758" s="327"/>
      <c r="W1758" s="327"/>
      <c r="X1758" s="327"/>
      <c r="Y1758" s="327"/>
      <c r="Z1758" s="327"/>
      <c r="AA1758" s="327"/>
      <c r="AB1758" s="327"/>
      <c r="AC1758" s="327"/>
      <c r="AD1758" s="327"/>
      <c r="AE1758" s="327"/>
    </row>
    <row r="1759" spans="2:31" s="328" customFormat="1">
      <c r="B1759" s="333"/>
      <c r="C1759" s="334"/>
      <c r="D1759" s="335"/>
      <c r="E1759" s="336"/>
      <c r="F1759" s="337"/>
      <c r="G1759" s="338"/>
      <c r="H1759" s="339"/>
      <c r="I1759" s="340"/>
      <c r="J1759" s="341"/>
      <c r="K1759" s="342"/>
      <c r="L1759" s="343"/>
      <c r="M1759" s="343"/>
      <c r="N1759" s="327"/>
      <c r="O1759" s="327"/>
      <c r="P1759" s="327"/>
      <c r="Q1759" s="327"/>
      <c r="R1759" s="327"/>
      <c r="S1759" s="327"/>
      <c r="T1759" s="327"/>
      <c r="U1759" s="327"/>
      <c r="V1759" s="327"/>
      <c r="W1759" s="327"/>
      <c r="X1759" s="327"/>
      <c r="Y1759" s="327"/>
      <c r="Z1759" s="327"/>
      <c r="AA1759" s="327"/>
      <c r="AB1759" s="327"/>
      <c r="AC1759" s="327"/>
      <c r="AD1759" s="327"/>
      <c r="AE1759" s="327"/>
    </row>
    <row r="1760" spans="2:31" s="328" customFormat="1">
      <c r="B1760" s="333"/>
      <c r="C1760" s="334"/>
      <c r="D1760" s="335"/>
      <c r="E1760" s="336"/>
      <c r="F1760" s="337"/>
      <c r="G1760" s="338"/>
      <c r="H1760" s="339"/>
      <c r="I1760" s="340"/>
      <c r="J1760" s="341"/>
      <c r="K1760" s="342"/>
      <c r="L1760" s="343"/>
      <c r="M1760" s="343"/>
      <c r="N1760" s="327"/>
      <c r="O1760" s="327"/>
      <c r="P1760" s="327"/>
      <c r="Q1760" s="327"/>
      <c r="R1760" s="327"/>
      <c r="S1760" s="327"/>
      <c r="T1760" s="327"/>
      <c r="U1760" s="327"/>
      <c r="V1760" s="327"/>
      <c r="W1760" s="327"/>
      <c r="X1760" s="327"/>
      <c r="Y1760" s="327"/>
      <c r="Z1760" s="327"/>
      <c r="AA1760" s="327"/>
      <c r="AB1760" s="327"/>
      <c r="AC1760" s="327"/>
      <c r="AD1760" s="327"/>
      <c r="AE1760" s="327"/>
    </row>
    <row r="1761" spans="2:31" s="328" customFormat="1">
      <c r="B1761" s="333"/>
      <c r="C1761" s="334"/>
      <c r="D1761" s="335"/>
      <c r="E1761" s="336"/>
      <c r="F1761" s="337"/>
      <c r="G1761" s="338"/>
      <c r="H1761" s="339"/>
      <c r="I1761" s="340"/>
      <c r="J1761" s="341"/>
      <c r="K1761" s="342"/>
      <c r="L1761" s="343"/>
      <c r="M1761" s="343"/>
      <c r="N1761" s="327"/>
      <c r="O1761" s="327"/>
      <c r="P1761" s="327"/>
      <c r="Q1761" s="327"/>
      <c r="R1761" s="327"/>
      <c r="S1761" s="327"/>
      <c r="T1761" s="327"/>
      <c r="U1761" s="327"/>
      <c r="V1761" s="327"/>
      <c r="W1761" s="327"/>
      <c r="X1761" s="327"/>
      <c r="Y1761" s="327"/>
      <c r="Z1761" s="327"/>
      <c r="AA1761" s="327"/>
      <c r="AB1761" s="327"/>
      <c r="AC1761" s="327"/>
      <c r="AD1761" s="327"/>
      <c r="AE1761" s="327"/>
    </row>
    <row r="1762" spans="2:31" s="328" customFormat="1">
      <c r="B1762" s="333"/>
      <c r="C1762" s="334"/>
      <c r="D1762" s="335"/>
      <c r="E1762" s="336"/>
      <c r="F1762" s="337"/>
      <c r="G1762" s="338"/>
      <c r="H1762" s="339"/>
      <c r="I1762" s="340"/>
      <c r="J1762" s="341"/>
      <c r="K1762" s="342"/>
      <c r="L1762" s="343"/>
      <c r="M1762" s="343"/>
      <c r="N1762" s="327"/>
      <c r="O1762" s="327"/>
      <c r="P1762" s="327"/>
      <c r="Q1762" s="327"/>
      <c r="R1762" s="327"/>
      <c r="S1762" s="327"/>
      <c r="T1762" s="327"/>
      <c r="U1762" s="327"/>
      <c r="V1762" s="327"/>
      <c r="W1762" s="327"/>
      <c r="X1762" s="327"/>
      <c r="Y1762" s="327"/>
      <c r="Z1762" s="327"/>
      <c r="AA1762" s="327"/>
      <c r="AB1762" s="327"/>
      <c r="AC1762" s="327"/>
      <c r="AD1762" s="327"/>
      <c r="AE1762" s="327"/>
    </row>
    <row r="1763" spans="2:31" s="328" customFormat="1">
      <c r="B1763" s="333"/>
      <c r="C1763" s="334"/>
      <c r="D1763" s="335"/>
      <c r="E1763" s="336"/>
      <c r="F1763" s="337"/>
      <c r="G1763" s="338"/>
      <c r="H1763" s="339"/>
      <c r="I1763" s="340"/>
      <c r="J1763" s="341"/>
      <c r="K1763" s="342"/>
      <c r="L1763" s="343"/>
      <c r="M1763" s="343"/>
      <c r="N1763" s="327"/>
      <c r="O1763" s="327"/>
      <c r="P1763" s="327"/>
      <c r="Q1763" s="327"/>
      <c r="R1763" s="327"/>
      <c r="S1763" s="327"/>
      <c r="T1763" s="327"/>
      <c r="U1763" s="327"/>
      <c r="V1763" s="327"/>
      <c r="W1763" s="327"/>
      <c r="X1763" s="327"/>
      <c r="Y1763" s="327"/>
      <c r="Z1763" s="327"/>
      <c r="AA1763" s="327"/>
      <c r="AB1763" s="327"/>
      <c r="AC1763" s="327"/>
      <c r="AD1763" s="327"/>
      <c r="AE1763" s="327"/>
    </row>
    <row r="1764" spans="2:31" s="328" customFormat="1">
      <c r="B1764" s="333"/>
      <c r="C1764" s="334"/>
      <c r="D1764" s="335"/>
      <c r="E1764" s="336"/>
      <c r="F1764" s="337"/>
      <c r="G1764" s="338"/>
      <c r="H1764" s="339"/>
      <c r="I1764" s="340"/>
      <c r="J1764" s="341"/>
      <c r="K1764" s="342"/>
      <c r="L1764" s="343"/>
      <c r="M1764" s="343"/>
      <c r="N1764" s="327"/>
      <c r="O1764" s="327"/>
      <c r="P1764" s="327"/>
      <c r="Q1764" s="327"/>
      <c r="R1764" s="327"/>
      <c r="S1764" s="327"/>
      <c r="T1764" s="327"/>
      <c r="U1764" s="327"/>
      <c r="V1764" s="327"/>
      <c r="W1764" s="327"/>
      <c r="X1764" s="327"/>
      <c r="Y1764" s="327"/>
      <c r="Z1764" s="327"/>
      <c r="AA1764" s="327"/>
      <c r="AB1764" s="327"/>
      <c r="AC1764" s="327"/>
      <c r="AD1764" s="327"/>
      <c r="AE1764" s="327"/>
    </row>
    <row r="1765" spans="2:31" s="328" customFormat="1">
      <c r="B1765" s="333"/>
      <c r="C1765" s="334"/>
      <c r="D1765" s="335"/>
      <c r="E1765" s="336"/>
      <c r="F1765" s="337"/>
      <c r="G1765" s="338"/>
      <c r="H1765" s="339"/>
      <c r="I1765" s="340"/>
      <c r="J1765" s="341"/>
      <c r="K1765" s="342"/>
      <c r="L1765" s="343"/>
      <c r="M1765" s="343"/>
      <c r="N1765" s="327"/>
      <c r="O1765" s="327"/>
      <c r="P1765" s="327"/>
      <c r="Q1765" s="327"/>
      <c r="R1765" s="327"/>
      <c r="S1765" s="327"/>
      <c r="T1765" s="327"/>
      <c r="U1765" s="327"/>
      <c r="V1765" s="327"/>
      <c r="W1765" s="327"/>
      <c r="X1765" s="327"/>
      <c r="Y1765" s="327"/>
      <c r="Z1765" s="327"/>
      <c r="AA1765" s="327"/>
      <c r="AB1765" s="327"/>
      <c r="AC1765" s="327"/>
      <c r="AD1765" s="327"/>
      <c r="AE1765" s="327"/>
    </row>
    <row r="1766" spans="2:31" s="328" customFormat="1">
      <c r="B1766" s="333"/>
      <c r="C1766" s="334"/>
      <c r="D1766" s="335"/>
      <c r="E1766" s="336"/>
      <c r="F1766" s="337"/>
      <c r="G1766" s="338"/>
      <c r="H1766" s="339"/>
      <c r="I1766" s="340"/>
      <c r="J1766" s="341"/>
      <c r="K1766" s="342"/>
      <c r="L1766" s="343"/>
      <c r="M1766" s="343"/>
      <c r="N1766" s="327"/>
      <c r="O1766" s="327"/>
      <c r="P1766" s="327"/>
      <c r="Q1766" s="327"/>
      <c r="R1766" s="327"/>
      <c r="S1766" s="327"/>
      <c r="T1766" s="327"/>
      <c r="U1766" s="327"/>
      <c r="V1766" s="327"/>
      <c r="W1766" s="327"/>
      <c r="X1766" s="327"/>
      <c r="Y1766" s="327"/>
      <c r="Z1766" s="327"/>
      <c r="AA1766" s="327"/>
      <c r="AB1766" s="327"/>
      <c r="AC1766" s="327"/>
      <c r="AD1766" s="327"/>
      <c r="AE1766" s="327"/>
    </row>
    <row r="1767" spans="2:31" s="328" customFormat="1">
      <c r="B1767" s="333"/>
      <c r="C1767" s="334"/>
      <c r="D1767" s="335"/>
      <c r="E1767" s="336"/>
      <c r="F1767" s="337"/>
      <c r="G1767" s="338"/>
      <c r="H1767" s="339"/>
      <c r="I1767" s="340"/>
      <c r="J1767" s="341"/>
      <c r="K1767" s="342"/>
      <c r="L1767" s="343"/>
      <c r="M1767" s="343"/>
      <c r="N1767" s="327"/>
      <c r="O1767" s="327"/>
      <c r="P1767" s="327"/>
      <c r="Q1767" s="327"/>
      <c r="R1767" s="327"/>
      <c r="S1767" s="327"/>
      <c r="T1767" s="327"/>
      <c r="U1767" s="327"/>
      <c r="V1767" s="327"/>
      <c r="W1767" s="327"/>
      <c r="X1767" s="327"/>
      <c r="Y1767" s="327"/>
      <c r="Z1767" s="327"/>
      <c r="AA1767" s="327"/>
      <c r="AB1767" s="327"/>
      <c r="AC1767" s="327"/>
      <c r="AD1767" s="327"/>
      <c r="AE1767" s="327"/>
    </row>
    <row r="1768" spans="2:31" s="328" customFormat="1">
      <c r="B1768" s="333"/>
      <c r="C1768" s="334"/>
      <c r="D1768" s="335"/>
      <c r="E1768" s="336"/>
      <c r="F1768" s="337"/>
      <c r="G1768" s="338"/>
      <c r="H1768" s="339"/>
      <c r="I1768" s="340"/>
      <c r="J1768" s="341"/>
      <c r="K1768" s="342"/>
      <c r="L1768" s="343"/>
      <c r="M1768" s="343"/>
      <c r="N1768" s="327"/>
      <c r="O1768" s="327"/>
      <c r="P1768" s="327"/>
      <c r="Q1768" s="327"/>
      <c r="R1768" s="327"/>
      <c r="S1768" s="327"/>
      <c r="T1768" s="327"/>
      <c r="U1768" s="327"/>
      <c r="V1768" s="327"/>
      <c r="W1768" s="327"/>
      <c r="X1768" s="327"/>
      <c r="Y1768" s="327"/>
      <c r="Z1768" s="327"/>
      <c r="AA1768" s="327"/>
      <c r="AB1768" s="327"/>
      <c r="AC1768" s="327"/>
      <c r="AD1768" s="327"/>
      <c r="AE1768" s="327"/>
    </row>
    <row r="1769" spans="2:31" s="328" customFormat="1">
      <c r="B1769" s="333"/>
      <c r="C1769" s="334"/>
      <c r="D1769" s="335"/>
      <c r="E1769" s="336"/>
      <c r="F1769" s="337"/>
      <c r="G1769" s="338"/>
      <c r="H1769" s="339"/>
      <c r="I1769" s="340"/>
      <c r="J1769" s="341"/>
      <c r="K1769" s="342"/>
      <c r="L1769" s="343"/>
      <c r="M1769" s="343"/>
      <c r="N1769" s="327"/>
      <c r="O1769" s="327"/>
      <c r="P1769" s="327"/>
      <c r="Q1769" s="327"/>
      <c r="R1769" s="327"/>
      <c r="S1769" s="327"/>
      <c r="T1769" s="327"/>
      <c r="U1769" s="327"/>
      <c r="V1769" s="327"/>
      <c r="W1769" s="327"/>
      <c r="X1769" s="327"/>
      <c r="Y1769" s="327"/>
      <c r="Z1769" s="327"/>
      <c r="AA1769" s="327"/>
      <c r="AB1769" s="327"/>
      <c r="AC1769" s="327"/>
      <c r="AD1769" s="327"/>
      <c r="AE1769" s="327"/>
    </row>
    <row r="1770" spans="2:31" s="328" customFormat="1">
      <c r="B1770" s="333"/>
      <c r="C1770" s="334"/>
      <c r="D1770" s="335"/>
      <c r="E1770" s="336"/>
      <c r="F1770" s="337"/>
      <c r="G1770" s="338"/>
      <c r="H1770" s="339"/>
      <c r="I1770" s="340"/>
      <c r="J1770" s="341"/>
      <c r="K1770" s="342"/>
      <c r="L1770" s="343"/>
      <c r="M1770" s="343"/>
      <c r="N1770" s="327"/>
      <c r="O1770" s="327"/>
      <c r="P1770" s="327"/>
      <c r="Q1770" s="327"/>
      <c r="R1770" s="327"/>
      <c r="S1770" s="327"/>
      <c r="T1770" s="327"/>
      <c r="U1770" s="327"/>
      <c r="V1770" s="327"/>
      <c r="W1770" s="327"/>
      <c r="X1770" s="327"/>
      <c r="Y1770" s="327"/>
      <c r="Z1770" s="327"/>
      <c r="AA1770" s="327"/>
      <c r="AB1770" s="327"/>
      <c r="AC1770" s="327"/>
      <c r="AD1770" s="327"/>
      <c r="AE1770" s="327"/>
    </row>
    <row r="1771" spans="2:31" s="328" customFormat="1">
      <c r="B1771" s="333"/>
      <c r="C1771" s="334"/>
      <c r="D1771" s="335"/>
      <c r="E1771" s="336"/>
      <c r="F1771" s="337"/>
      <c r="G1771" s="338"/>
      <c r="H1771" s="339"/>
      <c r="I1771" s="340"/>
      <c r="J1771" s="341"/>
      <c r="K1771" s="342"/>
      <c r="L1771" s="343"/>
      <c r="M1771" s="343"/>
      <c r="N1771" s="327"/>
      <c r="O1771" s="327"/>
      <c r="P1771" s="327"/>
      <c r="Q1771" s="327"/>
      <c r="R1771" s="327"/>
      <c r="S1771" s="327"/>
      <c r="T1771" s="327"/>
      <c r="U1771" s="327"/>
      <c r="V1771" s="327"/>
      <c r="W1771" s="327"/>
      <c r="X1771" s="327"/>
      <c r="Y1771" s="327"/>
      <c r="Z1771" s="327"/>
      <c r="AA1771" s="327"/>
      <c r="AB1771" s="327"/>
      <c r="AC1771" s="327"/>
      <c r="AD1771" s="327"/>
      <c r="AE1771" s="327"/>
    </row>
    <row r="1772" spans="2:31" s="328" customFormat="1">
      <c r="B1772" s="333"/>
      <c r="C1772" s="334"/>
      <c r="D1772" s="335"/>
      <c r="E1772" s="336"/>
      <c r="F1772" s="337"/>
      <c r="G1772" s="338"/>
      <c r="H1772" s="339"/>
      <c r="I1772" s="340"/>
      <c r="J1772" s="341"/>
      <c r="K1772" s="342"/>
      <c r="L1772" s="343"/>
      <c r="M1772" s="343"/>
      <c r="N1772" s="327"/>
      <c r="O1772" s="327"/>
      <c r="P1772" s="327"/>
      <c r="Q1772" s="327"/>
      <c r="R1772" s="327"/>
      <c r="S1772" s="327"/>
      <c r="T1772" s="327"/>
      <c r="U1772" s="327"/>
      <c r="V1772" s="327"/>
      <c r="W1772" s="327"/>
      <c r="X1772" s="327"/>
      <c r="Y1772" s="327"/>
      <c r="Z1772" s="327"/>
      <c r="AA1772" s="327"/>
      <c r="AB1772" s="327"/>
      <c r="AC1772" s="327"/>
      <c r="AD1772" s="327"/>
      <c r="AE1772" s="327"/>
    </row>
    <row r="1773" spans="2:31" s="328" customFormat="1">
      <c r="B1773" s="333"/>
      <c r="C1773" s="334"/>
      <c r="D1773" s="335"/>
      <c r="E1773" s="336"/>
      <c r="F1773" s="337"/>
      <c r="G1773" s="338"/>
      <c r="H1773" s="339"/>
      <c r="I1773" s="340"/>
      <c r="J1773" s="341"/>
      <c r="K1773" s="342"/>
      <c r="L1773" s="343"/>
      <c r="M1773" s="343"/>
      <c r="N1773" s="327"/>
      <c r="O1773" s="327"/>
      <c r="P1773" s="327"/>
      <c r="Q1773" s="327"/>
      <c r="R1773" s="327"/>
      <c r="S1773" s="327"/>
      <c r="T1773" s="327"/>
      <c r="U1773" s="327"/>
      <c r="V1773" s="327"/>
      <c r="W1773" s="327"/>
      <c r="X1773" s="327"/>
      <c r="Y1773" s="327"/>
      <c r="Z1773" s="327"/>
      <c r="AA1773" s="327"/>
      <c r="AB1773" s="327"/>
      <c r="AC1773" s="327"/>
      <c r="AD1773" s="327"/>
      <c r="AE1773" s="327"/>
    </row>
    <row r="1774" spans="2:31" s="328" customFormat="1">
      <c r="B1774" s="333"/>
      <c r="C1774" s="334"/>
      <c r="D1774" s="335"/>
      <c r="E1774" s="336"/>
      <c r="F1774" s="337"/>
      <c r="G1774" s="338"/>
      <c r="H1774" s="339"/>
      <c r="I1774" s="340"/>
      <c r="J1774" s="341"/>
      <c r="K1774" s="342"/>
      <c r="L1774" s="343"/>
      <c r="M1774" s="343"/>
      <c r="N1774" s="327"/>
      <c r="O1774" s="327"/>
      <c r="P1774" s="327"/>
      <c r="Q1774" s="327"/>
      <c r="R1774" s="327"/>
      <c r="S1774" s="327"/>
      <c r="T1774" s="327"/>
      <c r="U1774" s="327"/>
      <c r="V1774" s="327"/>
      <c r="W1774" s="327"/>
      <c r="X1774" s="327"/>
      <c r="Y1774" s="327"/>
      <c r="Z1774" s="327"/>
      <c r="AA1774" s="327"/>
      <c r="AB1774" s="327"/>
      <c r="AC1774" s="327"/>
      <c r="AD1774" s="327"/>
      <c r="AE1774" s="327"/>
    </row>
    <row r="1775" spans="2:31" s="328" customFormat="1">
      <c r="B1775" s="333"/>
      <c r="C1775" s="334"/>
      <c r="D1775" s="335"/>
      <c r="E1775" s="336"/>
      <c r="F1775" s="337"/>
      <c r="G1775" s="338"/>
      <c r="H1775" s="339"/>
      <c r="I1775" s="340"/>
      <c r="J1775" s="341"/>
      <c r="K1775" s="342"/>
      <c r="L1775" s="343"/>
      <c r="M1775" s="343"/>
      <c r="N1775" s="327"/>
      <c r="O1775" s="327"/>
      <c r="P1775" s="327"/>
      <c r="Q1775" s="327"/>
      <c r="R1775" s="327"/>
      <c r="S1775" s="327"/>
      <c r="T1775" s="327"/>
      <c r="U1775" s="327"/>
      <c r="V1775" s="327"/>
      <c r="W1775" s="327"/>
      <c r="X1775" s="327"/>
      <c r="Y1775" s="327"/>
      <c r="Z1775" s="327"/>
      <c r="AA1775" s="327"/>
      <c r="AB1775" s="327"/>
      <c r="AC1775" s="327"/>
      <c r="AD1775" s="327"/>
      <c r="AE1775" s="327"/>
    </row>
    <row r="1776" spans="2:31" s="328" customFormat="1">
      <c r="B1776" s="333"/>
      <c r="C1776" s="334"/>
      <c r="D1776" s="335"/>
      <c r="E1776" s="336"/>
      <c r="F1776" s="337"/>
      <c r="G1776" s="338"/>
      <c r="H1776" s="339"/>
      <c r="I1776" s="340"/>
      <c r="J1776" s="341"/>
      <c r="K1776" s="342"/>
      <c r="L1776" s="343"/>
      <c r="M1776" s="343"/>
      <c r="N1776" s="327"/>
      <c r="O1776" s="327"/>
      <c r="P1776" s="327"/>
      <c r="Q1776" s="327"/>
      <c r="R1776" s="327"/>
      <c r="S1776" s="327"/>
      <c r="T1776" s="327"/>
      <c r="U1776" s="327"/>
      <c r="V1776" s="327"/>
      <c r="W1776" s="327"/>
      <c r="X1776" s="327"/>
      <c r="Y1776" s="327"/>
      <c r="Z1776" s="327"/>
      <c r="AA1776" s="327"/>
      <c r="AB1776" s="327"/>
      <c r="AC1776" s="327"/>
      <c r="AD1776" s="327"/>
      <c r="AE1776" s="327"/>
    </row>
    <row r="1777" spans="2:31" s="328" customFormat="1">
      <c r="B1777" s="333"/>
      <c r="C1777" s="334"/>
      <c r="D1777" s="335"/>
      <c r="E1777" s="336"/>
      <c r="F1777" s="337"/>
      <c r="G1777" s="338"/>
      <c r="H1777" s="339"/>
      <c r="I1777" s="340"/>
      <c r="J1777" s="341"/>
      <c r="K1777" s="342"/>
      <c r="L1777" s="343"/>
      <c r="M1777" s="343"/>
      <c r="N1777" s="327"/>
      <c r="O1777" s="327"/>
      <c r="P1777" s="327"/>
      <c r="Q1777" s="327"/>
      <c r="R1777" s="327"/>
      <c r="S1777" s="327"/>
      <c r="T1777" s="327"/>
      <c r="U1777" s="327"/>
      <c r="V1777" s="327"/>
      <c r="W1777" s="327"/>
      <c r="X1777" s="327"/>
      <c r="Y1777" s="327"/>
      <c r="Z1777" s="327"/>
      <c r="AA1777" s="327"/>
      <c r="AB1777" s="327"/>
      <c r="AC1777" s="327"/>
      <c r="AD1777" s="327"/>
      <c r="AE1777" s="327"/>
    </row>
    <row r="1778" spans="2:31" s="328" customFormat="1">
      <c r="B1778" s="333"/>
      <c r="C1778" s="334"/>
      <c r="D1778" s="335"/>
      <c r="E1778" s="336"/>
      <c r="F1778" s="337"/>
      <c r="G1778" s="338"/>
      <c r="H1778" s="339"/>
      <c r="I1778" s="340"/>
      <c r="J1778" s="341"/>
      <c r="K1778" s="342"/>
      <c r="L1778" s="343"/>
      <c r="M1778" s="343"/>
      <c r="N1778" s="327"/>
      <c r="O1778" s="327"/>
      <c r="P1778" s="327"/>
      <c r="Q1778" s="327"/>
      <c r="R1778" s="327"/>
      <c r="S1778" s="327"/>
      <c r="T1778" s="327"/>
      <c r="U1778" s="327"/>
      <c r="V1778" s="327"/>
      <c r="W1778" s="327"/>
      <c r="X1778" s="327"/>
      <c r="Y1778" s="327"/>
      <c r="Z1778" s="327"/>
      <c r="AA1778" s="327"/>
      <c r="AB1778" s="327"/>
      <c r="AC1778" s="327"/>
      <c r="AD1778" s="327"/>
      <c r="AE1778" s="327"/>
    </row>
    <row r="1779" spans="2:31" s="328" customFormat="1">
      <c r="B1779" s="333"/>
      <c r="C1779" s="334"/>
      <c r="D1779" s="335"/>
      <c r="E1779" s="336"/>
      <c r="F1779" s="337"/>
      <c r="G1779" s="338"/>
      <c r="H1779" s="339"/>
      <c r="I1779" s="340"/>
      <c r="J1779" s="341"/>
      <c r="K1779" s="342"/>
      <c r="L1779" s="343"/>
      <c r="M1779" s="343"/>
      <c r="N1779" s="327"/>
      <c r="O1779" s="327"/>
      <c r="P1779" s="327"/>
      <c r="Q1779" s="327"/>
      <c r="R1779" s="327"/>
      <c r="S1779" s="327"/>
      <c r="T1779" s="327"/>
      <c r="U1779" s="327"/>
      <c r="V1779" s="327"/>
      <c r="W1779" s="327"/>
      <c r="X1779" s="327"/>
      <c r="Y1779" s="327"/>
      <c r="Z1779" s="327"/>
      <c r="AA1779" s="327"/>
      <c r="AB1779" s="327"/>
      <c r="AC1779" s="327"/>
      <c r="AD1779" s="327"/>
      <c r="AE1779" s="327"/>
    </row>
    <row r="1780" spans="2:31" s="328" customFormat="1">
      <c r="B1780" s="333"/>
      <c r="C1780" s="334"/>
      <c r="D1780" s="335"/>
      <c r="E1780" s="336"/>
      <c r="F1780" s="337"/>
      <c r="G1780" s="338"/>
      <c r="H1780" s="339"/>
      <c r="I1780" s="340"/>
      <c r="J1780" s="341"/>
      <c r="K1780" s="342"/>
      <c r="L1780" s="343"/>
      <c r="M1780" s="343"/>
      <c r="N1780" s="327"/>
      <c r="O1780" s="327"/>
      <c r="P1780" s="327"/>
      <c r="Q1780" s="327"/>
      <c r="R1780" s="327"/>
      <c r="S1780" s="327"/>
      <c r="T1780" s="327"/>
      <c r="U1780" s="327"/>
      <c r="V1780" s="327"/>
      <c r="W1780" s="327"/>
      <c r="X1780" s="327"/>
      <c r="Y1780" s="327"/>
      <c r="Z1780" s="327"/>
      <c r="AA1780" s="327"/>
      <c r="AB1780" s="327"/>
      <c r="AC1780" s="327"/>
      <c r="AD1780" s="327"/>
      <c r="AE1780" s="327"/>
    </row>
    <row r="1781" spans="2:31" s="328" customFormat="1">
      <c r="B1781" s="333"/>
      <c r="C1781" s="334"/>
      <c r="D1781" s="335"/>
      <c r="E1781" s="336"/>
      <c r="F1781" s="337"/>
      <c r="G1781" s="338"/>
      <c r="H1781" s="339"/>
      <c r="I1781" s="340"/>
      <c r="J1781" s="341"/>
      <c r="K1781" s="342"/>
      <c r="L1781" s="343"/>
      <c r="M1781" s="343"/>
      <c r="N1781" s="327"/>
      <c r="O1781" s="327"/>
      <c r="P1781" s="327"/>
      <c r="Q1781" s="327"/>
      <c r="R1781" s="327"/>
      <c r="S1781" s="327"/>
      <c r="T1781" s="327"/>
      <c r="U1781" s="327"/>
      <c r="V1781" s="327"/>
      <c r="W1781" s="327"/>
      <c r="X1781" s="327"/>
      <c r="Y1781" s="327"/>
      <c r="Z1781" s="327"/>
      <c r="AA1781" s="327"/>
      <c r="AB1781" s="327"/>
      <c r="AC1781" s="327"/>
      <c r="AD1781" s="327"/>
      <c r="AE1781" s="327"/>
    </row>
    <row r="1782" spans="2:31" s="328" customFormat="1">
      <c r="B1782" s="333"/>
      <c r="C1782" s="334"/>
      <c r="D1782" s="335"/>
      <c r="E1782" s="336"/>
      <c r="F1782" s="337"/>
      <c r="G1782" s="338"/>
      <c r="H1782" s="339"/>
      <c r="I1782" s="340"/>
      <c r="J1782" s="341"/>
      <c r="K1782" s="342"/>
      <c r="L1782" s="343"/>
      <c r="M1782" s="343"/>
      <c r="N1782" s="327"/>
      <c r="O1782" s="327"/>
      <c r="P1782" s="327"/>
      <c r="Q1782" s="327"/>
      <c r="R1782" s="327"/>
      <c r="S1782" s="327"/>
      <c r="T1782" s="327"/>
      <c r="U1782" s="327"/>
      <c r="V1782" s="327"/>
      <c r="W1782" s="327"/>
      <c r="X1782" s="327"/>
      <c r="Y1782" s="327"/>
      <c r="Z1782" s="327"/>
      <c r="AA1782" s="327"/>
      <c r="AB1782" s="327"/>
      <c r="AC1782" s="327"/>
      <c r="AD1782" s="327"/>
      <c r="AE1782" s="327"/>
    </row>
    <row r="1783" spans="2:31" s="328" customFormat="1">
      <c r="B1783" s="333"/>
      <c r="C1783" s="334"/>
      <c r="D1783" s="335"/>
      <c r="E1783" s="336"/>
      <c r="F1783" s="337"/>
      <c r="G1783" s="338"/>
      <c r="H1783" s="339"/>
      <c r="I1783" s="340"/>
      <c r="J1783" s="341"/>
      <c r="K1783" s="342"/>
      <c r="L1783" s="343"/>
      <c r="M1783" s="343"/>
      <c r="N1783" s="327"/>
      <c r="O1783" s="327"/>
      <c r="P1783" s="327"/>
      <c r="Q1783" s="327"/>
      <c r="R1783" s="327"/>
      <c r="S1783" s="327"/>
      <c r="T1783" s="327"/>
      <c r="U1783" s="327"/>
      <c r="V1783" s="327"/>
      <c r="W1783" s="327"/>
      <c r="X1783" s="327"/>
      <c r="Y1783" s="327"/>
      <c r="Z1783" s="327"/>
      <c r="AA1783" s="327"/>
      <c r="AB1783" s="327"/>
      <c r="AC1783" s="327"/>
      <c r="AD1783" s="327"/>
      <c r="AE1783" s="327"/>
    </row>
    <row r="1784" spans="2:31" s="328" customFormat="1">
      <c r="B1784" s="333"/>
      <c r="C1784" s="334"/>
      <c r="D1784" s="335"/>
      <c r="E1784" s="336"/>
      <c r="F1784" s="337"/>
      <c r="G1784" s="338"/>
      <c r="H1784" s="339"/>
      <c r="I1784" s="340"/>
      <c r="J1784" s="341"/>
      <c r="K1784" s="342"/>
      <c r="L1784" s="343"/>
      <c r="M1784" s="343"/>
      <c r="N1784" s="327"/>
      <c r="O1784" s="327"/>
      <c r="P1784" s="327"/>
      <c r="Q1784" s="327"/>
      <c r="R1784" s="327"/>
      <c r="S1784" s="327"/>
      <c r="T1784" s="327"/>
      <c r="U1784" s="327"/>
      <c r="V1784" s="327"/>
      <c r="W1784" s="327"/>
      <c r="X1784" s="327"/>
      <c r="Y1784" s="327"/>
      <c r="Z1784" s="327"/>
      <c r="AA1784" s="327"/>
      <c r="AB1784" s="327"/>
      <c r="AC1784" s="327"/>
      <c r="AD1784" s="327"/>
      <c r="AE1784" s="327"/>
    </row>
    <row r="1785" spans="2:31" s="328" customFormat="1">
      <c r="B1785" s="333"/>
      <c r="C1785" s="334"/>
      <c r="D1785" s="335"/>
      <c r="E1785" s="336"/>
      <c r="F1785" s="337"/>
      <c r="G1785" s="338"/>
      <c r="H1785" s="339"/>
      <c r="I1785" s="340"/>
      <c r="J1785" s="341"/>
      <c r="K1785" s="342"/>
      <c r="L1785" s="343"/>
      <c r="M1785" s="343"/>
      <c r="N1785" s="327"/>
      <c r="O1785" s="327"/>
      <c r="P1785" s="327"/>
      <c r="Q1785" s="327"/>
      <c r="R1785" s="327"/>
      <c r="S1785" s="327"/>
      <c r="T1785" s="327"/>
      <c r="U1785" s="327"/>
      <c r="V1785" s="327"/>
      <c r="W1785" s="327"/>
      <c r="X1785" s="327"/>
      <c r="Y1785" s="327"/>
      <c r="Z1785" s="327"/>
      <c r="AA1785" s="327"/>
      <c r="AB1785" s="327"/>
      <c r="AC1785" s="327"/>
      <c r="AD1785" s="327"/>
      <c r="AE1785" s="327"/>
    </row>
    <row r="1786" spans="2:31" s="328" customFormat="1">
      <c r="B1786" s="333"/>
      <c r="C1786" s="334"/>
      <c r="D1786" s="335"/>
      <c r="E1786" s="336"/>
      <c r="F1786" s="337"/>
      <c r="G1786" s="338"/>
      <c r="H1786" s="339"/>
      <c r="I1786" s="340"/>
      <c r="J1786" s="341"/>
      <c r="K1786" s="342"/>
      <c r="L1786" s="343"/>
      <c r="M1786" s="343"/>
      <c r="N1786" s="327"/>
      <c r="O1786" s="327"/>
      <c r="P1786" s="327"/>
      <c r="Q1786" s="327"/>
      <c r="R1786" s="327"/>
      <c r="S1786" s="327"/>
      <c r="T1786" s="327"/>
      <c r="U1786" s="327"/>
      <c r="V1786" s="327"/>
      <c r="W1786" s="327"/>
      <c r="X1786" s="327"/>
      <c r="Y1786" s="327"/>
      <c r="Z1786" s="327"/>
      <c r="AA1786" s="327"/>
      <c r="AB1786" s="327"/>
      <c r="AC1786" s="327"/>
      <c r="AD1786" s="327"/>
      <c r="AE1786" s="327"/>
    </row>
    <row r="1787" spans="2:31" s="328" customFormat="1">
      <c r="B1787" s="333"/>
      <c r="C1787" s="334"/>
      <c r="D1787" s="335"/>
      <c r="E1787" s="336"/>
      <c r="F1787" s="337"/>
      <c r="G1787" s="338"/>
      <c r="H1787" s="339"/>
      <c r="I1787" s="340"/>
      <c r="J1787" s="341"/>
      <c r="K1787" s="342"/>
      <c r="L1787" s="343"/>
      <c r="M1787" s="343"/>
      <c r="N1787" s="327"/>
      <c r="O1787" s="327"/>
      <c r="P1787" s="327"/>
      <c r="Q1787" s="327"/>
      <c r="R1787" s="327"/>
      <c r="S1787" s="327"/>
      <c r="T1787" s="327"/>
      <c r="U1787" s="327"/>
      <c r="V1787" s="327"/>
      <c r="W1787" s="327"/>
      <c r="X1787" s="327"/>
      <c r="Y1787" s="327"/>
      <c r="Z1787" s="327"/>
      <c r="AA1787" s="327"/>
      <c r="AB1787" s="327"/>
      <c r="AC1787" s="327"/>
      <c r="AD1787" s="327"/>
      <c r="AE1787" s="327"/>
    </row>
    <row r="1788" spans="2:31" s="328" customFormat="1">
      <c r="B1788" s="333"/>
      <c r="C1788" s="334"/>
      <c r="D1788" s="335"/>
      <c r="E1788" s="336"/>
      <c r="F1788" s="337"/>
      <c r="G1788" s="338"/>
      <c r="H1788" s="339"/>
      <c r="I1788" s="340"/>
      <c r="J1788" s="341"/>
      <c r="K1788" s="342"/>
      <c r="L1788" s="343"/>
      <c r="M1788" s="343"/>
      <c r="N1788" s="327"/>
      <c r="O1788" s="327"/>
      <c r="P1788" s="327"/>
      <c r="Q1788" s="327"/>
      <c r="R1788" s="327"/>
      <c r="S1788" s="327"/>
      <c r="T1788" s="327"/>
      <c r="U1788" s="327"/>
      <c r="V1788" s="327"/>
      <c r="W1788" s="327"/>
      <c r="X1788" s="327"/>
      <c r="Y1788" s="327"/>
      <c r="Z1788" s="327"/>
      <c r="AA1788" s="327"/>
      <c r="AB1788" s="327"/>
      <c r="AC1788" s="327"/>
      <c r="AD1788" s="327"/>
      <c r="AE1788" s="327"/>
    </row>
    <row r="1789" spans="2:31" s="328" customFormat="1">
      <c r="B1789" s="333"/>
      <c r="C1789" s="334"/>
      <c r="D1789" s="335"/>
      <c r="E1789" s="336"/>
      <c r="F1789" s="337"/>
      <c r="G1789" s="338"/>
      <c r="H1789" s="339"/>
      <c r="I1789" s="340"/>
      <c r="J1789" s="341"/>
      <c r="K1789" s="342"/>
      <c r="L1789" s="343"/>
      <c r="M1789" s="343"/>
      <c r="N1789" s="327"/>
      <c r="O1789" s="327"/>
      <c r="P1789" s="327"/>
      <c r="Q1789" s="327"/>
      <c r="R1789" s="327"/>
      <c r="S1789" s="327"/>
      <c r="T1789" s="327"/>
      <c r="U1789" s="327"/>
      <c r="V1789" s="327"/>
      <c r="W1789" s="327"/>
      <c r="X1789" s="327"/>
      <c r="Y1789" s="327"/>
      <c r="Z1789" s="327"/>
      <c r="AA1789" s="327"/>
      <c r="AB1789" s="327"/>
      <c r="AC1789" s="327"/>
      <c r="AD1789" s="327"/>
      <c r="AE1789" s="327"/>
    </row>
    <row r="1790" spans="2:31" s="328" customFormat="1">
      <c r="B1790" s="333"/>
      <c r="C1790" s="334"/>
      <c r="D1790" s="335"/>
      <c r="E1790" s="336"/>
      <c r="F1790" s="337"/>
      <c r="G1790" s="338"/>
      <c r="H1790" s="339"/>
      <c r="I1790" s="340"/>
      <c r="J1790" s="341"/>
      <c r="K1790" s="342"/>
      <c r="L1790" s="343"/>
      <c r="M1790" s="343"/>
      <c r="N1790" s="327"/>
      <c r="O1790" s="327"/>
      <c r="P1790" s="327"/>
      <c r="Q1790" s="327"/>
      <c r="R1790" s="327"/>
      <c r="S1790" s="327"/>
      <c r="T1790" s="327"/>
      <c r="U1790" s="327"/>
      <c r="V1790" s="327"/>
      <c r="W1790" s="327"/>
      <c r="X1790" s="327"/>
      <c r="Y1790" s="327"/>
      <c r="Z1790" s="327"/>
      <c r="AA1790" s="327"/>
      <c r="AB1790" s="327"/>
      <c r="AC1790" s="327"/>
      <c r="AD1790" s="327"/>
      <c r="AE1790" s="327"/>
    </row>
    <row r="1791" spans="2:31" s="328" customFormat="1">
      <c r="B1791" s="333"/>
      <c r="C1791" s="334"/>
      <c r="D1791" s="335"/>
      <c r="E1791" s="336"/>
      <c r="F1791" s="337"/>
      <c r="G1791" s="338"/>
      <c r="H1791" s="339"/>
      <c r="I1791" s="340"/>
      <c r="J1791" s="341"/>
      <c r="K1791" s="342"/>
      <c r="L1791" s="343"/>
      <c r="M1791" s="343"/>
      <c r="N1791" s="327"/>
      <c r="O1791" s="327"/>
      <c r="P1791" s="327"/>
      <c r="Q1791" s="327"/>
      <c r="R1791" s="327"/>
      <c r="S1791" s="327"/>
      <c r="T1791" s="327"/>
      <c r="U1791" s="327"/>
      <c r="V1791" s="327"/>
      <c r="W1791" s="327"/>
      <c r="X1791" s="327"/>
      <c r="Y1791" s="327"/>
      <c r="Z1791" s="327"/>
      <c r="AA1791" s="327"/>
      <c r="AB1791" s="327"/>
      <c r="AC1791" s="327"/>
      <c r="AD1791" s="327"/>
      <c r="AE1791" s="327"/>
    </row>
    <row r="1792" spans="2:31" s="328" customFormat="1">
      <c r="B1792" s="333"/>
      <c r="C1792" s="334"/>
      <c r="D1792" s="335"/>
      <c r="E1792" s="336"/>
      <c r="F1792" s="337"/>
      <c r="G1792" s="338"/>
      <c r="H1792" s="339"/>
      <c r="I1792" s="340"/>
      <c r="J1792" s="341"/>
      <c r="K1792" s="342"/>
      <c r="L1792" s="343"/>
      <c r="M1792" s="343"/>
      <c r="N1792" s="327"/>
      <c r="O1792" s="327"/>
      <c r="P1792" s="327"/>
      <c r="Q1792" s="327"/>
      <c r="R1792" s="327"/>
      <c r="S1792" s="327"/>
      <c r="T1792" s="327"/>
      <c r="U1792" s="327"/>
      <c r="V1792" s="327"/>
      <c r="W1792" s="327"/>
      <c r="X1792" s="327"/>
      <c r="Y1792" s="327"/>
      <c r="Z1792" s="327"/>
      <c r="AA1792" s="327"/>
      <c r="AB1792" s="327"/>
      <c r="AC1792" s="327"/>
      <c r="AD1792" s="327"/>
      <c r="AE1792" s="327"/>
    </row>
    <row r="1793" spans="2:31" s="328" customFormat="1">
      <c r="B1793" s="333"/>
      <c r="C1793" s="334"/>
      <c r="D1793" s="335"/>
      <c r="E1793" s="336"/>
      <c r="F1793" s="337"/>
      <c r="G1793" s="338"/>
      <c r="H1793" s="339"/>
      <c r="I1793" s="340"/>
      <c r="J1793" s="341"/>
      <c r="K1793" s="342"/>
      <c r="L1793" s="343"/>
      <c r="M1793" s="343"/>
      <c r="N1793" s="327"/>
      <c r="O1793" s="327"/>
      <c r="P1793" s="327"/>
      <c r="Q1793" s="327"/>
      <c r="R1793" s="327"/>
      <c r="S1793" s="327"/>
      <c r="T1793" s="327"/>
      <c r="U1793" s="327"/>
      <c r="V1793" s="327"/>
      <c r="W1793" s="327"/>
      <c r="X1793" s="327"/>
      <c r="Y1793" s="327"/>
      <c r="Z1793" s="327"/>
      <c r="AA1793" s="327"/>
      <c r="AB1793" s="327"/>
      <c r="AC1793" s="327"/>
      <c r="AD1793" s="327"/>
      <c r="AE1793" s="327"/>
    </row>
    <row r="1794" spans="2:31" s="328" customFormat="1">
      <c r="B1794" s="333"/>
      <c r="C1794" s="334"/>
      <c r="D1794" s="335"/>
      <c r="E1794" s="336"/>
      <c r="F1794" s="337"/>
      <c r="G1794" s="338"/>
      <c r="H1794" s="339"/>
      <c r="I1794" s="340"/>
      <c r="J1794" s="341"/>
      <c r="K1794" s="342"/>
      <c r="L1794" s="343"/>
      <c r="M1794" s="343"/>
      <c r="N1794" s="327"/>
      <c r="O1794" s="327"/>
      <c r="P1794" s="327"/>
      <c r="Q1794" s="327"/>
      <c r="R1794" s="327"/>
      <c r="S1794" s="327"/>
      <c r="T1794" s="327"/>
      <c r="U1794" s="327"/>
      <c r="V1794" s="327"/>
      <c r="W1794" s="327"/>
      <c r="X1794" s="327"/>
      <c r="Y1794" s="327"/>
      <c r="Z1794" s="327"/>
      <c r="AA1794" s="327"/>
      <c r="AB1794" s="327"/>
      <c r="AC1794" s="327"/>
      <c r="AD1794" s="327"/>
      <c r="AE1794" s="327"/>
    </row>
    <row r="1795" spans="2:31" s="328" customFormat="1">
      <c r="B1795" s="333"/>
      <c r="C1795" s="334"/>
      <c r="D1795" s="335"/>
      <c r="E1795" s="336"/>
      <c r="F1795" s="337"/>
      <c r="G1795" s="338"/>
      <c r="H1795" s="339"/>
      <c r="I1795" s="340"/>
      <c r="J1795" s="341"/>
      <c r="K1795" s="342"/>
      <c r="L1795" s="343"/>
      <c r="M1795" s="343"/>
      <c r="N1795" s="327"/>
      <c r="O1795" s="327"/>
      <c r="P1795" s="327"/>
      <c r="Q1795" s="327"/>
      <c r="R1795" s="327"/>
      <c r="S1795" s="327"/>
      <c r="T1795" s="327"/>
      <c r="U1795" s="327"/>
      <c r="V1795" s="327"/>
      <c r="W1795" s="327"/>
      <c r="X1795" s="327"/>
      <c r="Y1795" s="327"/>
      <c r="Z1795" s="327"/>
      <c r="AA1795" s="327"/>
      <c r="AB1795" s="327"/>
      <c r="AC1795" s="327"/>
      <c r="AD1795" s="327"/>
      <c r="AE1795" s="327"/>
    </row>
    <row r="1796" spans="2:31" s="328" customFormat="1">
      <c r="B1796" s="333"/>
      <c r="C1796" s="334"/>
      <c r="D1796" s="335"/>
      <c r="E1796" s="336"/>
      <c r="F1796" s="337"/>
      <c r="G1796" s="338"/>
      <c r="H1796" s="339"/>
      <c r="I1796" s="340"/>
      <c r="J1796" s="341"/>
      <c r="K1796" s="342"/>
      <c r="L1796" s="343"/>
      <c r="M1796" s="343"/>
      <c r="N1796" s="327"/>
      <c r="O1796" s="327"/>
      <c r="P1796" s="327"/>
      <c r="Q1796" s="327"/>
      <c r="R1796" s="327"/>
      <c r="S1796" s="327"/>
      <c r="T1796" s="327"/>
      <c r="U1796" s="327"/>
      <c r="V1796" s="327"/>
      <c r="W1796" s="327"/>
      <c r="X1796" s="327"/>
      <c r="Y1796" s="327"/>
      <c r="Z1796" s="327"/>
      <c r="AA1796" s="327"/>
      <c r="AB1796" s="327"/>
      <c r="AC1796" s="327"/>
      <c r="AD1796" s="327"/>
      <c r="AE1796" s="327"/>
    </row>
    <row r="1797" spans="2:31" s="328" customFormat="1">
      <c r="B1797" s="333"/>
      <c r="C1797" s="334"/>
      <c r="D1797" s="335"/>
      <c r="E1797" s="336"/>
      <c r="F1797" s="337"/>
      <c r="G1797" s="338"/>
      <c r="H1797" s="339"/>
      <c r="I1797" s="340"/>
      <c r="J1797" s="341"/>
      <c r="K1797" s="342"/>
      <c r="L1797" s="343"/>
      <c r="M1797" s="343"/>
      <c r="N1797" s="327"/>
      <c r="O1797" s="327"/>
      <c r="P1797" s="327"/>
      <c r="Q1797" s="327"/>
      <c r="R1797" s="327"/>
      <c r="S1797" s="327"/>
      <c r="T1797" s="327"/>
      <c r="U1797" s="327"/>
      <c r="V1797" s="327"/>
      <c r="W1797" s="327"/>
      <c r="X1797" s="327"/>
      <c r="Y1797" s="327"/>
      <c r="Z1797" s="327"/>
      <c r="AA1797" s="327"/>
      <c r="AB1797" s="327"/>
      <c r="AC1797" s="327"/>
      <c r="AD1797" s="327"/>
      <c r="AE1797" s="327"/>
    </row>
    <row r="1798" spans="2:31" s="328" customFormat="1">
      <c r="B1798" s="333"/>
      <c r="C1798" s="334"/>
      <c r="D1798" s="335"/>
      <c r="E1798" s="336"/>
      <c r="F1798" s="337"/>
      <c r="G1798" s="338"/>
      <c r="H1798" s="339"/>
      <c r="I1798" s="340"/>
      <c r="J1798" s="341"/>
      <c r="K1798" s="342"/>
      <c r="L1798" s="343"/>
      <c r="M1798" s="343"/>
      <c r="N1798" s="327"/>
      <c r="O1798" s="327"/>
      <c r="P1798" s="327"/>
      <c r="Q1798" s="327"/>
      <c r="R1798" s="327"/>
      <c r="S1798" s="327"/>
      <c r="T1798" s="327"/>
      <c r="U1798" s="327"/>
      <c r="V1798" s="327"/>
      <c r="W1798" s="327"/>
      <c r="X1798" s="327"/>
      <c r="Y1798" s="327"/>
      <c r="Z1798" s="327"/>
      <c r="AA1798" s="327"/>
      <c r="AB1798" s="327"/>
      <c r="AC1798" s="327"/>
      <c r="AD1798" s="327"/>
      <c r="AE1798" s="327"/>
    </row>
    <row r="1799" spans="2:31" s="328" customFormat="1">
      <c r="B1799" s="333"/>
      <c r="C1799" s="334"/>
      <c r="D1799" s="335"/>
      <c r="E1799" s="336"/>
      <c r="F1799" s="337"/>
      <c r="G1799" s="338"/>
      <c r="H1799" s="339"/>
      <c r="I1799" s="340"/>
      <c r="J1799" s="341"/>
      <c r="K1799" s="342"/>
      <c r="L1799" s="343"/>
      <c r="M1799" s="343"/>
      <c r="N1799" s="327"/>
      <c r="O1799" s="327"/>
      <c r="P1799" s="327"/>
      <c r="Q1799" s="327"/>
      <c r="R1799" s="327"/>
      <c r="S1799" s="327"/>
      <c r="T1799" s="327"/>
      <c r="U1799" s="327"/>
      <c r="V1799" s="327"/>
      <c r="W1799" s="327"/>
      <c r="X1799" s="327"/>
      <c r="Y1799" s="327"/>
      <c r="Z1799" s="327"/>
      <c r="AA1799" s="327"/>
      <c r="AB1799" s="327"/>
      <c r="AC1799" s="327"/>
      <c r="AD1799" s="327"/>
      <c r="AE1799" s="327"/>
    </row>
    <row r="1800" spans="2:31" s="328" customFormat="1">
      <c r="B1800" s="333"/>
      <c r="C1800" s="334"/>
      <c r="D1800" s="335"/>
      <c r="E1800" s="336"/>
      <c r="F1800" s="337"/>
      <c r="G1800" s="338"/>
      <c r="H1800" s="339"/>
      <c r="I1800" s="340"/>
      <c r="J1800" s="341"/>
      <c r="K1800" s="342"/>
      <c r="L1800" s="343"/>
      <c r="M1800" s="343"/>
      <c r="N1800" s="327"/>
      <c r="O1800" s="327"/>
      <c r="P1800" s="327"/>
      <c r="Q1800" s="327"/>
      <c r="R1800" s="327"/>
      <c r="S1800" s="327"/>
      <c r="T1800" s="327"/>
      <c r="U1800" s="327"/>
      <c r="V1800" s="327"/>
      <c r="W1800" s="327"/>
      <c r="X1800" s="327"/>
      <c r="Y1800" s="327"/>
      <c r="Z1800" s="327"/>
      <c r="AA1800" s="327"/>
      <c r="AB1800" s="327"/>
      <c r="AC1800" s="327"/>
      <c r="AD1800" s="327"/>
      <c r="AE1800" s="327"/>
    </row>
    <row r="1801" spans="2:31" s="328" customFormat="1">
      <c r="B1801" s="333"/>
      <c r="C1801" s="334"/>
      <c r="D1801" s="335"/>
      <c r="E1801" s="336"/>
      <c r="F1801" s="337"/>
      <c r="G1801" s="338"/>
      <c r="H1801" s="339"/>
      <c r="I1801" s="340"/>
      <c r="J1801" s="341"/>
      <c r="K1801" s="342"/>
      <c r="L1801" s="343"/>
      <c r="M1801" s="343"/>
      <c r="N1801" s="327"/>
      <c r="O1801" s="327"/>
      <c r="P1801" s="327"/>
      <c r="Q1801" s="327"/>
      <c r="R1801" s="327"/>
      <c r="S1801" s="327"/>
      <c r="T1801" s="327"/>
      <c r="U1801" s="327"/>
      <c r="V1801" s="327"/>
      <c r="W1801" s="327"/>
      <c r="X1801" s="327"/>
      <c r="Y1801" s="327"/>
      <c r="Z1801" s="327"/>
      <c r="AA1801" s="327"/>
      <c r="AB1801" s="327"/>
      <c r="AC1801" s="327"/>
      <c r="AD1801" s="327"/>
      <c r="AE1801" s="327"/>
    </row>
    <row r="1802" spans="2:31" s="328" customFormat="1">
      <c r="B1802" s="333"/>
      <c r="C1802" s="334"/>
      <c r="D1802" s="335"/>
      <c r="E1802" s="336"/>
      <c r="F1802" s="337"/>
      <c r="G1802" s="338"/>
      <c r="H1802" s="339"/>
      <c r="I1802" s="340"/>
      <c r="J1802" s="341"/>
      <c r="K1802" s="342"/>
      <c r="L1802" s="343"/>
      <c r="M1802" s="343"/>
      <c r="N1802" s="327"/>
      <c r="O1802" s="327"/>
      <c r="P1802" s="327"/>
      <c r="Q1802" s="327"/>
      <c r="R1802" s="327"/>
      <c r="S1802" s="327"/>
      <c r="T1802" s="327"/>
      <c r="U1802" s="327"/>
      <c r="V1802" s="327"/>
      <c r="W1802" s="327"/>
      <c r="X1802" s="327"/>
      <c r="Y1802" s="327"/>
      <c r="Z1802" s="327"/>
      <c r="AA1802" s="327"/>
      <c r="AB1802" s="327"/>
      <c r="AC1802" s="327"/>
      <c r="AD1802" s="327"/>
      <c r="AE1802" s="327"/>
    </row>
    <row r="1803" spans="2:31" s="328" customFormat="1">
      <c r="B1803" s="333"/>
      <c r="C1803" s="334"/>
      <c r="D1803" s="335"/>
      <c r="E1803" s="336"/>
      <c r="F1803" s="337"/>
      <c r="G1803" s="338"/>
      <c r="H1803" s="339"/>
      <c r="I1803" s="340"/>
      <c r="J1803" s="341"/>
      <c r="K1803" s="342"/>
      <c r="L1803" s="343"/>
      <c r="M1803" s="343"/>
      <c r="N1803" s="327"/>
      <c r="O1803" s="327"/>
      <c r="P1803" s="327"/>
      <c r="Q1803" s="327"/>
      <c r="R1803" s="327"/>
      <c r="S1803" s="327"/>
      <c r="T1803" s="327"/>
      <c r="U1803" s="327"/>
      <c r="V1803" s="327"/>
      <c r="W1803" s="327"/>
      <c r="X1803" s="327"/>
      <c r="Y1803" s="327"/>
      <c r="Z1803" s="327"/>
      <c r="AA1803" s="327"/>
      <c r="AB1803" s="327"/>
      <c r="AC1803" s="327"/>
      <c r="AD1803" s="327"/>
      <c r="AE1803" s="327"/>
    </row>
    <row r="1804" spans="2:31" s="328" customFormat="1">
      <c r="B1804" s="333"/>
      <c r="C1804" s="334"/>
      <c r="D1804" s="335"/>
      <c r="E1804" s="336"/>
      <c r="F1804" s="337"/>
      <c r="G1804" s="338"/>
      <c r="H1804" s="339"/>
      <c r="I1804" s="340"/>
      <c r="J1804" s="341"/>
      <c r="K1804" s="342"/>
      <c r="L1804" s="343"/>
      <c r="M1804" s="343"/>
      <c r="N1804" s="327"/>
      <c r="O1804" s="327"/>
      <c r="P1804" s="327"/>
      <c r="Q1804" s="327"/>
      <c r="R1804" s="327"/>
      <c r="S1804" s="327"/>
      <c r="T1804" s="327"/>
      <c r="U1804" s="327"/>
      <c r="V1804" s="327"/>
      <c r="W1804" s="327"/>
      <c r="X1804" s="327"/>
      <c r="Y1804" s="327"/>
      <c r="Z1804" s="327"/>
      <c r="AA1804" s="327"/>
      <c r="AB1804" s="327"/>
      <c r="AC1804" s="327"/>
      <c r="AD1804" s="327"/>
      <c r="AE1804" s="327"/>
    </row>
    <row r="1805" spans="2:31" s="328" customFormat="1">
      <c r="B1805" s="333"/>
      <c r="C1805" s="334"/>
      <c r="D1805" s="335"/>
      <c r="E1805" s="336"/>
      <c r="F1805" s="337"/>
      <c r="G1805" s="338"/>
      <c r="H1805" s="339"/>
      <c r="I1805" s="340"/>
      <c r="J1805" s="341"/>
      <c r="K1805" s="342"/>
      <c r="L1805" s="343"/>
      <c r="M1805" s="343"/>
      <c r="N1805" s="327"/>
      <c r="O1805" s="327"/>
      <c r="P1805" s="327"/>
      <c r="Q1805" s="327"/>
      <c r="R1805" s="327"/>
      <c r="S1805" s="327"/>
      <c r="T1805" s="327"/>
      <c r="U1805" s="327"/>
      <c r="V1805" s="327"/>
      <c r="W1805" s="327"/>
      <c r="X1805" s="327"/>
      <c r="Y1805" s="327"/>
      <c r="Z1805" s="327"/>
      <c r="AA1805" s="327"/>
      <c r="AB1805" s="327"/>
      <c r="AC1805" s="327"/>
      <c r="AD1805" s="327"/>
      <c r="AE1805" s="327"/>
    </row>
    <row r="1806" spans="2:31" s="328" customFormat="1">
      <c r="B1806" s="333"/>
      <c r="C1806" s="334"/>
      <c r="D1806" s="335"/>
      <c r="E1806" s="336"/>
      <c r="F1806" s="337"/>
      <c r="G1806" s="338"/>
      <c r="H1806" s="339"/>
      <c r="I1806" s="340"/>
      <c r="J1806" s="341"/>
      <c r="K1806" s="342"/>
      <c r="L1806" s="343"/>
      <c r="M1806" s="343"/>
      <c r="N1806" s="327"/>
      <c r="O1806" s="327"/>
      <c r="P1806" s="327"/>
      <c r="Q1806" s="327"/>
      <c r="R1806" s="327"/>
      <c r="S1806" s="327"/>
      <c r="T1806" s="327"/>
      <c r="U1806" s="327"/>
      <c r="V1806" s="327"/>
      <c r="W1806" s="327"/>
      <c r="X1806" s="327"/>
      <c r="Y1806" s="327"/>
      <c r="Z1806" s="327"/>
      <c r="AA1806" s="327"/>
      <c r="AB1806" s="327"/>
      <c r="AC1806" s="327"/>
      <c r="AD1806" s="327"/>
      <c r="AE1806" s="327"/>
    </row>
    <row r="1807" spans="2:31" s="328" customFormat="1">
      <c r="B1807" s="333"/>
      <c r="C1807" s="334"/>
      <c r="D1807" s="335"/>
      <c r="E1807" s="336"/>
      <c r="F1807" s="337"/>
      <c r="G1807" s="338"/>
      <c r="H1807" s="339"/>
      <c r="I1807" s="340"/>
      <c r="J1807" s="341"/>
      <c r="K1807" s="342"/>
      <c r="L1807" s="343"/>
      <c r="M1807" s="343"/>
      <c r="N1807" s="327"/>
      <c r="O1807" s="327"/>
      <c r="P1807" s="327"/>
      <c r="Q1807" s="327"/>
      <c r="R1807" s="327"/>
      <c r="S1807" s="327"/>
      <c r="T1807" s="327"/>
      <c r="U1807" s="327"/>
      <c r="V1807" s="327"/>
      <c r="W1807" s="327"/>
      <c r="X1807" s="327"/>
      <c r="Y1807" s="327"/>
      <c r="Z1807" s="327"/>
      <c r="AA1807" s="327"/>
      <c r="AB1807" s="327"/>
      <c r="AC1807" s="327"/>
      <c r="AD1807" s="327"/>
      <c r="AE1807" s="327"/>
    </row>
    <row r="1808" spans="2:31" s="328" customFormat="1">
      <c r="B1808" s="333"/>
      <c r="C1808" s="334"/>
      <c r="D1808" s="335"/>
      <c r="E1808" s="336"/>
      <c r="F1808" s="337"/>
      <c r="G1808" s="338"/>
      <c r="H1808" s="339"/>
      <c r="I1808" s="340"/>
      <c r="J1808" s="341"/>
      <c r="K1808" s="342"/>
      <c r="L1808" s="343"/>
      <c r="M1808" s="343"/>
      <c r="N1808" s="327"/>
      <c r="O1808" s="327"/>
      <c r="P1808" s="327"/>
      <c r="Q1808" s="327"/>
      <c r="R1808" s="327"/>
      <c r="S1808" s="327"/>
      <c r="T1808" s="327"/>
      <c r="U1808" s="327"/>
      <c r="V1808" s="327"/>
      <c r="W1808" s="327"/>
      <c r="X1808" s="327"/>
      <c r="Y1808" s="327"/>
      <c r="Z1808" s="327"/>
      <c r="AA1808" s="327"/>
      <c r="AB1808" s="327"/>
      <c r="AC1808" s="327"/>
      <c r="AD1808" s="327"/>
      <c r="AE1808" s="327"/>
    </row>
    <row r="1809" spans="2:31" s="328" customFormat="1">
      <c r="B1809" s="333"/>
      <c r="C1809" s="334"/>
      <c r="D1809" s="335"/>
      <c r="E1809" s="336"/>
      <c r="F1809" s="337"/>
      <c r="G1809" s="338"/>
      <c r="H1809" s="339"/>
      <c r="I1809" s="340"/>
      <c r="J1809" s="341"/>
      <c r="K1809" s="342"/>
      <c r="L1809" s="343"/>
      <c r="M1809" s="343"/>
      <c r="N1809" s="327"/>
      <c r="O1809" s="327"/>
      <c r="P1809" s="327"/>
      <c r="Q1809" s="327"/>
      <c r="R1809" s="327"/>
      <c r="S1809" s="327"/>
      <c r="T1809" s="327"/>
      <c r="U1809" s="327"/>
      <c r="V1809" s="327"/>
      <c r="W1809" s="327"/>
      <c r="X1809" s="327"/>
      <c r="Y1809" s="327"/>
      <c r="Z1809" s="327"/>
      <c r="AA1809" s="327"/>
      <c r="AB1809" s="327"/>
      <c r="AC1809" s="327"/>
      <c r="AD1809" s="327"/>
      <c r="AE1809" s="327"/>
    </row>
    <row r="1810" spans="2:31" s="328" customFormat="1">
      <c r="B1810" s="333"/>
      <c r="C1810" s="334"/>
      <c r="D1810" s="335"/>
      <c r="E1810" s="336"/>
      <c r="F1810" s="337"/>
      <c r="G1810" s="338"/>
      <c r="H1810" s="339"/>
      <c r="I1810" s="340"/>
      <c r="J1810" s="341"/>
      <c r="K1810" s="342"/>
      <c r="L1810" s="343"/>
      <c r="M1810" s="343"/>
      <c r="N1810" s="327"/>
      <c r="O1810" s="327"/>
      <c r="P1810" s="327"/>
      <c r="Q1810" s="327"/>
      <c r="R1810" s="327"/>
      <c r="S1810" s="327"/>
      <c r="T1810" s="327"/>
      <c r="U1810" s="327"/>
      <c r="V1810" s="327"/>
      <c r="W1810" s="327"/>
      <c r="X1810" s="327"/>
      <c r="Y1810" s="327"/>
      <c r="Z1810" s="327"/>
      <c r="AA1810" s="327"/>
      <c r="AB1810" s="327"/>
      <c r="AC1810" s="327"/>
      <c r="AD1810" s="327"/>
      <c r="AE1810" s="327"/>
    </row>
    <row r="1811" spans="2:31" s="328" customFormat="1">
      <c r="B1811" s="333"/>
      <c r="C1811" s="334"/>
      <c r="D1811" s="335"/>
      <c r="E1811" s="336"/>
      <c r="F1811" s="337"/>
      <c r="G1811" s="338"/>
      <c r="H1811" s="339"/>
      <c r="I1811" s="340"/>
      <c r="J1811" s="341"/>
      <c r="K1811" s="342"/>
      <c r="L1811" s="343"/>
      <c r="M1811" s="343"/>
      <c r="N1811" s="327"/>
      <c r="O1811" s="327"/>
      <c r="P1811" s="327"/>
      <c r="Q1811" s="327"/>
      <c r="R1811" s="327"/>
      <c r="S1811" s="327"/>
      <c r="T1811" s="327"/>
      <c r="U1811" s="327"/>
      <c r="V1811" s="327"/>
      <c r="W1811" s="327"/>
      <c r="X1811" s="327"/>
      <c r="Y1811" s="327"/>
      <c r="Z1811" s="327"/>
      <c r="AA1811" s="327"/>
      <c r="AB1811" s="327"/>
      <c r="AC1811" s="327"/>
      <c r="AD1811" s="327"/>
      <c r="AE1811" s="327"/>
    </row>
    <row r="1812" spans="2:31" s="328" customFormat="1">
      <c r="B1812" s="333"/>
      <c r="C1812" s="334"/>
      <c r="D1812" s="335"/>
      <c r="E1812" s="336"/>
      <c r="F1812" s="337"/>
      <c r="G1812" s="338"/>
      <c r="H1812" s="339"/>
      <c r="I1812" s="340"/>
      <c r="J1812" s="341"/>
      <c r="K1812" s="342"/>
      <c r="L1812" s="343"/>
      <c r="M1812" s="343"/>
      <c r="N1812" s="327"/>
      <c r="O1812" s="327"/>
      <c r="P1812" s="327"/>
      <c r="Q1812" s="327"/>
      <c r="R1812" s="327"/>
      <c r="S1812" s="327"/>
      <c r="T1812" s="327"/>
      <c r="U1812" s="327"/>
      <c r="V1812" s="327"/>
      <c r="W1812" s="327"/>
      <c r="X1812" s="327"/>
      <c r="Y1812" s="327"/>
      <c r="Z1812" s="327"/>
      <c r="AA1812" s="327"/>
      <c r="AB1812" s="327"/>
      <c r="AC1812" s="327"/>
      <c r="AD1812" s="327"/>
      <c r="AE1812" s="327"/>
    </row>
    <row r="1813" spans="2:31" s="328" customFormat="1">
      <c r="B1813" s="333"/>
      <c r="C1813" s="334"/>
      <c r="D1813" s="335"/>
      <c r="E1813" s="336"/>
      <c r="F1813" s="337"/>
      <c r="G1813" s="338"/>
      <c r="H1813" s="339"/>
      <c r="I1813" s="340"/>
      <c r="J1813" s="341"/>
      <c r="K1813" s="342"/>
      <c r="L1813" s="343"/>
      <c r="M1813" s="343"/>
      <c r="N1813" s="327"/>
      <c r="O1813" s="327"/>
      <c r="P1813" s="327"/>
      <c r="Q1813" s="327"/>
      <c r="R1813" s="327"/>
      <c r="S1813" s="327"/>
      <c r="T1813" s="327"/>
      <c r="U1813" s="327"/>
      <c r="V1813" s="327"/>
      <c r="W1813" s="327"/>
      <c r="X1813" s="327"/>
      <c r="Y1813" s="327"/>
      <c r="Z1813" s="327"/>
      <c r="AA1813" s="327"/>
      <c r="AB1813" s="327"/>
      <c r="AC1813" s="327"/>
      <c r="AD1813" s="327"/>
      <c r="AE1813" s="327"/>
    </row>
    <row r="1814" spans="2:31" s="328" customFormat="1">
      <c r="B1814" s="333"/>
      <c r="C1814" s="334"/>
      <c r="D1814" s="335"/>
      <c r="E1814" s="336"/>
      <c r="F1814" s="337"/>
      <c r="G1814" s="338"/>
      <c r="H1814" s="339"/>
      <c r="I1814" s="340"/>
      <c r="J1814" s="341"/>
      <c r="K1814" s="342"/>
      <c r="L1814" s="343"/>
      <c r="M1814" s="343"/>
      <c r="N1814" s="327"/>
      <c r="O1814" s="327"/>
      <c r="P1814" s="327"/>
      <c r="Q1814" s="327"/>
      <c r="R1814" s="327"/>
      <c r="S1814" s="327"/>
      <c r="T1814" s="327"/>
      <c r="U1814" s="327"/>
      <c r="V1814" s="327"/>
      <c r="W1814" s="327"/>
      <c r="X1814" s="327"/>
      <c r="Y1814" s="327"/>
      <c r="Z1814" s="327"/>
      <c r="AA1814" s="327"/>
      <c r="AB1814" s="327"/>
      <c r="AC1814" s="327"/>
      <c r="AD1814" s="327"/>
      <c r="AE1814" s="327"/>
    </row>
    <row r="1815" spans="2:31" s="328" customFormat="1">
      <c r="B1815" s="333"/>
      <c r="C1815" s="334"/>
      <c r="D1815" s="335"/>
      <c r="E1815" s="336"/>
      <c r="F1815" s="337"/>
      <c r="G1815" s="338"/>
      <c r="H1815" s="339"/>
      <c r="I1815" s="340"/>
      <c r="J1815" s="341"/>
      <c r="K1815" s="342"/>
      <c r="L1815" s="343"/>
      <c r="M1815" s="343"/>
      <c r="N1815" s="327"/>
      <c r="O1815" s="327"/>
      <c r="P1815" s="327"/>
      <c r="Q1815" s="327"/>
      <c r="R1815" s="327"/>
      <c r="S1815" s="327"/>
      <c r="T1815" s="327"/>
      <c r="U1815" s="327"/>
      <c r="V1815" s="327"/>
      <c r="W1815" s="327"/>
      <c r="X1815" s="327"/>
      <c r="Y1815" s="327"/>
      <c r="Z1815" s="327"/>
      <c r="AA1815" s="327"/>
      <c r="AB1815" s="327"/>
      <c r="AC1815" s="327"/>
      <c r="AD1815" s="327"/>
      <c r="AE1815" s="327"/>
    </row>
    <row r="1816" spans="2:31" s="328" customFormat="1">
      <c r="B1816" s="333"/>
      <c r="C1816" s="334"/>
      <c r="D1816" s="335"/>
      <c r="E1816" s="336"/>
      <c r="F1816" s="337"/>
      <c r="G1816" s="338"/>
      <c r="H1816" s="339"/>
      <c r="I1816" s="340"/>
      <c r="J1816" s="341"/>
      <c r="K1816" s="342"/>
      <c r="L1816" s="343"/>
      <c r="M1816" s="343"/>
      <c r="N1816" s="327"/>
      <c r="O1816" s="327"/>
      <c r="P1816" s="327"/>
      <c r="Q1816" s="327"/>
      <c r="R1816" s="327"/>
      <c r="S1816" s="327"/>
      <c r="T1816" s="327"/>
      <c r="U1816" s="327"/>
      <c r="V1816" s="327"/>
      <c r="W1816" s="327"/>
      <c r="X1816" s="327"/>
      <c r="Y1816" s="327"/>
      <c r="Z1816" s="327"/>
      <c r="AA1816" s="327"/>
      <c r="AB1816" s="327"/>
      <c r="AC1816" s="327"/>
      <c r="AD1816" s="327"/>
      <c r="AE1816" s="327"/>
    </row>
    <row r="1817" spans="2:31" s="328" customFormat="1">
      <c r="B1817" s="333"/>
      <c r="C1817" s="334"/>
      <c r="D1817" s="335"/>
      <c r="E1817" s="336"/>
      <c r="F1817" s="337"/>
      <c r="G1817" s="338"/>
      <c r="H1817" s="339"/>
      <c r="I1817" s="340"/>
      <c r="J1817" s="341"/>
      <c r="K1817" s="342"/>
      <c r="L1817" s="343"/>
      <c r="M1817" s="343"/>
      <c r="N1817" s="327"/>
      <c r="O1817" s="327"/>
      <c r="P1817" s="327"/>
      <c r="Q1817" s="327"/>
      <c r="R1817" s="327"/>
      <c r="S1817" s="327"/>
      <c r="T1817" s="327"/>
      <c r="U1817" s="327"/>
      <c r="V1817" s="327"/>
      <c r="W1817" s="327"/>
      <c r="X1817" s="327"/>
      <c r="Y1817" s="327"/>
      <c r="Z1817" s="327"/>
      <c r="AA1817" s="327"/>
      <c r="AB1817" s="327"/>
      <c r="AC1817" s="327"/>
      <c r="AD1817" s="327"/>
      <c r="AE1817" s="327"/>
    </row>
    <row r="1818" spans="2:31" s="328" customFormat="1">
      <c r="B1818" s="333"/>
      <c r="C1818" s="334"/>
      <c r="D1818" s="335"/>
      <c r="E1818" s="336"/>
      <c r="F1818" s="337"/>
      <c r="G1818" s="338"/>
      <c r="H1818" s="339"/>
      <c r="I1818" s="340"/>
      <c r="J1818" s="341"/>
      <c r="K1818" s="342"/>
      <c r="L1818" s="343"/>
      <c r="M1818" s="343"/>
      <c r="N1818" s="327"/>
      <c r="O1818" s="327"/>
      <c r="P1818" s="327"/>
      <c r="Q1818" s="327"/>
      <c r="R1818" s="327"/>
      <c r="S1818" s="327"/>
      <c r="T1818" s="327"/>
      <c r="U1818" s="327"/>
      <c r="V1818" s="327"/>
      <c r="W1818" s="327"/>
      <c r="X1818" s="327"/>
      <c r="Y1818" s="327"/>
      <c r="Z1818" s="327"/>
      <c r="AA1818" s="327"/>
      <c r="AB1818" s="327"/>
      <c r="AC1818" s="327"/>
      <c r="AD1818" s="327"/>
      <c r="AE1818" s="327"/>
    </row>
    <row r="1819" spans="2:31" s="328" customFormat="1">
      <c r="B1819" s="333"/>
      <c r="C1819" s="334"/>
      <c r="D1819" s="335"/>
      <c r="E1819" s="336"/>
      <c r="F1819" s="337"/>
      <c r="G1819" s="338"/>
      <c r="H1819" s="339"/>
      <c r="I1819" s="340"/>
      <c r="J1819" s="341"/>
      <c r="K1819" s="342"/>
      <c r="L1819" s="343"/>
      <c r="M1819" s="343"/>
      <c r="N1819" s="327"/>
      <c r="O1819" s="327"/>
      <c r="P1819" s="327"/>
      <c r="Q1819" s="327"/>
      <c r="R1819" s="327"/>
      <c r="S1819" s="327"/>
      <c r="T1819" s="327"/>
      <c r="U1819" s="327"/>
      <c r="V1819" s="327"/>
      <c r="W1819" s="327"/>
      <c r="X1819" s="327"/>
      <c r="Y1819" s="327"/>
      <c r="Z1819" s="327"/>
      <c r="AA1819" s="327"/>
      <c r="AB1819" s="327"/>
      <c r="AC1819" s="327"/>
      <c r="AD1819" s="327"/>
      <c r="AE1819" s="327"/>
    </row>
    <row r="1820" spans="2:31" s="328" customFormat="1">
      <c r="B1820" s="333"/>
      <c r="C1820" s="334"/>
      <c r="D1820" s="335"/>
      <c r="E1820" s="336"/>
      <c r="F1820" s="337"/>
      <c r="G1820" s="338"/>
      <c r="H1820" s="339"/>
      <c r="I1820" s="340"/>
      <c r="J1820" s="341"/>
      <c r="K1820" s="342"/>
      <c r="L1820" s="343"/>
      <c r="M1820" s="343"/>
      <c r="N1820" s="327"/>
      <c r="O1820" s="327"/>
      <c r="P1820" s="327"/>
      <c r="Q1820" s="327"/>
      <c r="R1820" s="327"/>
      <c r="S1820" s="327"/>
      <c r="T1820" s="327"/>
      <c r="U1820" s="327"/>
      <c r="V1820" s="327"/>
      <c r="W1820" s="327"/>
      <c r="X1820" s="327"/>
      <c r="Y1820" s="327"/>
      <c r="Z1820" s="327"/>
      <c r="AA1820" s="327"/>
      <c r="AB1820" s="327"/>
      <c r="AC1820" s="327"/>
      <c r="AD1820" s="327"/>
      <c r="AE1820" s="327"/>
    </row>
    <row r="1821" spans="2:31" s="328" customFormat="1">
      <c r="B1821" s="333"/>
      <c r="C1821" s="334"/>
      <c r="D1821" s="335"/>
      <c r="E1821" s="336"/>
      <c r="F1821" s="337"/>
      <c r="G1821" s="338"/>
      <c r="H1821" s="339"/>
      <c r="I1821" s="340"/>
      <c r="J1821" s="341"/>
      <c r="K1821" s="342"/>
      <c r="L1821" s="343"/>
      <c r="M1821" s="343"/>
      <c r="N1821" s="327"/>
      <c r="O1821" s="327"/>
      <c r="P1821" s="327"/>
      <c r="Q1821" s="327"/>
      <c r="R1821" s="327"/>
      <c r="S1821" s="327"/>
      <c r="T1821" s="327"/>
      <c r="U1821" s="327"/>
      <c r="V1821" s="327"/>
      <c r="W1821" s="327"/>
      <c r="X1821" s="327"/>
      <c r="Y1821" s="327"/>
      <c r="Z1821" s="327"/>
      <c r="AA1821" s="327"/>
      <c r="AB1821" s="327"/>
      <c r="AC1821" s="327"/>
      <c r="AD1821" s="327"/>
      <c r="AE1821" s="327"/>
    </row>
    <row r="1822" spans="2:31" s="328" customFormat="1">
      <c r="B1822" s="333"/>
      <c r="C1822" s="334"/>
      <c r="D1822" s="335"/>
      <c r="E1822" s="336"/>
      <c r="F1822" s="337"/>
      <c r="G1822" s="338"/>
      <c r="H1822" s="339"/>
      <c r="I1822" s="340"/>
      <c r="J1822" s="341"/>
      <c r="K1822" s="342"/>
      <c r="L1822" s="343"/>
      <c r="M1822" s="343"/>
      <c r="N1822" s="327"/>
      <c r="O1822" s="327"/>
      <c r="P1822" s="327"/>
      <c r="Q1822" s="327"/>
      <c r="R1822" s="327"/>
      <c r="S1822" s="327"/>
      <c r="T1822" s="327"/>
      <c r="U1822" s="327"/>
      <c r="V1822" s="327"/>
      <c r="W1822" s="327"/>
      <c r="X1822" s="327"/>
      <c r="Y1822" s="327"/>
      <c r="Z1822" s="327"/>
      <c r="AA1822" s="327"/>
      <c r="AB1822" s="327"/>
      <c r="AC1822" s="327"/>
      <c r="AD1822" s="327"/>
      <c r="AE1822" s="327"/>
    </row>
    <row r="1823" spans="2:31" s="328" customFormat="1">
      <c r="B1823" s="333"/>
      <c r="C1823" s="334"/>
      <c r="D1823" s="335"/>
      <c r="E1823" s="336"/>
      <c r="F1823" s="337"/>
      <c r="G1823" s="338"/>
      <c r="H1823" s="339"/>
      <c r="I1823" s="340"/>
      <c r="J1823" s="341"/>
      <c r="K1823" s="342"/>
      <c r="L1823" s="343"/>
      <c r="M1823" s="343"/>
      <c r="N1823" s="327"/>
      <c r="O1823" s="327"/>
      <c r="P1823" s="327"/>
      <c r="Q1823" s="327"/>
      <c r="R1823" s="327"/>
      <c r="S1823" s="327"/>
      <c r="T1823" s="327"/>
      <c r="U1823" s="327"/>
      <c r="V1823" s="327"/>
      <c r="W1823" s="327"/>
      <c r="X1823" s="327"/>
      <c r="Y1823" s="327"/>
      <c r="Z1823" s="327"/>
      <c r="AA1823" s="327"/>
      <c r="AB1823" s="327"/>
      <c r="AC1823" s="327"/>
      <c r="AD1823" s="327"/>
      <c r="AE1823" s="327"/>
    </row>
    <row r="1824" spans="2:31" s="328" customFormat="1">
      <c r="B1824" s="333"/>
      <c r="C1824" s="334"/>
      <c r="D1824" s="335"/>
      <c r="E1824" s="336"/>
      <c r="F1824" s="337"/>
      <c r="G1824" s="338"/>
      <c r="H1824" s="339"/>
      <c r="I1824" s="340"/>
      <c r="J1824" s="341"/>
      <c r="K1824" s="342"/>
      <c r="L1824" s="343"/>
      <c r="M1824" s="343"/>
      <c r="N1824" s="327"/>
      <c r="O1824" s="327"/>
      <c r="P1824" s="327"/>
      <c r="Q1824" s="327"/>
      <c r="R1824" s="327"/>
      <c r="S1824" s="327"/>
      <c r="T1824" s="327"/>
      <c r="U1824" s="327"/>
      <c r="V1824" s="327"/>
      <c r="W1824" s="327"/>
      <c r="X1824" s="327"/>
      <c r="Y1824" s="327"/>
      <c r="Z1824" s="327"/>
      <c r="AA1824" s="327"/>
      <c r="AB1824" s="327"/>
      <c r="AC1824" s="327"/>
      <c r="AD1824" s="327"/>
      <c r="AE1824" s="327"/>
    </row>
    <row r="1825" spans="2:31" s="328" customFormat="1">
      <c r="B1825" s="333"/>
      <c r="C1825" s="334"/>
      <c r="D1825" s="335"/>
      <c r="E1825" s="336"/>
      <c r="F1825" s="337"/>
      <c r="G1825" s="338"/>
      <c r="H1825" s="339"/>
      <c r="I1825" s="340"/>
      <c r="J1825" s="341"/>
      <c r="K1825" s="342"/>
      <c r="L1825" s="343"/>
      <c r="M1825" s="343"/>
      <c r="N1825" s="327"/>
      <c r="O1825" s="327"/>
      <c r="P1825" s="327"/>
      <c r="Q1825" s="327"/>
      <c r="R1825" s="327"/>
      <c r="S1825" s="327"/>
      <c r="T1825" s="327"/>
      <c r="U1825" s="327"/>
      <c r="V1825" s="327"/>
      <c r="W1825" s="327"/>
      <c r="X1825" s="327"/>
      <c r="Y1825" s="327"/>
      <c r="Z1825" s="327"/>
      <c r="AA1825" s="327"/>
      <c r="AB1825" s="327"/>
      <c r="AC1825" s="327"/>
      <c r="AD1825" s="327"/>
      <c r="AE1825" s="327"/>
    </row>
    <row r="1826" spans="2:31" s="328" customFormat="1">
      <c r="B1826" s="333"/>
      <c r="C1826" s="334"/>
      <c r="D1826" s="335"/>
      <c r="E1826" s="336"/>
      <c r="F1826" s="337"/>
      <c r="G1826" s="338"/>
      <c r="H1826" s="339"/>
      <c r="I1826" s="340"/>
      <c r="J1826" s="341"/>
      <c r="K1826" s="342"/>
      <c r="L1826" s="343"/>
      <c r="M1826" s="343"/>
      <c r="N1826" s="327"/>
      <c r="O1826" s="327"/>
      <c r="P1826" s="327"/>
      <c r="Q1826" s="327"/>
      <c r="R1826" s="327"/>
      <c r="S1826" s="327"/>
      <c r="T1826" s="327"/>
      <c r="U1826" s="327"/>
      <c r="V1826" s="327"/>
      <c r="W1826" s="327"/>
      <c r="X1826" s="327"/>
      <c r="Y1826" s="327"/>
      <c r="Z1826" s="327"/>
      <c r="AA1826" s="327"/>
      <c r="AB1826" s="327"/>
      <c r="AC1826" s="327"/>
      <c r="AD1826" s="327"/>
      <c r="AE1826" s="327"/>
    </row>
    <row r="1827" spans="2:31" s="328" customFormat="1">
      <c r="B1827" s="333"/>
      <c r="C1827" s="334"/>
      <c r="D1827" s="335"/>
      <c r="E1827" s="336"/>
      <c r="F1827" s="337"/>
      <c r="G1827" s="338"/>
      <c r="H1827" s="339"/>
      <c r="I1827" s="340"/>
      <c r="J1827" s="341"/>
      <c r="K1827" s="342"/>
      <c r="L1827" s="343"/>
      <c r="M1827" s="343"/>
      <c r="N1827" s="327"/>
      <c r="O1827" s="327"/>
      <c r="P1827" s="327"/>
      <c r="Q1827" s="327"/>
      <c r="R1827" s="327"/>
      <c r="S1827" s="327"/>
      <c r="T1827" s="327"/>
      <c r="U1827" s="327"/>
      <c r="V1827" s="327"/>
      <c r="W1827" s="327"/>
      <c r="X1827" s="327"/>
      <c r="Y1827" s="327"/>
      <c r="Z1827" s="327"/>
      <c r="AA1827" s="327"/>
      <c r="AB1827" s="327"/>
      <c r="AC1827" s="327"/>
      <c r="AD1827" s="327"/>
      <c r="AE1827" s="327"/>
    </row>
    <row r="1828" spans="2:31" s="328" customFormat="1">
      <c r="B1828" s="333"/>
      <c r="C1828" s="334"/>
      <c r="D1828" s="335"/>
      <c r="E1828" s="336"/>
      <c r="F1828" s="337"/>
      <c r="G1828" s="338"/>
      <c r="H1828" s="339"/>
      <c r="I1828" s="340"/>
      <c r="J1828" s="341"/>
      <c r="K1828" s="342"/>
      <c r="L1828" s="343"/>
      <c r="M1828" s="343"/>
      <c r="N1828" s="327"/>
      <c r="O1828" s="327"/>
      <c r="P1828" s="327"/>
      <c r="Q1828" s="327"/>
      <c r="R1828" s="327"/>
      <c r="S1828" s="327"/>
      <c r="T1828" s="327"/>
      <c r="U1828" s="327"/>
      <c r="V1828" s="327"/>
      <c r="W1828" s="327"/>
      <c r="X1828" s="327"/>
      <c r="Y1828" s="327"/>
      <c r="Z1828" s="327"/>
      <c r="AA1828" s="327"/>
      <c r="AB1828" s="327"/>
      <c r="AC1828" s="327"/>
      <c r="AD1828" s="327"/>
      <c r="AE1828" s="327"/>
    </row>
    <row r="1829" spans="2:31" s="328" customFormat="1">
      <c r="B1829" s="333"/>
      <c r="C1829" s="334"/>
      <c r="D1829" s="335"/>
      <c r="E1829" s="336"/>
      <c r="F1829" s="337"/>
      <c r="G1829" s="338"/>
      <c r="H1829" s="339"/>
      <c r="I1829" s="340"/>
      <c r="J1829" s="341"/>
      <c r="K1829" s="342"/>
      <c r="L1829" s="343"/>
      <c r="M1829" s="343"/>
      <c r="N1829" s="327"/>
      <c r="O1829" s="327"/>
      <c r="P1829" s="327"/>
      <c r="Q1829" s="327"/>
      <c r="R1829" s="327"/>
      <c r="S1829" s="327"/>
      <c r="T1829" s="327"/>
      <c r="U1829" s="327"/>
      <c r="V1829" s="327"/>
      <c r="W1829" s="327"/>
      <c r="X1829" s="327"/>
      <c r="Y1829" s="327"/>
      <c r="Z1829" s="327"/>
      <c r="AA1829" s="327"/>
      <c r="AB1829" s="327"/>
      <c r="AC1829" s="327"/>
      <c r="AD1829" s="327"/>
      <c r="AE1829" s="327"/>
    </row>
    <row r="1830" spans="2:31" s="328" customFormat="1">
      <c r="B1830" s="333"/>
      <c r="C1830" s="334"/>
      <c r="D1830" s="335"/>
      <c r="E1830" s="336"/>
      <c r="F1830" s="337"/>
      <c r="G1830" s="338"/>
      <c r="H1830" s="339"/>
      <c r="I1830" s="340"/>
      <c r="J1830" s="341"/>
      <c r="K1830" s="342"/>
      <c r="L1830" s="343"/>
      <c r="M1830" s="343"/>
      <c r="N1830" s="327"/>
      <c r="O1830" s="327"/>
      <c r="P1830" s="327"/>
      <c r="Q1830" s="327"/>
      <c r="R1830" s="327"/>
      <c r="S1830" s="327"/>
      <c r="T1830" s="327"/>
      <c r="U1830" s="327"/>
      <c r="V1830" s="327"/>
      <c r="W1830" s="327"/>
      <c r="X1830" s="327"/>
      <c r="Y1830" s="327"/>
      <c r="Z1830" s="327"/>
      <c r="AA1830" s="327"/>
      <c r="AB1830" s="327"/>
      <c r="AC1830" s="327"/>
      <c r="AD1830" s="327"/>
      <c r="AE1830" s="327"/>
    </row>
    <row r="1831" spans="2:31" s="328" customFormat="1">
      <c r="B1831" s="333"/>
      <c r="C1831" s="334"/>
      <c r="D1831" s="335"/>
      <c r="E1831" s="336"/>
      <c r="F1831" s="337"/>
      <c r="G1831" s="338"/>
      <c r="H1831" s="339"/>
      <c r="I1831" s="340"/>
      <c r="J1831" s="341"/>
      <c r="K1831" s="342"/>
      <c r="L1831" s="343"/>
      <c r="M1831" s="343"/>
      <c r="N1831" s="327"/>
      <c r="O1831" s="327"/>
      <c r="P1831" s="327"/>
      <c r="Q1831" s="327"/>
      <c r="R1831" s="327"/>
      <c r="S1831" s="327"/>
      <c r="T1831" s="327"/>
      <c r="U1831" s="327"/>
      <c r="V1831" s="327"/>
      <c r="W1831" s="327"/>
      <c r="X1831" s="327"/>
      <c r="Y1831" s="327"/>
      <c r="Z1831" s="327"/>
      <c r="AA1831" s="327"/>
      <c r="AB1831" s="327"/>
      <c r="AC1831" s="327"/>
      <c r="AD1831" s="327"/>
      <c r="AE1831" s="327"/>
    </row>
    <row r="1832" spans="2:31" s="328" customFormat="1">
      <c r="B1832" s="333"/>
      <c r="C1832" s="334"/>
      <c r="D1832" s="335"/>
      <c r="E1832" s="336"/>
      <c r="F1832" s="337"/>
      <c r="G1832" s="338"/>
      <c r="H1832" s="339"/>
      <c r="I1832" s="340"/>
      <c r="J1832" s="341"/>
      <c r="K1832" s="342"/>
      <c r="L1832" s="343"/>
      <c r="M1832" s="343"/>
      <c r="N1832" s="327"/>
      <c r="O1832" s="327"/>
      <c r="P1832" s="327"/>
      <c r="Q1832" s="327"/>
      <c r="R1832" s="327"/>
      <c r="S1832" s="327"/>
      <c r="T1832" s="327"/>
      <c r="U1832" s="327"/>
      <c r="V1832" s="327"/>
      <c r="W1832" s="327"/>
      <c r="X1832" s="327"/>
      <c r="Y1832" s="327"/>
      <c r="Z1832" s="327"/>
      <c r="AA1832" s="327"/>
      <c r="AB1832" s="327"/>
      <c r="AC1832" s="327"/>
      <c r="AD1832" s="327"/>
      <c r="AE1832" s="327"/>
    </row>
  </sheetData>
  <autoFilter ref="A52:EU943" xr:uid="{00000000-0001-0000-0000-000000000000}">
    <filterColumn colId="4" showButton="0"/>
  </autoFilter>
  <sortState xmlns:xlrd2="http://schemas.microsoft.com/office/spreadsheetml/2017/richdata2" ref="A338:EU833">
    <sortCondition ref="C338:C833"/>
    <sortCondition ref="G338:G833"/>
  </sortState>
  <dataConsolidate function="count">
    <dataRefs count="1">
      <dataRef ref="B54:B953" sheet="Shrubs and Perennials (2)" r:id="rId1"/>
    </dataRefs>
  </dataConsolidate>
  <mergeCells count="43"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51:J51"/>
    <mergeCell ref="A49:J50"/>
    <mergeCell ref="A44:G44"/>
    <mergeCell ref="A41:H41"/>
    <mergeCell ref="I41:J41"/>
    <mergeCell ref="B34:G34"/>
    <mergeCell ref="B35:H35"/>
    <mergeCell ref="A37:I37"/>
    <mergeCell ref="A38:J38"/>
    <mergeCell ref="A40:J4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89" type="noConversion"/>
  <dataValidations count="1">
    <dataValidation type="whole" allowBlank="1" showInputMessage="1" showErrorMessage="1" errorTitle="Number Only" error="You may only enter numbers." sqref="K949 A545:A1000 A53:A544" xr:uid="{75D0338D-EDBD-45B4-AB79-1374A7D83FEE}">
      <formula1>0</formula1>
      <formula2>10000</formula2>
    </dataValidation>
  </dataValidations>
  <hyperlinks>
    <hyperlink ref="B49:J50" r:id="rId2" display="Click here for more of this week's plant photos" xr:uid="{00000000-0004-0000-0000-000000000000}"/>
    <hyperlink ref="J7" r:id="rId3" display="www.medfordnursery.com" xr:uid="{09E96A08-03EC-4BC8-9BB9-3D62D477CFE0}"/>
    <hyperlink ref="C352" r:id="rId4" xr:uid="{ACD28683-4B64-43D9-B7F6-83EEC674F7ED}"/>
    <hyperlink ref="C837" r:id="rId5" xr:uid="{46060E23-9B51-4D5A-B172-9F25AEE4A6A1}"/>
    <hyperlink ref="C839" r:id="rId6" xr:uid="{647F6E15-B811-401C-A0C7-E5ABAA69B695}"/>
    <hyperlink ref="C136" r:id="rId7" xr:uid="{759F53AE-2BB4-4303-8F0C-12E1D7DA71E7}"/>
    <hyperlink ref="C416" r:id="rId8" xr:uid="{C68F1474-5A23-4B24-B044-80AB7FAF5F27}"/>
    <hyperlink ref="C478" r:id="rId9" xr:uid="{75837F74-21C8-46B7-89C7-5A9468E59552}"/>
    <hyperlink ref="C512" r:id="rId10" xr:uid="{40D625DE-8E90-4820-B783-F84A70B23600}"/>
    <hyperlink ref="C515" r:id="rId11" xr:uid="{4F49E91F-182E-4D50-A6B1-68B2AE68AF23}"/>
    <hyperlink ref="C526" r:id="rId12" xr:uid="{5BC0BF03-B9FB-4B78-ACFB-AB4D873A56F1}"/>
    <hyperlink ref="C552" r:id="rId13" xr:uid="{AE0DE84B-5D9B-4A0F-932F-FF31A36548DE}"/>
    <hyperlink ref="C556" r:id="rId14" xr:uid="{69D8670C-7B12-4F8C-ACCA-6EA847A11725}"/>
    <hyperlink ref="C592" r:id="rId15" xr:uid="{0F8235FD-B51A-4273-8B1A-77E5C5C07961}"/>
    <hyperlink ref="C611" r:id="rId16" xr:uid="{779F31A1-3E24-4BDF-9088-34122F6B57F2}"/>
    <hyperlink ref="C644" r:id="rId17" xr:uid="{3A7A265A-4B39-4F02-936F-B40D487746E0}"/>
    <hyperlink ref="C645" r:id="rId18" xr:uid="{9B7D0CEA-68B6-43CA-814A-731B1E7BE550}"/>
    <hyperlink ref="C646" r:id="rId19" xr:uid="{38C23A0F-7117-4BD6-9888-2DBFF3D2BE16}"/>
    <hyperlink ref="C650" r:id="rId20" xr:uid="{18B1009B-3880-4A69-8AF1-A718E8643EB0}"/>
    <hyperlink ref="C653" r:id="rId21" xr:uid="{72F5F6B5-F706-43C7-8E49-54F01033D34D}"/>
    <hyperlink ref="C654" r:id="rId22" xr:uid="{47986FED-21B2-4339-9B04-635B6F8C18D2}"/>
    <hyperlink ref="C655" r:id="rId23" xr:uid="{BA2D30ED-B115-4CE0-970B-941E5F1710D2}"/>
    <hyperlink ref="C675" r:id="rId24" xr:uid="{38F728F3-B5A8-4261-B0E5-41431B1F76FE}"/>
    <hyperlink ref="C843" r:id="rId25" xr:uid="{7845CB77-8056-4713-9641-505208F47538}"/>
    <hyperlink ref="C795" r:id="rId26" xr:uid="{C6D0BB25-46DB-4555-8B70-D362DBF0B9D9}"/>
    <hyperlink ref="C797" r:id="rId27" xr:uid="{D6D32CBC-54BE-4D0A-BCFA-91F10F11CF48}"/>
    <hyperlink ref="C789" r:id="rId28" xr:uid="{D6712260-A3CE-4A29-B25E-05F6C3C1742A}"/>
    <hyperlink ref="C800" r:id="rId29" xr:uid="{D1FC7508-382D-42BE-B07C-45749B00360C}"/>
    <hyperlink ref="C802" r:id="rId30" xr:uid="{6E10E89B-CA09-4887-968E-E3EAD82E0E3D}"/>
    <hyperlink ref="C811" r:id="rId31" xr:uid="{91997DB6-2C70-4807-A79F-3B14C4DDA9AF}"/>
    <hyperlink ref="C822" r:id="rId32" xr:uid="{F160AE17-FC16-4BD5-8C0C-4E4AA23A7EAC}"/>
    <hyperlink ref="C827" r:id="rId33" xr:uid="{BD70FA6D-F71A-4F66-8857-5885663A4658}"/>
    <hyperlink ref="C339" r:id="rId34" xr:uid="{A3CC9893-1D7A-44DE-B2F7-EAA76E93E2D6}"/>
    <hyperlink ref="C343" r:id="rId35" xr:uid="{542592ED-C861-4FBE-92D3-6CE1D9FFA7FE}"/>
    <hyperlink ref="C351" r:id="rId36" xr:uid="{91B8F63E-4654-4EA9-BC7A-FD7FD4D10D39}"/>
    <hyperlink ref="C364" r:id="rId37" xr:uid="{05990687-8588-4133-B8B4-9A2C0ED76C88}"/>
    <hyperlink ref="C367" r:id="rId38" xr:uid="{87E6832D-6B7D-4A51-9232-4F04A07D262E}"/>
    <hyperlink ref="C371" r:id="rId39" xr:uid="{AE3567BC-CDFB-4A0F-BCB1-087F61390FA5}"/>
    <hyperlink ref="C372" r:id="rId40" xr:uid="{4750354E-4B1B-41BB-8970-B39141F1D77B}"/>
    <hyperlink ref="C375" r:id="rId41" xr:uid="{811860DB-7851-4CDB-B68C-F37945C6BAE5}"/>
    <hyperlink ref="C378" r:id="rId42" xr:uid="{9BF88B88-5757-45EA-8569-49D4BDA986D6}"/>
    <hyperlink ref="C381" r:id="rId43" xr:uid="{601E4FDF-0441-4DCC-AB52-EBC80CD63D4A}"/>
    <hyperlink ref="C413" r:id="rId44" xr:uid="{0B1C1204-C373-4579-84E5-230771428B21}"/>
    <hyperlink ref="C453" r:id="rId45" xr:uid="{14A2383E-B0A2-4BDC-9BC1-C930B9019DF6}"/>
    <hyperlink ref="C466" r:id="rId46" xr:uid="{42FC9433-D92D-40A9-8EA8-8F44F4D7C9B5}"/>
    <hyperlink ref="C474" r:id="rId47" xr:uid="{0C837003-F65D-4A3A-AA3D-B87EF65AE50A}"/>
    <hyperlink ref="C475" r:id="rId48" xr:uid="{15F2DF5E-FD69-4BEB-A9D3-0CC3B723DA90}"/>
    <hyperlink ref="C476" r:id="rId49" xr:uid="{E16E093B-253B-4C7E-A022-CE042279FAD0}"/>
    <hyperlink ref="C477" r:id="rId50" xr:uid="{C7FB40A7-3FAF-4F5D-882D-F1F642EEBFFC}"/>
    <hyperlink ref="C479" r:id="rId51" xr:uid="{B7F19959-E328-473D-AE76-60003046CB3F}"/>
    <hyperlink ref="C490" r:id="rId52" xr:uid="{8BE4D57D-C7DF-4B9B-A967-5E22A4E53AA8}"/>
    <hyperlink ref="C498" r:id="rId53" xr:uid="{B77DD348-18F3-45C9-98E3-BFDE5972A60A}"/>
    <hyperlink ref="C501" r:id="rId54" xr:uid="{72A174EB-7C1C-4197-9964-F05C86EE2F3C}"/>
    <hyperlink ref="C555" r:id="rId55" xr:uid="{07AB5849-0512-4F50-8B7B-1CE78B97A925}"/>
    <hyperlink ref="C575" r:id="rId56" xr:uid="{B585EC3B-A971-4862-8DB0-C5AAF72BCF0A}"/>
    <hyperlink ref="C577" r:id="rId57" xr:uid="{A55747FD-0339-481E-8561-10E4AE61CC7C}"/>
    <hyperlink ref="C580" r:id="rId58" xr:uid="{E9587490-212D-4DD1-8C24-AAC977BC484D}"/>
    <hyperlink ref="C593" r:id="rId59" xr:uid="{4908DA22-8246-4851-A404-4243D6419619}"/>
    <hyperlink ref="C636" r:id="rId60" xr:uid="{CC9EDDB5-16CD-4C70-B4F9-C0CD6FCF200D}"/>
    <hyperlink ref="C852" r:id="rId61" xr:uid="{4AB52E70-9BD0-4395-BEDA-29E592BF5A52}"/>
    <hyperlink ref="C705" r:id="rId62" xr:uid="{525C7464-74E6-4DBB-873C-48054D440D28}"/>
    <hyperlink ref="C930" r:id="rId63" xr:uid="{7F6844D2-99DB-48B4-801F-4D671D941A26}"/>
    <hyperlink ref="C55" r:id="rId64" xr:uid="{BE33F372-3B40-42C2-BE30-CE0AAAE54CE2}"/>
    <hyperlink ref="C796" r:id="rId65" xr:uid="{B04F80F2-175A-4D62-888C-F719A697F1C4}"/>
    <hyperlink ref="C288" r:id="rId66" xr:uid="{1F3AEBBA-5E31-4284-82A9-3310086DE806}"/>
    <hyperlink ref="C128" r:id="rId67" xr:uid="{4BE5BCE9-4F06-4023-B4AB-9B246932861B}"/>
    <hyperlink ref="C146" r:id="rId68" xr:uid="{ABED9D3A-F855-422E-A56A-77224DE8C593}"/>
    <hyperlink ref="C311" r:id="rId69" xr:uid="{9EB5A962-BBA1-4611-8D09-2440E32D01AC}"/>
    <hyperlink ref="C157" r:id="rId70" xr:uid="{C0DB66DD-3B5F-44D7-B13D-05C7C0519EE8}"/>
    <hyperlink ref="C168" r:id="rId71" xr:uid="{357F78E0-9857-4DD3-BBAA-9C0ACF9126B9}"/>
    <hyperlink ref="C170" r:id="rId72" xr:uid="{B47D76FB-5FB1-4743-A73F-0C31BE223FB8}"/>
    <hyperlink ref="C179" r:id="rId73" xr:uid="{B0842881-02DD-4A62-9233-9A4B48FE3DA3}"/>
    <hyperlink ref="C184" r:id="rId74" xr:uid="{524FA32F-A3C9-42B8-99C2-4FCD8BF7CE43}"/>
    <hyperlink ref="C186" r:id="rId75" xr:uid="{C5D971AD-30D6-47CA-9025-5E88C006FFB3}"/>
    <hyperlink ref="C189" r:id="rId76" xr:uid="{F7FCDA42-1055-4B90-9588-4226401EBEA0}"/>
    <hyperlink ref="C192" r:id="rId77" xr:uid="{07611237-FC85-4D90-9A49-EF3CE980F1A7}"/>
    <hyperlink ref="C210" r:id="rId78" xr:uid="{556C5BDC-5F9E-4EEA-9028-E050CF8A61E8}"/>
    <hyperlink ref="C213" r:id="rId79" xr:uid="{66028447-CD69-4444-8B06-622131CAAE05}"/>
    <hyperlink ref="C215" r:id="rId80" xr:uid="{63DDBE39-1F88-4C58-B476-C80E63278C6B}"/>
    <hyperlink ref="C216" r:id="rId81" xr:uid="{4FD13C89-07BD-4D16-A13A-CD4E21C4F1EC}"/>
    <hyperlink ref="C221" r:id="rId82" xr:uid="{1052D2F9-397E-416B-AC56-44241539E025}"/>
    <hyperlink ref="C242" r:id="rId83" xr:uid="{D840A154-7F58-47EC-A434-6A4FA6F3E049}"/>
    <hyperlink ref="C333" r:id="rId84" xr:uid="{A2B82C89-0AF2-4426-863A-87FF2D37029E}"/>
    <hyperlink ref="C244" r:id="rId85" xr:uid="{F359F1BE-187A-4562-99CB-59122C685635}"/>
    <hyperlink ref="C245" r:id="rId86" xr:uid="{CD336244-3F85-4F8D-A929-01681F27FA42}"/>
    <hyperlink ref="C246" r:id="rId87" xr:uid="{4717F1A4-81FD-4CE9-BFDD-2C6FE88BAF61}"/>
    <hyperlink ref="C247" r:id="rId88" xr:uid="{BF42DCF4-AADC-4195-B8AA-7EEBFCE1AEBF}"/>
    <hyperlink ref="C943" r:id="rId89" xr:uid="{6EB42B9F-81A9-4FD5-A24B-F92F656A8566}"/>
    <hyperlink ref="C927" r:id="rId90" xr:uid="{AE3AC052-BADF-46A1-A208-530EDC97CD53}"/>
    <hyperlink ref="C928" r:id="rId91" xr:uid="{61A6B4B1-EAFB-4540-9E88-04DDE1DBAF4E}"/>
    <hyperlink ref="C931" r:id="rId92" xr:uid="{472C3E88-F881-4B29-9DAD-FF38651E7D0F}"/>
    <hyperlink ref="C61" r:id="rId93" xr:uid="{E1E9DFBD-DE43-46AB-A5DA-73E3419FA7CE}"/>
    <hyperlink ref="C278" r:id="rId94" xr:uid="{06C20520-4297-47E1-B734-29E811C82883}"/>
    <hyperlink ref="C281" r:id="rId95" xr:uid="{EFC1F953-026F-411F-ACAE-109836C1641B}"/>
    <hyperlink ref="C287" r:id="rId96" xr:uid="{B741E283-3896-4B7B-A5E4-9211A44FEA21}"/>
    <hyperlink ref="C289" r:id="rId97" xr:uid="{58BE0409-B065-45FF-B761-AEFBF9261A5A}"/>
    <hyperlink ref="C67" r:id="rId98" xr:uid="{90051A37-62D3-49EA-B3C2-D59278DE7F0D}"/>
    <hyperlink ref="C300" r:id="rId99" xr:uid="{555D02F9-485B-4E98-A331-233E163A6865}"/>
    <hyperlink ref="C302" r:id="rId100" xr:uid="{76AA490E-2716-4E40-9862-355ABE47CCFE}"/>
    <hyperlink ref="C303" r:id="rId101" xr:uid="{FD79F7A4-A24A-4E36-82A4-10481D0FDD17}"/>
    <hyperlink ref="C307" r:id="rId102" xr:uid="{9C36B2C2-DFD4-487F-957C-8D71FF1F1184}"/>
    <hyperlink ref="C72" r:id="rId103" xr:uid="{2CB315B5-6A90-4AD1-8543-5A1123B34098}"/>
    <hyperlink ref="C147" r:id="rId104" xr:uid="{E66031DD-0288-4087-A63D-67FC7F7CF1AC}"/>
    <hyperlink ref="C211" r:id="rId105" xr:uid="{2D57179D-6338-4728-85EC-2CF9388CE21B}"/>
    <hyperlink ref="C212" r:id="rId106" xr:uid="{8BCB9E54-22B0-4C6C-A610-A895238FAF06}"/>
    <hyperlink ref="C295" r:id="rId107" xr:uid="{ACD8DB6F-261D-4106-BF73-96214EE66738}"/>
    <hyperlink ref="C148" r:id="rId108" xr:uid="{F03212EF-D22F-44B6-940B-8AE41DFDCAA4}"/>
    <hyperlink ref="C185" r:id="rId109" xr:uid="{4846141E-9FD7-4AD0-9FA3-F46F9C0A89FD}"/>
  </hyperlinks>
  <printOptions horizontalCentered="1"/>
  <pageMargins left="0.25" right="0.25" top="0.5" bottom="0.5" header="0" footer="0"/>
  <pageSetup scale="56" fitToHeight="0" orientation="portrait" horizontalDpi="1200" verticalDpi="1200" r:id="rId110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2023-05-26T20:38:47Z</cp:lastPrinted>
  <dcterms:created xsi:type="dcterms:W3CDTF">2007-02-28T20:11:01Z</dcterms:created>
  <dcterms:modified xsi:type="dcterms:W3CDTF">2023-05-26T21:29:41Z</dcterms:modified>
  <cp:category/>
  <cp:contentStatus/>
</cp:coreProperties>
</file>