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F:\Sales Dept\Availability\2023 Availabilities\May\"/>
    </mc:Choice>
  </mc:AlternateContent>
  <xr:revisionPtr revIDLastSave="0" documentId="13_ncr:1_{B181BAE1-6F4E-41F5-9EEE-41C42E52C9F9}" xr6:coauthVersionLast="47" xr6:coauthVersionMax="47" xr10:uidLastSave="{00000000-0000-0000-0000-000000000000}"/>
  <bookViews>
    <workbookView xWindow="28680" yWindow="330" windowWidth="25440" windowHeight="1539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(2)'!$A$52:$EU$939</definedName>
    <definedName name="Bill_To" localSheetId="0">#REF!</definedName>
    <definedName name="Bill_To">#REF!</definedName>
    <definedName name="_xlnm.Print_Area" localSheetId="0">'Shrubs and Perennials (2)'!$A$1:$J$945</definedName>
    <definedName name="_xlnm.Print_Titles" localSheetId="0">'Shrubs and Perennials (2)'!$52:$52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944" i="3" l="1"/>
  <c r="K943" i="3"/>
  <c r="K942" i="3"/>
  <c r="K941" i="3"/>
  <c r="K940" i="3"/>
  <c r="K939" i="3"/>
  <c r="K938" i="3"/>
  <c r="K937" i="3"/>
  <c r="K936" i="3"/>
  <c r="K935" i="3"/>
  <c r="K934" i="3"/>
  <c r="K933" i="3"/>
  <c r="K932" i="3"/>
  <c r="K931" i="3"/>
  <c r="K930" i="3"/>
  <c r="K929" i="3"/>
  <c r="K928" i="3"/>
  <c r="K927" i="3"/>
  <c r="K926" i="3"/>
  <c r="K925" i="3"/>
  <c r="K924" i="3"/>
  <c r="K923" i="3"/>
  <c r="K922" i="3"/>
  <c r="K921" i="3"/>
  <c r="K920" i="3"/>
  <c r="K919" i="3"/>
  <c r="K918" i="3"/>
  <c r="K917" i="3"/>
  <c r="K916" i="3"/>
  <c r="K915" i="3"/>
  <c r="K914" i="3"/>
  <c r="K913" i="3"/>
  <c r="K912" i="3"/>
  <c r="K911" i="3"/>
  <c r="K910" i="3"/>
  <c r="K909" i="3"/>
  <c r="K908" i="3"/>
  <c r="K907" i="3"/>
  <c r="K906" i="3"/>
  <c r="K905" i="3"/>
  <c r="K904" i="3"/>
  <c r="K903" i="3"/>
  <c r="K902" i="3"/>
  <c r="K901" i="3"/>
  <c r="K900" i="3"/>
  <c r="K899" i="3"/>
  <c r="K898" i="3"/>
  <c r="K897" i="3"/>
  <c r="K896" i="3"/>
  <c r="K895" i="3"/>
  <c r="K894" i="3"/>
  <c r="K893" i="3"/>
  <c r="K892" i="3"/>
  <c r="K891" i="3"/>
  <c r="K890" i="3"/>
  <c r="K889" i="3"/>
  <c r="K888" i="3"/>
  <c r="K887" i="3"/>
  <c r="K886" i="3"/>
  <c r="K885" i="3"/>
  <c r="K884" i="3"/>
  <c r="K883" i="3"/>
  <c r="K882" i="3"/>
  <c r="K881" i="3"/>
  <c r="K880" i="3"/>
  <c r="K879" i="3"/>
  <c r="K878" i="3"/>
  <c r="K877" i="3"/>
  <c r="K876" i="3"/>
  <c r="K875" i="3"/>
  <c r="K874" i="3"/>
  <c r="K873" i="3"/>
  <c r="K872" i="3"/>
  <c r="K871" i="3"/>
  <c r="K870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34" i="3"/>
  <c r="K540" i="3"/>
  <c r="K539" i="3"/>
  <c r="K538" i="3"/>
  <c r="K537" i="3"/>
  <c r="K536" i="3"/>
  <c r="K535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A945" i="3" l="1"/>
  <c r="K945" i="3" l="1"/>
</calcChain>
</file>

<file path=xl/sharedStrings.xml><?xml version="1.0" encoding="utf-8"?>
<sst xmlns="http://schemas.openxmlformats.org/spreadsheetml/2006/main" count="4657" uniqueCount="2792">
  <si>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</si>
  <si>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</si>
  <si>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</si>
  <si>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</si>
  <si>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</si>
  <si>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</si>
  <si>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</si>
  <si>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</si>
  <si>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</si>
  <si>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</si>
  <si>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</si>
  <si>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</si>
  <si>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Catalog Price</t>
  </si>
  <si>
    <t>Special Net Price</t>
  </si>
  <si>
    <t>Comments</t>
  </si>
  <si>
    <t>#2</t>
  </si>
  <si>
    <t>#3</t>
  </si>
  <si>
    <t>#5</t>
  </si>
  <si>
    <t>#1</t>
  </si>
  <si>
    <t>Perennials</t>
  </si>
  <si>
    <t>Grasses</t>
  </si>
  <si>
    <t>Athyrium filix-femina</t>
  </si>
  <si>
    <t>Ferns</t>
  </si>
  <si>
    <t>Available</t>
  </si>
  <si>
    <t>Leucanthemum x superbum 'Becky'</t>
  </si>
  <si>
    <t>Leucanthemum x superbum 'Snowcap'</t>
  </si>
  <si>
    <t>Nepeta x faassenii 'Kit Kat'</t>
  </si>
  <si>
    <t>Platycodon grandiflorus 'Sentimental Blue'</t>
  </si>
  <si>
    <t>Rudbeckia fulg. var. sull. 'Goldsturm'</t>
  </si>
  <si>
    <t>Salvia x superba 'May Night'</t>
  </si>
  <si>
    <t>Sedum spectabile 'Autumn Fire'</t>
  </si>
  <si>
    <t>Sedum spectabile 'Autumn Joy'</t>
  </si>
  <si>
    <t>Veronica longifolia 'Red Fox'</t>
  </si>
  <si>
    <t>Carex oshimensis 'Evergold'</t>
  </si>
  <si>
    <t>Liriope muscari 'Big Blue'</t>
  </si>
  <si>
    <t>Miscanthus sinensis 'Purpurascens'</t>
  </si>
  <si>
    <t>Miscanthus sinensis 'Variegatus'</t>
  </si>
  <si>
    <t>Pennisetum alop. 'Hameln'</t>
  </si>
  <si>
    <t>Container Size</t>
  </si>
  <si>
    <t>Stachys byzantina 'Helene Von Stein'</t>
  </si>
  <si>
    <t>Leucanthemum x superbum 'Goldfinch'</t>
  </si>
  <si>
    <t>Lamium maculatum 'Pink Pewter'</t>
  </si>
  <si>
    <t>Sedum reflexum 'Blue Spruce'</t>
  </si>
  <si>
    <t>Miscanthus sinensis 'Autumn Light'</t>
  </si>
  <si>
    <t>Miscanthus sinensis 'Strictus'</t>
  </si>
  <si>
    <t>PW</t>
  </si>
  <si>
    <t>The Knock Out® Family of Roses</t>
  </si>
  <si>
    <t>Drift® Groundcover Roses</t>
  </si>
  <si>
    <t>Athyrium niponicum 'Pictum'</t>
  </si>
  <si>
    <t>CROXXSZYG02NSMED</t>
  </si>
  <si>
    <t>Coreopsis  Sizzle &amp; Spice™ 'Zesty Zinger' PPAF</t>
  </si>
  <si>
    <t>CROXXSZZG02NSMED</t>
  </si>
  <si>
    <t>Lilium  Lily Looks™ 'Tiny Dino' #16307</t>
  </si>
  <si>
    <t>LLMXXLKTG01NSMED</t>
  </si>
  <si>
    <t>Lavandula angus. 'Sweet Romance' ®</t>
  </si>
  <si>
    <t>LVNAGSOMG01NSMED</t>
  </si>
  <si>
    <t>SLVXXCSPG01NSMED</t>
  </si>
  <si>
    <t>AZLEVGPWG05NSMED</t>
  </si>
  <si>
    <t>ENYAACMPG05NSMED</t>
  </si>
  <si>
    <t>HYDMCBMRG05NSMED</t>
  </si>
  <si>
    <t>HYDXXVNCG03NSMED</t>
  </si>
  <si>
    <t>ILXCRTSTDG03NSMED</t>
  </si>
  <si>
    <t>ITAVRGHGRG03NSMED</t>
  </si>
  <si>
    <t>JNPCHPCMG02NSMED</t>
  </si>
  <si>
    <t>JNPCHSGRG02NSMED</t>
  </si>
  <si>
    <t>JNPHRPCYG02NSMED</t>
  </si>
  <si>
    <t>JNPHRWLTG02NSMED</t>
  </si>
  <si>
    <t>RHDXXYKPG02NSMED</t>
  </si>
  <si>
    <t>SPABMGLFG03NSMED</t>
  </si>
  <si>
    <t>SPAJPDKGG03NSMED</t>
  </si>
  <si>
    <t>SPAJPSHRG03NSMED</t>
  </si>
  <si>
    <t>SYRPTLMKMG03NSMED</t>
  </si>
  <si>
    <t>WGLFLWNRG03NSMED</t>
  </si>
  <si>
    <t>ACHMFSCDG02NSMED</t>
  </si>
  <si>
    <t>ACHMFSUDG02NSMED</t>
  </si>
  <si>
    <t>AJGRPBGNG01NSMED</t>
  </si>
  <si>
    <t>AJGRPBKSG01NSMED</t>
  </si>
  <si>
    <t>ASBARNBVLG02NSMED</t>
  </si>
  <si>
    <t>ASBRSPBLG02NSMED</t>
  </si>
  <si>
    <t>ASBTHSTRG02NSMED</t>
  </si>
  <si>
    <t>CMAXXSTMG02NSMED</t>
  </si>
  <si>
    <t>CRORSAMDG02NSMED</t>
  </si>
  <si>
    <t>CROVRZGRG02NSMED</t>
  </si>
  <si>
    <t>CROXXMRCG02NSMED</t>
  </si>
  <si>
    <t>CROXXRESG01NSMED</t>
  </si>
  <si>
    <t>ECHPRRYSG01NSMED</t>
  </si>
  <si>
    <t>GERXXROZG02NSMED</t>
  </si>
  <si>
    <t>HCAXXSEEG01NSMED</t>
  </si>
  <si>
    <t>HCAXXSOPG01NSMED</t>
  </si>
  <si>
    <t>HCHMCNPLPG02NSMED</t>
  </si>
  <si>
    <t>HCHVLLATDG02NSMED</t>
  </si>
  <si>
    <t>HCHXXOSDG02NSMED</t>
  </si>
  <si>
    <t>HMRXXHPPG02NSMED</t>
  </si>
  <si>
    <t>HMRXXRRPG02NSMED</t>
  </si>
  <si>
    <t>HMRXXSDOG01NSMED</t>
  </si>
  <si>
    <t>HMRXXSDOG02NSMED</t>
  </si>
  <si>
    <t>HSTFTARMG02NSMED</t>
  </si>
  <si>
    <t>HSTXXFRNG02NSMED</t>
  </si>
  <si>
    <t>HSTXXFRWG02NSMED</t>
  </si>
  <si>
    <t>HSTXXGSDG02NSMED</t>
  </si>
  <si>
    <t>HSTXXGTRG01NSMED</t>
  </si>
  <si>
    <t>HSTXXGUMG02NSMED</t>
  </si>
  <si>
    <t>HSTXXKRGG02NSMED</t>
  </si>
  <si>
    <t>HSTXXWIDG02NSMED</t>
  </si>
  <si>
    <t>LCNSPMBCYG01NSMED</t>
  </si>
  <si>
    <t>LCNSPMBCYG02NSMED</t>
  </si>
  <si>
    <t>LCNSPMGLHG01NSMED</t>
  </si>
  <si>
    <t>LCNSPMRLRG02NSMED</t>
  </si>
  <si>
    <t>LCNSPMSCPG01NSMED</t>
  </si>
  <si>
    <t>LCNSPMSCPG02NSMED</t>
  </si>
  <si>
    <t>LLMXXLLBG01NSMED</t>
  </si>
  <si>
    <t>LMUMCLPPWG01NSMED</t>
  </si>
  <si>
    <t>LRPMSRBGBG01NSMED</t>
  </si>
  <si>
    <t>MNRDYPTDG01NSMED</t>
  </si>
  <si>
    <t>NEPFAACTMG01NSMED</t>
  </si>
  <si>
    <t>NEPFAAKATG02NSMED</t>
  </si>
  <si>
    <t>PHXPNCBPKG01NSMED</t>
  </si>
  <si>
    <t>PHXPNCCOTG01NSMED</t>
  </si>
  <si>
    <t>PLCGRUSNMG01NSMED</t>
  </si>
  <si>
    <t>RDBFGLGSG01NSMED</t>
  </si>
  <si>
    <t>RDBFGSGMG01NSMED</t>
  </si>
  <si>
    <t>RDBFGSGMG02NSMED</t>
  </si>
  <si>
    <t>SDMRFLBUSG01NSMED</t>
  </si>
  <si>
    <t>SDMSPBAFRG01NSMED</t>
  </si>
  <si>
    <t>SDMSPBAJYG01NSMED</t>
  </si>
  <si>
    <t>SDMSPBAJYG02NSMED</t>
  </si>
  <si>
    <t>SLVSPMYNG02NSMED</t>
  </si>
  <si>
    <t>VRCLGRDXG01NSMED</t>
  </si>
  <si>
    <t>VRCLGRDXG02NSMED</t>
  </si>
  <si>
    <t>VRCSPTMVEG01NSMED</t>
  </si>
  <si>
    <t>VRCSPTRYCG01NSMED</t>
  </si>
  <si>
    <t>VRCSPTRYCG02NSMED</t>
  </si>
  <si>
    <t>ATHFLXXXXG01NSMED</t>
  </si>
  <si>
    <t>ATHNNJPFG01NSMED</t>
  </si>
  <si>
    <t>CRXOSHEVRG01NSMED</t>
  </si>
  <si>
    <t>CRXOSHEVRG02NSMED</t>
  </si>
  <si>
    <t>Hakonechloa macra 'Aureola'</t>
  </si>
  <si>
    <t>HKNMAARLG01NSMED</t>
  </si>
  <si>
    <t>MSCSNALGG03NSMED</t>
  </si>
  <si>
    <t>MSCSNLZBG03NSMED</t>
  </si>
  <si>
    <t>MSCSNPCNG03NSMED</t>
  </si>
  <si>
    <t>MSCSNSTIG02NSMED</t>
  </si>
  <si>
    <t>MSCSNSTIG03NSMED</t>
  </si>
  <si>
    <t>MSCSNVRGG02NSMED</t>
  </si>
  <si>
    <t>PNNAOHMNG02NSMED</t>
  </si>
  <si>
    <t>RSESHBSKG03R01MED</t>
  </si>
  <si>
    <t>RSESHCKOG03R01MED</t>
  </si>
  <si>
    <t>RSESHDBKG03R01MED</t>
  </si>
  <si>
    <t>RSESHKNOG03R01MED</t>
  </si>
  <si>
    <t>RSESHPDKG03R01MED</t>
  </si>
  <si>
    <t>RSESHPKKG03R01MED</t>
  </si>
  <si>
    <t>RSEGCVCLDG03R01MED</t>
  </si>
  <si>
    <t>RSEGCVRDDG03R01MED</t>
  </si>
  <si>
    <t>RSEGCVWDRG03R01MED</t>
  </si>
  <si>
    <t>Customer Ship to Information:</t>
  </si>
  <si>
    <t xml:space="preserve">Customer Billing  Address Information: </t>
  </si>
  <si>
    <t>Fax:</t>
  </si>
  <si>
    <t>Sales Rep:</t>
  </si>
  <si>
    <t>AZLEVDVWG05NSMED</t>
  </si>
  <si>
    <t>AZLEVGPWG02NSMED</t>
  </si>
  <si>
    <t>BDDDVPCCG02NSMED</t>
  </si>
  <si>
    <t>BDDXXGDCG03NSMED</t>
  </si>
  <si>
    <t>BDDXXMSVG03NSMED</t>
  </si>
  <si>
    <t>Buddleia  Pugster Blue®</t>
  </si>
  <si>
    <t>BDDXXPSBG02NSMED</t>
  </si>
  <si>
    <t>BDDXXPSWG02NSMED</t>
  </si>
  <si>
    <t>HYDARBIMMG03NSMED</t>
  </si>
  <si>
    <t>HYDARBIVLG03NSMED</t>
  </si>
  <si>
    <t>HYDARBLMKG03NSMED</t>
  </si>
  <si>
    <t>HYDMCCHPG03NSMED</t>
  </si>
  <si>
    <t>HYDMCSMCG03NSMED</t>
  </si>
  <si>
    <t>HYDPNCQFRG03NSMED</t>
  </si>
  <si>
    <t>ILXMSBMDG02NSMED</t>
  </si>
  <si>
    <t>ILXXXCHGG03NSMED</t>
  </si>
  <si>
    <t>SPAJPDPDG03NSMED</t>
  </si>
  <si>
    <t>ACHMFSYDG02NSMED</t>
  </si>
  <si>
    <t>ACHXXFRSG02NSMED</t>
  </si>
  <si>
    <t>Alchemilla mollis</t>
  </si>
  <si>
    <t>ALHMOLXXXG02NSMED</t>
  </si>
  <si>
    <t>ASBARNFNLG01NSMED</t>
  </si>
  <si>
    <t>ASBCHVISG02NSMED</t>
  </si>
  <si>
    <t>ASBCHVREG02NSMED</t>
  </si>
  <si>
    <t>ASBXXMRSG02NSMED</t>
  </si>
  <si>
    <t>BAPXXDPKG02NSMED</t>
  </si>
  <si>
    <t>CMAXXJLGG02NSMED</t>
  </si>
  <si>
    <t>CROXXGDBG01NSMED</t>
  </si>
  <si>
    <t>CROXXLEEG01NSMED</t>
  </si>
  <si>
    <t>ECHHBCYPG02NSMED</t>
  </si>
  <si>
    <t>ECHHBSAOG01NSMED</t>
  </si>
  <si>
    <t>ECHHBSJBG01NSMED</t>
  </si>
  <si>
    <t>ECHHBSLYG01NSMED</t>
  </si>
  <si>
    <t>ECHPRMGNG01NSMED</t>
  </si>
  <si>
    <t>ECHPRMGNG02NSMED</t>
  </si>
  <si>
    <t>ECHPRPWWG01NSMED</t>
  </si>
  <si>
    <t>Echinacea  Butterfly™ 'Julia'</t>
  </si>
  <si>
    <t>ECHXXBFJG01NSMED</t>
  </si>
  <si>
    <t>Echinacea  Butterfly™ 'Cleopatra'</t>
  </si>
  <si>
    <t>ECHXXCEPG01NSMED</t>
  </si>
  <si>
    <t>Echinacea  Butterfly™ 'Orange Skipper'</t>
  </si>
  <si>
    <t>ECHXXORKG01NSMED</t>
  </si>
  <si>
    <t>GUMXXRSCG01NSMED</t>
  </si>
  <si>
    <t>HCAXXFESG01NSMED</t>
  </si>
  <si>
    <t>HCAXXGDZG01NSMED</t>
  </si>
  <si>
    <t>HCHAEPMPG02NSMED</t>
  </si>
  <si>
    <t>HCHXXBYTG02NSMED</t>
  </si>
  <si>
    <t>HCHXXCMGG02NSMED</t>
  </si>
  <si>
    <t>HCHXXCWTG02NSMED</t>
  </si>
  <si>
    <t>HCHXXDLDG02NSMED</t>
  </si>
  <si>
    <t>HCHXXMAGG02NSMED</t>
  </si>
  <si>
    <t>HCHXXMANG02NSMED</t>
  </si>
  <si>
    <t>HCHXXPARG01NSMED</t>
  </si>
  <si>
    <t>HCHXXPBYG01NSMED</t>
  </si>
  <si>
    <t>HMRXXHPPG01NSMED</t>
  </si>
  <si>
    <t>HMRXXRGBG02NSMED</t>
  </si>
  <si>
    <t>HMRXXRROG02NSMED</t>
  </si>
  <si>
    <t>HMRXXRSHG02NSMED</t>
  </si>
  <si>
    <t>HMRXXRTSG02NSMED</t>
  </si>
  <si>
    <t>HSTFTFIIG01NSMED</t>
  </si>
  <si>
    <t>HSTFTPATG02NSMED</t>
  </si>
  <si>
    <t>HSTXXEMWG02NSMED</t>
  </si>
  <si>
    <t>HSTXXERGG02NSMED</t>
  </si>
  <si>
    <t>HSTXXFRNG01NSMED</t>
  </si>
  <si>
    <t>HSTXXSAFG01NSMED</t>
  </si>
  <si>
    <t>HSTXXSDCG02NSMED</t>
  </si>
  <si>
    <t>Iris sibirica 'Caesar's Brother'</t>
  </si>
  <si>
    <t>IRSSIBCSBG02NSMED</t>
  </si>
  <si>
    <t>Leucanthemum x superbum 'Whoops-a-Daisy'</t>
  </si>
  <si>
    <t>LCNSPMWPDG01NSMED</t>
  </si>
  <si>
    <t>Ligularia  'Bottle Rocket'</t>
  </si>
  <si>
    <t>LGLXXBOCG02NSMED</t>
  </si>
  <si>
    <t>Lilium  Lily Looks™ 'Tiny Bee' #16255</t>
  </si>
  <si>
    <t>Lilium  Lily Looks™ 'Tiny Nugget'</t>
  </si>
  <si>
    <t>LLMXXTNGG01NSMED</t>
  </si>
  <si>
    <t>Lamium maculatum 'Purple Dragon'</t>
  </si>
  <si>
    <t>LMUMCLPDRG01NSMED</t>
  </si>
  <si>
    <t>Liriope muscari 'Silvery Sunproof'</t>
  </si>
  <si>
    <t>LRPMSRSVPG01NSMED</t>
  </si>
  <si>
    <t>Monarda didyma 'Grand Parade'™</t>
  </si>
  <si>
    <t>MNRDYGAPG01NSMED</t>
  </si>
  <si>
    <t>MNRDYPCTG01NSMED</t>
  </si>
  <si>
    <t>Monarda didyma 'Pardon My Purple'</t>
  </si>
  <si>
    <t>MNRDYPDYG01NSMED</t>
  </si>
  <si>
    <t>Monarda didyma 'Pardon My Cerise'</t>
  </si>
  <si>
    <t>MNRDYPMRG01NSMED</t>
  </si>
  <si>
    <t>Monarda didyma 'Petite Delight'</t>
  </si>
  <si>
    <t>Monarda  Bee-You™ 'Bee-Happy'</t>
  </si>
  <si>
    <t>MNRXXBEHG01NSMED</t>
  </si>
  <si>
    <t>Monarda  Bee-You™ 'Bee-Lieve'</t>
  </si>
  <si>
    <t>MNRXXBEVG01NSMED</t>
  </si>
  <si>
    <t>Monarda  'Gardenview Scarlet'</t>
  </si>
  <si>
    <t>MNRXXGRTG01NSMED</t>
  </si>
  <si>
    <t>Nepeta x faassenii 'Cat's Meow'</t>
  </si>
  <si>
    <t>Phlox pani. Bambini® 'Desire'</t>
  </si>
  <si>
    <t>PHXPNCBBDG01NSMED</t>
  </si>
  <si>
    <t>Phlox pani. Candy Store ® 'Bubblegum Pink' ™</t>
  </si>
  <si>
    <t>Phlox pani. Candy Store ® 'Cotton Candy' ™</t>
  </si>
  <si>
    <t>Rudbeckia fulg. 'Little Goldstar'</t>
  </si>
  <si>
    <t>Sedum spurium 'Fulda Glow'</t>
  </si>
  <si>
    <t>SDMSPRFLDG01NSMED</t>
  </si>
  <si>
    <t>Sedum spurium 'Voodoo'</t>
  </si>
  <si>
    <t>SDMSPRVDOG01NSMED</t>
  </si>
  <si>
    <t>SDMXXRBWG01NSMED</t>
  </si>
  <si>
    <t>Sedum  Rock 'N Grow® 'Lemonjade'</t>
  </si>
  <si>
    <t>SDMXXRGLG01NSMED</t>
  </si>
  <si>
    <t>SDMXXRGPG01NSMED</t>
  </si>
  <si>
    <t>SDMXXSATG01NSMED</t>
  </si>
  <si>
    <t>Salvia nemorosa 'Blue Bouquetta'</t>
  </si>
  <si>
    <t>SLVNMBBQG01NSMED</t>
  </si>
  <si>
    <t>Salvia nemorosa 'Caradonna'</t>
  </si>
  <si>
    <t>SLVNMCADG02NSMED</t>
  </si>
  <si>
    <t>Salvia nemorosa 'Blue Marvel'</t>
  </si>
  <si>
    <t>SLVNMMAVG01NSMED</t>
  </si>
  <si>
    <t>Salvia  Color Spires® 'Pink Dawn'</t>
  </si>
  <si>
    <t>Sempervivum  'Ruby Heart'</t>
  </si>
  <si>
    <t>SPVXXRBHG01NSMED</t>
  </si>
  <si>
    <t>Sisyrinchium angustifolium 'Lucerne'</t>
  </si>
  <si>
    <t>SSRAGSLUCG01NSMED</t>
  </si>
  <si>
    <t>STCBYHVSG01NSMED</t>
  </si>
  <si>
    <t>Stachys monieri 'Hummelo'</t>
  </si>
  <si>
    <t>STCMNRHMMG01NSMED</t>
  </si>
  <si>
    <t>Veronica spicata Moody Blues® 'Dark Blue'</t>
  </si>
  <si>
    <t>VRCSPTDKBG01NSMED</t>
  </si>
  <si>
    <t>Veronica spicata Moody Blues® 'Mauve'</t>
  </si>
  <si>
    <t>Veronica spicata 'Glory' Royal Candles</t>
  </si>
  <si>
    <t>Veronica spicata Moody Blues® 'Sky Blue'</t>
  </si>
  <si>
    <t>VRCSPTSKYG01NSMED</t>
  </si>
  <si>
    <t>Cyrtomium fortunei</t>
  </si>
  <si>
    <t>CYTFRNXXXG01NSMED</t>
  </si>
  <si>
    <t>Dryopteris erythrosora 'Brilliance'</t>
  </si>
  <si>
    <t>DRYERTBRIG01NSMED</t>
  </si>
  <si>
    <t>Onoclea sensibilis</t>
  </si>
  <si>
    <t>ONCSNBXXXG01NSMED</t>
  </si>
  <si>
    <t>Osmunda regalis spectabilis</t>
  </si>
  <si>
    <t>OSMRSPXXXG01NSMED</t>
  </si>
  <si>
    <t>Polystichum acrostichoides</t>
  </si>
  <si>
    <t>POLACRXXXG01NSMED</t>
  </si>
  <si>
    <t>Thelypteris decursive-pinnata</t>
  </si>
  <si>
    <t>THLDCRXXXG01NSMED</t>
  </si>
  <si>
    <t>Miscanthus sinensis 'Adagio'</t>
  </si>
  <si>
    <t>MSCSNADGG03NSMED</t>
  </si>
  <si>
    <t>Miscanthus sinensis 'Cabaret'</t>
  </si>
  <si>
    <t>MSCSNCABG03NSMED</t>
  </si>
  <si>
    <t>Miscanthus sinensis 'Gracillimus'</t>
  </si>
  <si>
    <t>MSCSNGRAG03NSMED</t>
  </si>
  <si>
    <t>Miscanthus sinensis 'Little Zebra'</t>
  </si>
  <si>
    <t>Miscanthus sinensis 'Morning Light'</t>
  </si>
  <si>
    <t>MSCSNMLGG02NSMED</t>
  </si>
  <si>
    <t>MSCSNMLGG03NSMED</t>
  </si>
  <si>
    <t>MSCSNVRGG03NSMED</t>
  </si>
  <si>
    <t>Panicum virgatum Prairie Winds® 'Apache Rose'</t>
  </si>
  <si>
    <t>PANVRTAPEG03NSMED</t>
  </si>
  <si>
    <t>PNNAOHMNG01NSMED</t>
  </si>
  <si>
    <t>PNNAOHMNG03NSMED</t>
  </si>
  <si>
    <t>RSESHPHKG03R01MED</t>
  </si>
  <si>
    <t>RSEGCVPKIG03R01MED</t>
  </si>
  <si>
    <t>Lady</t>
  </si>
  <si>
    <t>Autumn</t>
  </si>
  <si>
    <t>Sensitive</t>
  </si>
  <si>
    <t>Royal</t>
  </si>
  <si>
    <t>Christmas</t>
  </si>
  <si>
    <t>Rudbeckia laciniata</t>
  </si>
  <si>
    <t>RDBLCNXXXG02NSMED</t>
  </si>
  <si>
    <t>Fit to Eat</t>
  </si>
  <si>
    <t>Shrubs</t>
  </si>
  <si>
    <t>BDDXXPGAG02NSMED</t>
  </si>
  <si>
    <t>AJGXXFPDG01NSMED</t>
  </si>
  <si>
    <t>Aruncus dioicus</t>
  </si>
  <si>
    <t>ARNDICXXXG02NSMED</t>
  </si>
  <si>
    <t>ASBCHGGMG02NSMED</t>
  </si>
  <si>
    <t>CROVRZGRG01NSMED</t>
  </si>
  <si>
    <t>CROXXSSYG02NSMED</t>
  </si>
  <si>
    <t>Coreopsis  Sizzle &amp; Spice™ 'Red Hot Vanilla'</t>
  </si>
  <si>
    <t>CROXXSZRG02NSMED</t>
  </si>
  <si>
    <t>Echibeckia™  Summerina® 'Orange' #25221</t>
  </si>
  <si>
    <t>ECBXXSMGG01NSMED</t>
  </si>
  <si>
    <t>ECHPRMYLG01NSMED</t>
  </si>
  <si>
    <t>ECHPRPALG01NSMED</t>
  </si>
  <si>
    <t>ECHXXAROG01NSMED</t>
  </si>
  <si>
    <t>HBSXXBKMG03NSMED</t>
  </si>
  <si>
    <t>HBSXXCBCG03NSMED</t>
  </si>
  <si>
    <t>HBSXXHHAG03NSMED</t>
  </si>
  <si>
    <t>HBSXXSBWG03NSMED</t>
  </si>
  <si>
    <t>HBSXXSEOG03NSMED</t>
  </si>
  <si>
    <t>HBSXXSRYG03NSMED</t>
  </si>
  <si>
    <t>HSTFTPATG01NSMED</t>
  </si>
  <si>
    <t>Iris sibirica Peacock Butterfly™ 'Uncorked'</t>
  </si>
  <si>
    <t>IRSSIBPFUG02NSMED</t>
  </si>
  <si>
    <t>Leucanthemum x superbum 'Carpet Angel Daisy'™</t>
  </si>
  <si>
    <t>LCNSPMCDYG01NSMED</t>
  </si>
  <si>
    <t>LCNSPMRFBG02NSMED</t>
  </si>
  <si>
    <t>Lilium tigrium 'Splendens'</t>
  </si>
  <si>
    <t>LLMTGRSDSG02NSMED</t>
  </si>
  <si>
    <t>Phlox  Confetti Garden™ 'True Love'</t>
  </si>
  <si>
    <t>PHXXXCGTG01NSMED</t>
  </si>
  <si>
    <t>Phlox  Opening Act 'Blush'</t>
  </si>
  <si>
    <t>PHXXXOABG02NSMED</t>
  </si>
  <si>
    <t>Platycodon  Pop Star™ 'White'</t>
  </si>
  <si>
    <t>PLCXXPOWG01NSMED</t>
  </si>
  <si>
    <t>Perovskia atriplicifolia</t>
  </si>
  <si>
    <t>PRKATLXXXG01NSMED</t>
  </si>
  <si>
    <t>PRKATLXXXG02NSMED</t>
  </si>
  <si>
    <t>Perovskia  'Little Spires'</t>
  </si>
  <si>
    <t>PRKXXLISG02NSMED</t>
  </si>
  <si>
    <t>Rudbeckia maxima</t>
  </si>
  <si>
    <t>RDBMXMXXXG02NSMED</t>
  </si>
  <si>
    <t>Sedum spectabile 'Neon'</t>
  </si>
  <si>
    <t>SDMSPBNXNG01NSMED</t>
  </si>
  <si>
    <t>Sedum telephium 'Munstead Dark Red'</t>
  </si>
  <si>
    <t>SDMTLPMDKG02NSMED</t>
  </si>
  <si>
    <t>Sedum  'Flaming Carpet' ™</t>
  </si>
  <si>
    <t>SDMXXFMRG01NSMED</t>
  </si>
  <si>
    <t>Sedum 'Little Miss Sunshine'</t>
  </si>
  <si>
    <t>SDMXXLMSG01NSMED</t>
  </si>
  <si>
    <t>SDMXXRPJG01NSMED</t>
  </si>
  <si>
    <t>Sedum Sunsparkler® 'Angelina's Teacup'</t>
  </si>
  <si>
    <t>Veronica spicata 'Purplegum Candles'</t>
  </si>
  <si>
    <t>VRCSPTPGCG01NSMED</t>
  </si>
  <si>
    <t xml:space="preserve">                    www.medfordnursery.com</t>
  </si>
  <si>
    <t>Ribes uva-crispa 'Little Ben'</t>
  </si>
  <si>
    <t>Gooseberry</t>
  </si>
  <si>
    <t>RBSUCLBNG02NSMED</t>
  </si>
  <si>
    <t>Rubus idaeus 'Boyne'</t>
  </si>
  <si>
    <t>Raspberry</t>
  </si>
  <si>
    <t>RUBIDSBOYG03NSMED</t>
  </si>
  <si>
    <t>Rubus idaeus 'Heritage'</t>
  </si>
  <si>
    <t>RUBIDSHRTG03NSMED</t>
  </si>
  <si>
    <t>Azalea Ev. Del. Val. White</t>
  </si>
  <si>
    <t>AZLEVDVWG02NSMED</t>
  </si>
  <si>
    <t>AZLEVDVWG03NSMED</t>
  </si>
  <si>
    <t>Azalea Ev. Gir.  Pleasant White</t>
  </si>
  <si>
    <t>Budd. dav. Lo &amp; Behold® Pink Micro Chip</t>
  </si>
  <si>
    <t>Buddleia  'Grand Cascade'</t>
  </si>
  <si>
    <t>Buddleia x Miss Violet</t>
  </si>
  <si>
    <t>Buddleia  Pugster Amethyst®</t>
  </si>
  <si>
    <t>Buddleia  Pugster Pinker®</t>
  </si>
  <si>
    <t>BDDXXPPKG02NSMED</t>
  </si>
  <si>
    <t>Buddleia  Pugster Periwinkle®</t>
  </si>
  <si>
    <t>Clethra alnif. Vanilla Spice®</t>
  </si>
  <si>
    <t>CLHANVNPG03NSMED</t>
  </si>
  <si>
    <t>Caryopteris x cland. 'Sapphire Surf'™</t>
  </si>
  <si>
    <t>CRTCDSUFG03NSMED</t>
  </si>
  <si>
    <t>Euon. alata Compacta</t>
  </si>
  <si>
    <t>#7</t>
  </si>
  <si>
    <t>Hydrangea arbor. Invincibelle Mini Mauvette™</t>
  </si>
  <si>
    <t>Hydrangea arbor. Invincibelle Garnetta™ #33142</t>
  </si>
  <si>
    <t>HYDARBIVGG03NSMED</t>
  </si>
  <si>
    <t>Hydrangea arbor. Invincibelle Limetta® PPAF</t>
  </si>
  <si>
    <t>Hydrangea arborescens Lime Rickey® #28858</t>
  </si>
  <si>
    <t>Hydrangea macrop.Endless Summer® (PP15,298)</t>
  </si>
  <si>
    <t>Hydrangea macrop. Cherry Explosion™ (Mckay) PPAF</t>
  </si>
  <si>
    <t>Hydrangea macrop. Summer Crush®</t>
  </si>
  <si>
    <t>Hydrangea macrop. Twist &amp; Shout® (PP20,176)</t>
  </si>
  <si>
    <t>HYDMCTWSG03NSMED</t>
  </si>
  <si>
    <t>Hydrangea pani. Quickfire Fab®</t>
  </si>
  <si>
    <t>HYDPNCQFFG03NSMED</t>
  </si>
  <si>
    <t>Hydrangea pani. Quick Fire® ('Bulk')</t>
  </si>
  <si>
    <t>Hydrangea  Cityline® Venice</t>
  </si>
  <si>
    <t>Ilex crenata Helleri</t>
  </si>
  <si>
    <t>ILXCRTHLRG05NSMED</t>
  </si>
  <si>
    <t>Ilex crenata Steeds</t>
  </si>
  <si>
    <t>Ilex x meserveae Blue Maid</t>
  </si>
  <si>
    <t>Ilex x mes. Castle Spire® USPP14,310</t>
  </si>
  <si>
    <t>ILXMSCAEG03NSMED</t>
  </si>
  <si>
    <t>Ilex  x China Girl®</t>
  </si>
  <si>
    <t>Itea virginica Henry's Garnet</t>
  </si>
  <si>
    <t>Itea virginica ('Sprich') Little Henry®</t>
  </si>
  <si>
    <t>ITAVRGLTHG03NSMED</t>
  </si>
  <si>
    <t>Junip. chin. Pfitzerana Compacta</t>
  </si>
  <si>
    <t>Junip. chin. Pfitzerana Glauca</t>
  </si>
  <si>
    <t>JNPCHPGLG03NSMED</t>
  </si>
  <si>
    <t>Junip. chin. Sea Green</t>
  </si>
  <si>
    <t>Junip. chin. var. sarg. Viridis</t>
  </si>
  <si>
    <t>JNPCHSVRG02NSMED</t>
  </si>
  <si>
    <t>Junip. conferta Blue Pacific</t>
  </si>
  <si>
    <t>JNPCNFBPCG02NSMED</t>
  </si>
  <si>
    <t>Junip. horiz. Plum. Comp. Youngstown</t>
  </si>
  <si>
    <t>Junip. horizontalis Wiltonii</t>
  </si>
  <si>
    <t>JNPHRWLTG03NSMED</t>
  </si>
  <si>
    <t>Lonicera caerulea Yezberry® Solo™ USPP26,820</t>
  </si>
  <si>
    <t>LNCCUYSLG03NSMED</t>
  </si>
  <si>
    <t>Rhodo. cat. English Roseum</t>
  </si>
  <si>
    <t>RHDCTENRG05NSMED</t>
  </si>
  <si>
    <t>Rhodo.  Yaku Prince</t>
  </si>
  <si>
    <t>Rhodo.  Yaku Princess</t>
  </si>
  <si>
    <t>RHDXXYPCG02NSMED</t>
  </si>
  <si>
    <t>Spiraea x bum. Goldflame</t>
  </si>
  <si>
    <t>Spiraea x bum. Magic Carpet #9363</t>
  </si>
  <si>
    <t>SPABMMGRG03NSMED</t>
  </si>
  <si>
    <t>Spiraea japonica Dakota Goldcharm</t>
  </si>
  <si>
    <t>Spiraea japonica Double Play® Red</t>
  </si>
  <si>
    <t>Spiraea japonica Goldmound</t>
  </si>
  <si>
    <t>SPAJPGLMG03NSMED</t>
  </si>
  <si>
    <t>Spiraea japonica Little Princess</t>
  </si>
  <si>
    <t>SPAJPLPRG03NSMED</t>
  </si>
  <si>
    <t>Spiraea japonica Shirobana</t>
  </si>
  <si>
    <t>Syringa patula Miss Kim</t>
  </si>
  <si>
    <t>Viburnum rhy. Alleghany</t>
  </si>
  <si>
    <t>VBRRHALEG05NSMED</t>
  </si>
  <si>
    <t>Weigela fl. Czechmark Sunny Side Up®</t>
  </si>
  <si>
    <t>WGLFLCZSG03NSMED</t>
  </si>
  <si>
    <t>Weigela fl. Czechmark Twopink®</t>
  </si>
  <si>
    <t>WGLFLCZWG03NSMED</t>
  </si>
  <si>
    <t>Weigela fl. Sonic Bloom® Pink</t>
  </si>
  <si>
    <t>WGLFLSBPG03NSMED</t>
  </si>
  <si>
    <t>Weigela fl. Wine And Roses #10772</t>
  </si>
  <si>
    <t>Vines</t>
  </si>
  <si>
    <t>Campsis radicans Flava</t>
  </si>
  <si>
    <t>CAMRCNFLAG02NSMED</t>
  </si>
  <si>
    <t>Clematis  Jolly Good™</t>
  </si>
  <si>
    <t>Clematis  Sweet Autumn</t>
  </si>
  <si>
    <t>Lonicera periclymenum Scentsation</t>
  </si>
  <si>
    <t>LNCPERSNTG02NSMED</t>
  </si>
  <si>
    <t>Achillea millef. New Vintage™ Violet #25750</t>
  </si>
  <si>
    <t>ACHMFNVVG01NSMED</t>
  </si>
  <si>
    <t>Achillea millef. Saucy Seduction</t>
  </si>
  <si>
    <t>Achillea millef. Sunny Seduction</t>
  </si>
  <si>
    <t>Achillea millef. Strawberry Seduction</t>
  </si>
  <si>
    <t>Achillea  Firefly™ Diamond</t>
  </si>
  <si>
    <t>ACHXXFFDG02NSMED</t>
  </si>
  <si>
    <t>Achillea  Firefly™ Sunshine</t>
  </si>
  <si>
    <t>Ajuga reptans Burgundy Glow</t>
  </si>
  <si>
    <t>Ajuga reptans Black Scallop</t>
  </si>
  <si>
    <t>Ajuga  Feathered Friends™ Parrot Paradise</t>
  </si>
  <si>
    <t>Artemisia schmidt. Silver Mound</t>
  </si>
  <si>
    <t>Aruncus  Chantilly Lace</t>
  </si>
  <si>
    <t>ARNXXCTLG02NSMED</t>
  </si>
  <si>
    <t>Astilbe x arendsii Bridal Veil</t>
  </si>
  <si>
    <t>Astilbe x arendsii Deutschland</t>
  </si>
  <si>
    <t>ASBARNDTSG02NSMED</t>
  </si>
  <si>
    <t>Astilbe x arendsii Fanal</t>
  </si>
  <si>
    <t>Astilbe chin. Glitter &amp; Glamour</t>
  </si>
  <si>
    <t>Astilbe chin. Visions</t>
  </si>
  <si>
    <t>Astilbe chin. Visions in Red</t>
  </si>
  <si>
    <t>Astilbe japonica Montgomery</t>
  </si>
  <si>
    <t>ASBJPMTYG02NSMED</t>
  </si>
  <si>
    <t>Astilbe x rosea Peach Blossom</t>
  </si>
  <si>
    <t>Astilbe th. Straussenfeder</t>
  </si>
  <si>
    <t>Astilbe Happy Spirit</t>
  </si>
  <si>
    <t>ASBXXHPTG02NSMED</t>
  </si>
  <si>
    <t>Astilbe  x Music™ Heavy Metal®</t>
  </si>
  <si>
    <t>ASBXXMHMG02NSMED</t>
  </si>
  <si>
    <t>Astilbe  x Music™ Drum and Bass</t>
  </si>
  <si>
    <t>Aster  Island® 'Barbados'</t>
  </si>
  <si>
    <t>ASTXXIBBG01NSMED</t>
  </si>
  <si>
    <t>Aster  Island® 'Bahama'</t>
  </si>
  <si>
    <t>ASTXXIBHG01NSMED</t>
  </si>
  <si>
    <t>Aster  Island® 'Samoa'</t>
  </si>
  <si>
    <t>ASTXXILMG01NSMED</t>
  </si>
  <si>
    <t>Aster  Island® 'Tonga'</t>
  </si>
  <si>
    <t>ASTXXITGG01NSMED</t>
  </si>
  <si>
    <t>Baptisia  Decadence® Deluxe Blue Bubbly</t>
  </si>
  <si>
    <t>BAPXXDBYG02NSMED</t>
  </si>
  <si>
    <t>Baptisia  Decadence® Dark Chocolate PPAF</t>
  </si>
  <si>
    <t>BAPXXDDAG02NSMED</t>
  </si>
  <si>
    <t>Baptisia  Decadence® Deluxe Pink Lemonade PPAF</t>
  </si>
  <si>
    <t>Baptisia  Decadence® Deluxe Pink Truffles</t>
  </si>
  <si>
    <t>BAPXXDPTG02NSMED</t>
  </si>
  <si>
    <t>Baptisia  Plum Rosy</t>
  </si>
  <si>
    <t>BAPXXPRYG02NSMED</t>
  </si>
  <si>
    <t>Bergenia  Dragonfly™ Angel Kiss</t>
  </si>
  <si>
    <t>BRGXXDAKG01NSMED</t>
  </si>
  <si>
    <t>Bergenia  Dragonfly™ Sakura</t>
  </si>
  <si>
    <t>BRGXXDFSG01NSMED</t>
  </si>
  <si>
    <t>Calamintha nepeta Marvelette Blue</t>
  </si>
  <si>
    <t>CLNNEPMVBG01NSMED</t>
  </si>
  <si>
    <t>Coreopsis rosea American Dream</t>
  </si>
  <si>
    <t>Coreopsis verticillata Zagreb</t>
  </si>
  <si>
    <t>Coreopsis  UpTick™ Gold &amp; Bronze</t>
  </si>
  <si>
    <t>Coreopsis  Li'l Bang™ Enchanted Eve</t>
  </si>
  <si>
    <t>Coreopsis  Big Bang™ Mercury Rising™</t>
  </si>
  <si>
    <t>Coreopsis  Perma Thread™ Shade of Rose</t>
  </si>
  <si>
    <t>CROXXPSRG02NSMED</t>
  </si>
  <si>
    <t>Coreopsis PermaThread™ Red Satin #25736</t>
  </si>
  <si>
    <t>Coreopsis  'Sunbright Golden'</t>
  </si>
  <si>
    <t>CROXXSDXG01NSMED</t>
  </si>
  <si>
    <t>Coreopsis  Sizzle &amp; Spice™ Sassy Saffron</t>
  </si>
  <si>
    <t>Coreopsis  Sizzle &amp; Spice™ Curry Up #28521</t>
  </si>
  <si>
    <t>Echinacea x hybrida Cheyenne Spirit</t>
  </si>
  <si>
    <t>Echin x hybrida Sombrero® Adobe Orange</t>
  </si>
  <si>
    <t>Echin x hybrida Sombrero® Baja Burgundy</t>
  </si>
  <si>
    <t>Echin x hybrida Sombrero® Lemon Yellow</t>
  </si>
  <si>
    <t>Echin. paradoxa</t>
  </si>
  <si>
    <t>ECHPRDXXXG01NSMED</t>
  </si>
  <si>
    <t>Echinacea purpurea Magnus</t>
  </si>
  <si>
    <t>Echin. purpurea Mellow Yellows</t>
  </si>
  <si>
    <t>Echinacea purpurea Prairie Splendor™</t>
  </si>
  <si>
    <t>Echinacea purpurea PowWow® White</t>
  </si>
  <si>
    <t>Echinacea purpurea Ruby Star</t>
  </si>
  <si>
    <t>Echinacea purpurea White Swan</t>
  </si>
  <si>
    <t>ECHPRWHSG01NSMED</t>
  </si>
  <si>
    <t>Echin.  Artisan™ Red Ombre</t>
  </si>
  <si>
    <t>Echin.  Artisan™ Soft Orange</t>
  </si>
  <si>
    <t>ECHXXASOG01NSMED</t>
  </si>
  <si>
    <t>Echin.  Color Coded™ 'The Price is White'</t>
  </si>
  <si>
    <t>ECHXXCPRG01NSMED</t>
  </si>
  <si>
    <t>Echin.  Color Coded™ 'Yellow My Darling'</t>
  </si>
  <si>
    <t>ECHXXCYMG01NSMED</t>
  </si>
  <si>
    <t>Echin.  Eye-Catcher™ 'Canary Feathers'</t>
  </si>
  <si>
    <t>ECHXXECNG01NSMED</t>
  </si>
  <si>
    <t>Echin.  Summersong™ Firefinch™</t>
  </si>
  <si>
    <t>ECHXXFCHG01NSMED</t>
  </si>
  <si>
    <t>Echin.  Fine Feathered™ 'Parrot'</t>
  </si>
  <si>
    <t>ECHXXFFPG01NSMED</t>
  </si>
  <si>
    <t>Echin.  Sunny Days™ 'Ruby'</t>
  </si>
  <si>
    <t>ECHXXSYBG01NSMED</t>
  </si>
  <si>
    <t>Echin.  Sunny Days™ 'Lemon'</t>
  </si>
  <si>
    <t>ECHXXSYLG01NSMED</t>
  </si>
  <si>
    <t>Geranium  Rozanne®</t>
  </si>
  <si>
    <t>Geum  Pretticoats™ Peach</t>
  </si>
  <si>
    <t>GUMXXPICG01NSMED</t>
  </si>
  <si>
    <t>Geum  Rustico™ Orange</t>
  </si>
  <si>
    <t>Geum  Tempo™ Rose</t>
  </si>
  <si>
    <t>GUMXXTMSG01NSMED</t>
  </si>
  <si>
    <t>Hibiscus mosch. Carousel™ 'Jolly Heart'</t>
  </si>
  <si>
    <t>HBSMSCCJHG02NSMED</t>
  </si>
  <si>
    <t>Hibiscus mosch. Carousel™ 'Pink Candy'</t>
  </si>
  <si>
    <t>HBSMSCCKCG02NSMED</t>
  </si>
  <si>
    <t>Hibiscus  'Airbrush Effect'</t>
  </si>
  <si>
    <t>HBSXXABFG03NSMED</t>
  </si>
  <si>
    <t>Hibiscus  Blackberry Merlot</t>
  </si>
  <si>
    <t>Hibiscus Summerific® Cranberry Crush #21984</t>
  </si>
  <si>
    <t>Hibiscus  Head Over Heels® Adore</t>
  </si>
  <si>
    <t>Hibiscus  Head Over Heels® 'Passion'</t>
  </si>
  <si>
    <t>HBSXXHOPG03NSMED</t>
  </si>
  <si>
    <t>Hibiscus  Summerific® Berry Awesome PPAF</t>
  </si>
  <si>
    <t>Hibiscus  Summerific® Edge of Night</t>
  </si>
  <si>
    <t>HBSXXSEFG03NSMED</t>
  </si>
  <si>
    <t>Hibiscus  Summerific® Perfect Storm PPAF</t>
  </si>
  <si>
    <t>Hibiscus  Summerific® Spinerella</t>
  </si>
  <si>
    <t>HBSXXSPLG03NSMED</t>
  </si>
  <si>
    <t>Hibiscus  Starry Starry Night</t>
  </si>
  <si>
    <t>Hibiscus  Vintage Wine</t>
  </si>
  <si>
    <t>HBSXXVGWG03NSMED</t>
  </si>
  <si>
    <t>Heucherella  Fun and Games™ Eye Spy</t>
  </si>
  <si>
    <t>Heucherella  Fun and Games™ Hopscotch</t>
  </si>
  <si>
    <t>HCAXXFGHG01NSMED</t>
  </si>
  <si>
    <t>Heucherella  Fun and Games™ Red Rover</t>
  </si>
  <si>
    <t>HCAXXFRDG01NSMED</t>
  </si>
  <si>
    <t>Heucherella  Gold Zebra</t>
  </si>
  <si>
    <t>Heucherella  Sweet Tea</t>
  </si>
  <si>
    <t>Heucherella  Solar Eclipse</t>
  </si>
  <si>
    <t>Heuchera americana Plum Pudding</t>
  </si>
  <si>
    <t>Heuchera micrantha Palace Purple</t>
  </si>
  <si>
    <t>Heuchera villosa Autumn Bride</t>
  </si>
  <si>
    <t>Heuchera  Bright and Breezy</t>
  </si>
  <si>
    <t>HCHXXBBZG01NSMED</t>
  </si>
  <si>
    <t>Heuchera  Berry Timeless</t>
  </si>
  <si>
    <t>Heuchera  Carnival Coffee Bean</t>
  </si>
  <si>
    <t>HCHXXCLEG02NSMED</t>
  </si>
  <si>
    <t>Heuchera  Champagne</t>
  </si>
  <si>
    <t>Heuchera  Carnival 'Rose Granita'</t>
  </si>
  <si>
    <t>HCHXXCRRG02NSMED</t>
  </si>
  <si>
    <t>Heuchera  Carnival Fall Festival</t>
  </si>
  <si>
    <t>HCHXXCVFG02NSMED</t>
  </si>
  <si>
    <t>Heuchera  Carnival Watermelon</t>
  </si>
  <si>
    <t>Heuchera  Dressed Up™ Evening Gown</t>
  </si>
  <si>
    <t>HCHXXDEGG02NSMED</t>
  </si>
  <si>
    <t>Heuchera  Delta Dawn</t>
  </si>
  <si>
    <t>Heuchera  Dolce® Silver Gumdrop</t>
  </si>
  <si>
    <t>HCHXXDSGG01NSMED</t>
  </si>
  <si>
    <t>Heuchera  Dolce® Spearmint</t>
  </si>
  <si>
    <t>HCHXXDSPG01NSMED</t>
  </si>
  <si>
    <t>Heuchera  Dolce® Toffee Tart</t>
  </si>
  <si>
    <t>HCHXXDTTG01NSMED</t>
  </si>
  <si>
    <t>Heuchera  Magma</t>
  </si>
  <si>
    <t>Heuchera  Mango</t>
  </si>
  <si>
    <t>Heuchera  'Mars'</t>
  </si>
  <si>
    <t>HCHXXMAPG01NSMED</t>
  </si>
  <si>
    <t>Heuchera  Northern Exposure™ Amber</t>
  </si>
  <si>
    <t>HCHXXNEAG02NSMED</t>
  </si>
  <si>
    <t>Heuchera  Northern Exposure™ Sienna</t>
  </si>
  <si>
    <t>HCHXXNESG02NSMED</t>
  </si>
  <si>
    <t>Heuchera x Obsidian</t>
  </si>
  <si>
    <t>Heuchera City™ 'Paris'</t>
  </si>
  <si>
    <t>Heuchera  Primo® Black Pearl</t>
  </si>
  <si>
    <t>HCHXXPBPG01NSMED</t>
  </si>
  <si>
    <t>Heuchera  Primo® Peachberry Ice</t>
  </si>
  <si>
    <t>Heuchera  Primo® Mahogany Monster</t>
  </si>
  <si>
    <t>HCHXXPMMG01NSMED</t>
  </si>
  <si>
    <t>Heuchera  Southern Comfort</t>
  </si>
  <si>
    <t>HCHXXSCOG02NSMED</t>
  </si>
  <si>
    <t>Heuchera  September Morn</t>
  </si>
  <si>
    <t>HCHXXSEPG01NSMED</t>
  </si>
  <si>
    <t>Heuchera  'Sunrise'</t>
  </si>
  <si>
    <t>HCHXXSISG01NSMED</t>
  </si>
  <si>
    <t>Heuchera  'Saturn'</t>
  </si>
  <si>
    <t>HCHXXSTUG01NSMED</t>
  </si>
  <si>
    <t>Hemer.  Happy Returns</t>
  </si>
  <si>
    <t>Hemer.  Rainbow Rhythm® Going Bananas</t>
  </si>
  <si>
    <t>Hemer.  Rainbow Rhythm® Lake of Fire</t>
  </si>
  <si>
    <t>HMRXXRLFG02NSMED</t>
  </si>
  <si>
    <t>Hemer.  Rainbow Rhythm® Nosferatu</t>
  </si>
  <si>
    <t>HMRXXRNFG02NSMED</t>
  </si>
  <si>
    <t>Hemer.  Rainbow Rhythm® King of the Ages</t>
  </si>
  <si>
    <t>HMRXXRRKG02NSMED</t>
  </si>
  <si>
    <t>Hemer.  Rainbow Rhythm® Orange Smoothie</t>
  </si>
  <si>
    <t>Hemer.  Rainbow Rhythm® Primal Scream</t>
  </si>
  <si>
    <t>Hemer.  Rainbow Rhythm® Sound of My Heart</t>
  </si>
  <si>
    <t>HMRXXRSDG02NSMED</t>
  </si>
  <si>
    <t>Hemer.  Rainbow Rhythm®  Storm Shelter</t>
  </si>
  <si>
    <t>Hemer.  Rainbow Rhythm® Tiger Swirl</t>
  </si>
  <si>
    <t>Hemer.  Stella D'Oro</t>
  </si>
  <si>
    <t>Hosta fort. Aureo-marginata</t>
  </si>
  <si>
    <t>Hosta fort. Fire and Ice</t>
  </si>
  <si>
    <t>Hosta fort. Patriot</t>
  </si>
  <si>
    <t>Hosta  Amazone</t>
  </si>
  <si>
    <t>HSTXXAMAG02NSMED</t>
  </si>
  <si>
    <t>Hosta  Drop-dead Gorgeous</t>
  </si>
  <si>
    <t>HSTXXDPGG02NSMED</t>
  </si>
  <si>
    <t>Hosta  Shadowland® Empress Wu</t>
  </si>
  <si>
    <t>Hosta  Earth Angel</t>
  </si>
  <si>
    <t>Hosta  Francee</t>
  </si>
  <si>
    <t>Hosta  Francis Williams</t>
  </si>
  <si>
    <t>Hosta  Gold Standard</t>
  </si>
  <si>
    <t>Hosta  Golden Tiara</t>
  </si>
  <si>
    <t>Hosta  Guacamole</t>
  </si>
  <si>
    <t>Hosta  High Society</t>
  </si>
  <si>
    <t>HSTXXHHSG01NSMED</t>
  </si>
  <si>
    <t>Hosta  Jurassic Park</t>
  </si>
  <si>
    <t>HSTXXJSPG02NSMED</t>
  </si>
  <si>
    <t>Hosta  Krossa Regal</t>
  </si>
  <si>
    <t>Hosta  Maui Buttercups</t>
  </si>
  <si>
    <t>HSTXXMBTG01NSMED</t>
  </si>
  <si>
    <t>Hosta  Shadowland® Miss America</t>
  </si>
  <si>
    <t>HSTXXMISG02NSMED</t>
  </si>
  <si>
    <t>Hosta  Neptune</t>
  </si>
  <si>
    <t>HSTXXNPTG02NSMED</t>
  </si>
  <si>
    <t>Hosta  Rainforest Sunrise</t>
  </si>
  <si>
    <t>HSTXXRFSG01NSMED</t>
  </si>
  <si>
    <t>Hosta  Shadowland® Autumn Frost</t>
  </si>
  <si>
    <t>Hosta  Shadowland® Coast to Coast</t>
  </si>
  <si>
    <t>Hosta  Shadowland® Seducer</t>
  </si>
  <si>
    <t>HSTXXSDUG02NSMED</t>
  </si>
  <si>
    <t>Hosta  Shadowland® Waterslide</t>
  </si>
  <si>
    <t>HSTXXSDWG01NSMED</t>
  </si>
  <si>
    <t>Hosta  Shadowland® Etched Glass</t>
  </si>
  <si>
    <t>HSTXXSEGG02NSMED</t>
  </si>
  <si>
    <t>Hosta  Shadowland® Hudson Bay</t>
  </si>
  <si>
    <t>HSTXXSHYG02NSMED</t>
  </si>
  <si>
    <t>Hosta  Shadowland® Hope Springs Eternal</t>
  </si>
  <si>
    <t>HSTXXSLEG02NSMED</t>
  </si>
  <si>
    <t>Hosta  Shadowland® Diamond Lake</t>
  </si>
  <si>
    <t>HSTXXSLKG02NSMED</t>
  </si>
  <si>
    <t>Hosta  Shadowland® Wheee</t>
  </si>
  <si>
    <t>HSTXXSWWG01NSMED</t>
  </si>
  <si>
    <t>Hosta  T-Rex</t>
  </si>
  <si>
    <t>HSTXXTRXG02NSMED</t>
  </si>
  <si>
    <t>Hosta  Wide Brim</t>
  </si>
  <si>
    <t>Iris pseudata 'Yarai'</t>
  </si>
  <si>
    <t>IRSPSUYARG02NSMED</t>
  </si>
  <si>
    <t>Iris sibirica 'Cape Cod Boys'</t>
  </si>
  <si>
    <t>IRSSIBCPYG02NSMED</t>
  </si>
  <si>
    <t>Iris versicolor 'Purple Flame'</t>
  </si>
  <si>
    <t>IRSVRSPPFG02NSMED</t>
  </si>
  <si>
    <t>Kniphofia  'Gold Rush' PPAF</t>
  </si>
  <si>
    <t>KPHXXGSHG02NSMED</t>
  </si>
  <si>
    <t>Leucanthemum x superbum 'Adorable'</t>
  </si>
  <si>
    <t>LCNSPMADOG01NSMED</t>
  </si>
  <si>
    <t>Leucanthemum x superbum 'Belgian Lace'</t>
  </si>
  <si>
    <t>LCNSPMBGLG02NSMED</t>
  </si>
  <si>
    <t>Leucanthemum x superbum 'Coconut'</t>
  </si>
  <si>
    <t>LCNSPMCCTG02NSMED</t>
  </si>
  <si>
    <t>Leucanthemum x superbum 'Freak!'®</t>
  </si>
  <si>
    <t>LCNSPMFRXG01NSMED</t>
  </si>
  <si>
    <t>Leucanthemum x superbum 'Luna'</t>
  </si>
  <si>
    <t>LCNSPMLNAG02NSMED</t>
  </si>
  <si>
    <t>Leucanthemum x superbum 'Macaroon'</t>
  </si>
  <si>
    <t>LCNSPMMCRG02NSMED</t>
  </si>
  <si>
    <t>Leuc. x sup. RealFlor® 'Real Sunbeam'</t>
  </si>
  <si>
    <t>Leuc. x superbum RealFlor® 'Real Glory'</t>
  </si>
  <si>
    <t>Leuc. x superbum RealFlor® 'Real Charmer'</t>
  </si>
  <si>
    <t>LCNSPMRRMG02NSMED</t>
  </si>
  <si>
    <t>Leucanthemum  Amazing Daisies® 'Daisy May'</t>
  </si>
  <si>
    <t>LCNXXADDG02NSMED</t>
  </si>
  <si>
    <t>LCNXXADMG02NSMED</t>
  </si>
  <si>
    <t>Leucanthemum  Amazing Daisies® 'Spun Silk'</t>
  </si>
  <si>
    <t>LCNXXASPG02NSMED</t>
  </si>
  <si>
    <t>Leucanth. Amazing Daisies® 'Banana Cream'</t>
  </si>
  <si>
    <t>LCNXXDBCG02NSMED</t>
  </si>
  <si>
    <t>Leucanthemum  Sweet Daisy™ 'Rebecca'</t>
  </si>
  <si>
    <t>LCNXXSDBG01NSMED</t>
  </si>
  <si>
    <t>Leucanthemum  Sweet Daisy™ 'Cher'</t>
  </si>
  <si>
    <t>LCNXXSDHG01NSMED</t>
  </si>
  <si>
    <t>Leucanthemum  Sweet Daisy™ 'Jane'</t>
  </si>
  <si>
    <t>LCNXXSDJG01NSMED</t>
  </si>
  <si>
    <t>Lilium  Oriental Lily Looks™ 'Sunny Azores'</t>
  </si>
  <si>
    <t>LLMXXOLSG01NSMED</t>
  </si>
  <si>
    <t>Lilium  Oriental 'Stargazer After Eight'</t>
  </si>
  <si>
    <t>LLMXXOSAG01NSMED</t>
  </si>
  <si>
    <t>Lilium  Oriental Lily Looks™ 'Sunny Camino'</t>
  </si>
  <si>
    <t>LLMXXOSCG01NSMED</t>
  </si>
  <si>
    <t>Lilium  Lily Looks™ 'Tiny Double You'</t>
  </si>
  <si>
    <t>LLMXXTDBG01NSMED</t>
  </si>
  <si>
    <t>Lilium  Lily Looks™ 'Tiny Diamond'</t>
  </si>
  <si>
    <t>LLMXXTYDG01NSMED</t>
  </si>
  <si>
    <t>Monarda didyma 'Pocahontas Red Rose'</t>
  </si>
  <si>
    <t>Monarda didyma 'Pardon My Lavender'</t>
  </si>
  <si>
    <t>MNRDYPYVG01NSMED</t>
  </si>
  <si>
    <t>Monarda didyma Sugar Buzz® 'Berry Taffy'</t>
  </si>
  <si>
    <t>MNRDYSBFG01NSMED</t>
  </si>
  <si>
    <t>Monarda didyma Sugar Buzz® 'Rockin Raspberry'</t>
  </si>
  <si>
    <t>MNRDYSZKG01NSMED</t>
  </si>
  <si>
    <t>Monarda  Balmy™ 'Purple'</t>
  </si>
  <si>
    <t>MNRXXBPUG01NSMED</t>
  </si>
  <si>
    <t>Monarda  Balmy™ 'Rose'</t>
  </si>
  <si>
    <t>MNRXXBYRG01NSMED</t>
  </si>
  <si>
    <t>Monarda  Leading Lady® 'Plum'</t>
  </si>
  <si>
    <t>MNRXXLLLG01NSMED</t>
  </si>
  <si>
    <t>Monarda  Leading Lady® 'Orchid'</t>
  </si>
  <si>
    <t>MNRXXLLOG01NSMED</t>
  </si>
  <si>
    <t>Monarda  Leading Lady® 'Amethyst'</t>
  </si>
  <si>
    <t>MNRXXLYYG01NSMED</t>
  </si>
  <si>
    <t>Monarda  Upscale™ Pink Chenille</t>
  </si>
  <si>
    <t>MNRXXPNHG01NSMED</t>
  </si>
  <si>
    <t>Nepeta  'Blue Prelude'</t>
  </si>
  <si>
    <t>NEPXXBULG01NSMED</t>
  </si>
  <si>
    <t>Nepeta  'Neptune'</t>
  </si>
  <si>
    <t>NEPXXNPTG01NSMED</t>
  </si>
  <si>
    <t>Phlox pani. Bambini® 'Lucky Liliac'</t>
  </si>
  <si>
    <t>PHXPNCBLCG01NSMED</t>
  </si>
  <si>
    <t>Phlox pani. Bambini® 'Sweet Tart'</t>
  </si>
  <si>
    <t>PHXPNCBTTG01NSMED</t>
  </si>
  <si>
    <t>Phlox pani. Flame™ 'Coral'</t>
  </si>
  <si>
    <t>PHXPNCFCRG01NSMED</t>
  </si>
  <si>
    <t>Phlox pani. Flame™ 'Red'</t>
  </si>
  <si>
    <t>PHXPNCFLRG01NSMED</t>
  </si>
  <si>
    <t>Phlox pani. Flame™ 'Pink'</t>
  </si>
  <si>
    <t>PHXPNCFMPG01NSMED</t>
  </si>
  <si>
    <t>Phlox pani. Flame™ 'White Eye'</t>
  </si>
  <si>
    <t>PHXPNCFWEG01NSMED</t>
  </si>
  <si>
    <t>Perovskia atriplicifolia 'Lacey Blue'</t>
  </si>
  <si>
    <t>PRKATLLACG01NSMED</t>
  </si>
  <si>
    <t>Perovskia atriplicifolia 'Rocketman'</t>
  </si>
  <si>
    <t>PRKATLRTMG02NSMED</t>
  </si>
  <si>
    <t>Perovskia atriplicifolia 'Sage Advice'</t>
  </si>
  <si>
    <t>PRKATLSGAG02NSMED</t>
  </si>
  <si>
    <t>Pulmonaria  'Spot On'</t>
  </si>
  <si>
    <t>PULXXSOOG01NSMED</t>
  </si>
  <si>
    <t>Rudbeckia  'American Gold Rush'</t>
  </si>
  <si>
    <t>RDBXXAGRG02NSMED</t>
  </si>
  <si>
    <t>Rudbeckia x 'Glitters Like Gold'</t>
  </si>
  <si>
    <t>RDBXXGTLG01NSMED</t>
  </si>
  <si>
    <t>Rudbeckia  'Minibeckia Flame'</t>
  </si>
  <si>
    <t>RDBXXMBFG01NSMED</t>
  </si>
  <si>
    <t>Rudbeckia  SmileyZ™ 'Sunny'</t>
  </si>
  <si>
    <t>RDBXXSZNG01NSMED</t>
  </si>
  <si>
    <t>Rudbeckia  SmileyZ™ 'Laughing'</t>
  </si>
  <si>
    <t>RDBXXSZUG01NSMED</t>
  </si>
  <si>
    <t>Ratibida pinnata</t>
  </si>
  <si>
    <t>RTBPNNXXXG02NSMED</t>
  </si>
  <si>
    <t>Sedum telephium Touchdown™ 'Touchdown Teak'</t>
  </si>
  <si>
    <t>SDMTLPTDTG01NSMED</t>
  </si>
  <si>
    <t>Sedum tatarinowii 'Thundercloud'</t>
  </si>
  <si>
    <t>SDMTTRTHDG01NSMED</t>
  </si>
  <si>
    <t>Sedum  'Frosted Fire'</t>
  </si>
  <si>
    <t>SDMXXFTFG01NSMED</t>
  </si>
  <si>
    <t>Sedum  Mojave Jewels™ 'Diamond'</t>
  </si>
  <si>
    <t>SDMXXMJWG01NSMED</t>
  </si>
  <si>
    <t>Sedum  'Night Light'</t>
  </si>
  <si>
    <t>SDMXXNGHG02NSMED</t>
  </si>
  <si>
    <t>Sedum  'Pinky'</t>
  </si>
  <si>
    <t>SDMXXPKYG01NSMED</t>
  </si>
  <si>
    <t>Sedum  Rock 'N Round™ 'Bundle of Joy'</t>
  </si>
  <si>
    <t>SDMXXRBJG01NSMED</t>
  </si>
  <si>
    <t>Sedum  Rock 'N Low™ 'Boogie Woogie'</t>
  </si>
  <si>
    <t>Sedum  Rock 'N Grow® 'Coraljade'</t>
  </si>
  <si>
    <t>SDMXXRCJG01NSMED</t>
  </si>
  <si>
    <t>Sedum  Rock 'N Round™ 'Popstar'</t>
  </si>
  <si>
    <t>Sedum  Rock 'N Round™ 'Pure Joy'</t>
  </si>
  <si>
    <t>Sedum  Rock 'N Low™ 'Yellow Brick Road'</t>
  </si>
  <si>
    <t>SDMXXRWYG01NSMED</t>
  </si>
  <si>
    <t>SDMXXSKWG01NSMED</t>
  </si>
  <si>
    <t>Sedum  Sunsparkler® 'Cosmic Comet'</t>
  </si>
  <si>
    <t>SDMXXSUSG01NSMED</t>
  </si>
  <si>
    <t>Solidago  'Little Lemon'®</t>
  </si>
  <si>
    <t>SLDXXLTOG01NSMED</t>
  </si>
  <si>
    <t>Salvia  Color Spires® 'Azure Snow'</t>
  </si>
  <si>
    <t>SLVXXCAZG01NSMED</t>
  </si>
  <si>
    <t>Salvia  Confetti Garden™ 'La Salute'</t>
  </si>
  <si>
    <t>SLVXXCGLG01NSMED</t>
  </si>
  <si>
    <t>Sempervivum  'Black'</t>
  </si>
  <si>
    <t>SPVXXBCKG01NSMED</t>
  </si>
  <si>
    <t>Veronica spicata 'Snow Candles'</t>
  </si>
  <si>
    <t>VRCSPTSANG01NSMED</t>
  </si>
  <si>
    <t>Veronica  Magic Show® 'Pink Potion'</t>
  </si>
  <si>
    <t>VRCXXMGKG01NSMED</t>
  </si>
  <si>
    <t>Veronica  Magic Show® 'Purple Illusion'</t>
  </si>
  <si>
    <t>VRCXXMSPG01NSMED</t>
  </si>
  <si>
    <t>Veronica  'Purple Leia'</t>
  </si>
  <si>
    <t>VRCXXPPIG02NSMED</t>
  </si>
  <si>
    <t>Veronica  'Very Van Gogh'</t>
  </si>
  <si>
    <t>VRCXXVVGG02NSMED</t>
  </si>
  <si>
    <t>Adiantum pedatum</t>
  </si>
  <si>
    <t>Maidenhair</t>
  </si>
  <si>
    <t>ADNPDTXXXG01NSMED</t>
  </si>
  <si>
    <t>Athyrium niponicum 'Apple Court'</t>
  </si>
  <si>
    <t>Apple Court</t>
  </si>
  <si>
    <t>ATHNNAPCG01NSMED</t>
  </si>
  <si>
    <t>Athyrium niponicum 'Crested Surf'</t>
  </si>
  <si>
    <t>ATHNNCRSG01NSMED</t>
  </si>
  <si>
    <t>Jap. Painted</t>
  </si>
  <si>
    <t>Athyrium nip. pictum 'Regal Red'</t>
  </si>
  <si>
    <t>Regal Red</t>
  </si>
  <si>
    <t>ATHNPPRLDG01NSMED</t>
  </si>
  <si>
    <t>Jap. Holly</t>
  </si>
  <si>
    <t>Osmunda regalis 'Purpurascens'</t>
  </si>
  <si>
    <t>OSMRGLPCNG01NSMED</t>
  </si>
  <si>
    <t>Jap. Beech</t>
  </si>
  <si>
    <t>Acorus gramineus 'Oborozuki'</t>
  </si>
  <si>
    <t>ACSGRSOBRG01NSMED</t>
  </si>
  <si>
    <t>Acorus gramineus 'Variegatus'</t>
  </si>
  <si>
    <t>ACSGRSVRGG01NSMED</t>
  </si>
  <si>
    <t>Carex flacca 'Blue Zinger'</t>
  </si>
  <si>
    <t>CRXFLCBZNG01NSMED</t>
  </si>
  <si>
    <t>Carex laxiculmus Bunny Blue® 'Hobb'</t>
  </si>
  <si>
    <t>CRXLXCBNYG01NSMED</t>
  </si>
  <si>
    <t>Carex  Censation™ 'Ribbon Falls'</t>
  </si>
  <si>
    <t>CRXXXCRFG01NSMED</t>
  </si>
  <si>
    <t>Panicum virgatum 'Cape Breeze'</t>
  </si>
  <si>
    <t>PANVRTCPBG03NSMED</t>
  </si>
  <si>
    <t>Panicum virgatum Prairie Winds® 'Niagara Falls'</t>
  </si>
  <si>
    <t>PANVRTPNFG03NSMED</t>
  </si>
  <si>
    <t>Pennisetum alop. 'Cayenne'™</t>
  </si>
  <si>
    <t>PNNAOCYNG03NSMED</t>
  </si>
  <si>
    <t>Pennisetum alop. Prairie Winds® 'Desert Plains'</t>
  </si>
  <si>
    <t>PNNAOPWSG03NSMED</t>
  </si>
  <si>
    <t>Rose Shr. Blushing Knock Out® #14700</t>
  </si>
  <si>
    <t>Rose Shr. Coral Knock Out® #19803</t>
  </si>
  <si>
    <t>Rose Shr. Double Knock Out® #16202</t>
  </si>
  <si>
    <t>Rose Shr. Knock Out®</t>
  </si>
  <si>
    <t>Rose Shr. Pink Double Knock Out® #18507</t>
  </si>
  <si>
    <t>Rose Shr. Peachy Knock Out® #25628</t>
  </si>
  <si>
    <t>Rose Shr. Pink Knock Out® #15,070</t>
  </si>
  <si>
    <t>Rose Shr. Petite Knock Out® #30811</t>
  </si>
  <si>
    <t>RSESHPTKG02R01MED</t>
  </si>
  <si>
    <t>Rose Groundcover Apricot Drift®  #23354</t>
  </si>
  <si>
    <t>RSEGCVAPDG03R01MED</t>
  </si>
  <si>
    <t>Rose Groundcover Blushing Drift® PPAF</t>
  </si>
  <si>
    <t>RSEGCVBHDG03R01MED</t>
  </si>
  <si>
    <t>Rose Groundcover Coral Drift® #19148</t>
  </si>
  <si>
    <t>Rose Groundcover Lemon Drift® #20635</t>
  </si>
  <si>
    <t>RSEGCVLMOG03R01MED</t>
  </si>
  <si>
    <t>Rose Groundcover Pink Drift® #18874</t>
  </si>
  <si>
    <t>Rose Groundcover Red Drift® #17877</t>
  </si>
  <si>
    <t>Rose Groundcover White Drift® #28054</t>
  </si>
  <si>
    <t>Hydrangea  Cityline® Vienna</t>
  </si>
  <si>
    <t>HYDXXVIEG03NSMED</t>
  </si>
  <si>
    <t>Hosta  Lakeside Paisley Print</t>
  </si>
  <si>
    <t>HSTXXLPYG01NSMED</t>
  </si>
  <si>
    <t>Hosta  School Mouse</t>
  </si>
  <si>
    <t>HSTXXSCHG01NSMED</t>
  </si>
  <si>
    <t>Sedum  'Sunsparkler® 'Wildfire'</t>
  </si>
  <si>
    <t>Click here for more photos</t>
  </si>
  <si>
    <t>732726095434</t>
  </si>
  <si>
    <t>732726095137</t>
  </si>
  <si>
    <t>732726095144</t>
  </si>
  <si>
    <t>732726000735</t>
  </si>
  <si>
    <t>732726000674</t>
  </si>
  <si>
    <t>732726000780</t>
  </si>
  <si>
    <t>732726001510</t>
  </si>
  <si>
    <t>732726044241</t>
  </si>
  <si>
    <t>732726083516</t>
  </si>
  <si>
    <t>732726086494</t>
  </si>
  <si>
    <t>732726088528</t>
  </si>
  <si>
    <t>732726083578</t>
  </si>
  <si>
    <t>732726083585</t>
  </si>
  <si>
    <t>732726094819</t>
  </si>
  <si>
    <t>732726081420</t>
  </si>
  <si>
    <t>732726099357</t>
  </si>
  <si>
    <t>732726081451</t>
  </si>
  <si>
    <t>732726039308</t>
  </si>
  <si>
    <t>732726053342</t>
  </si>
  <si>
    <t>732726053458</t>
  </si>
  <si>
    <t>732726089617</t>
  </si>
  <si>
    <t>732726084322</t>
  </si>
  <si>
    <t>732726081499</t>
  </si>
  <si>
    <t>732726084315</t>
  </si>
  <si>
    <t>732726084384</t>
  </si>
  <si>
    <t>732726086753</t>
  </si>
  <si>
    <t>732726066281</t>
  </si>
  <si>
    <t>732726062542</t>
  </si>
  <si>
    <t>732726050303</t>
  </si>
  <si>
    <t>732726089648</t>
  </si>
  <si>
    <t>732726072497</t>
  </si>
  <si>
    <t>732726039322</t>
  </si>
  <si>
    <t>732726008021</t>
  </si>
  <si>
    <t>732726087262</t>
  </si>
  <si>
    <t>732726008496</t>
  </si>
  <si>
    <t>732726045217</t>
  </si>
  <si>
    <t>732726027688</t>
  </si>
  <si>
    <t>732726009530</t>
  </si>
  <si>
    <t>732726038141</t>
  </si>
  <si>
    <t>732726009707</t>
  </si>
  <si>
    <t>732726027725</t>
  </si>
  <si>
    <t>732726027626</t>
  </si>
  <si>
    <t>732726028876</t>
  </si>
  <si>
    <t>732726010598</t>
  </si>
  <si>
    <t>732726027732</t>
  </si>
  <si>
    <t>732726087316</t>
  </si>
  <si>
    <t>732726041691</t>
  </si>
  <si>
    <t>732726041707</t>
  </si>
  <si>
    <t>732726044470</t>
  </si>
  <si>
    <t>732726022461</t>
  </si>
  <si>
    <t>732726081628</t>
  </si>
  <si>
    <t>732726033900</t>
  </si>
  <si>
    <t>732726022485</t>
  </si>
  <si>
    <t>732726022492</t>
  </si>
  <si>
    <t>732726033894</t>
  </si>
  <si>
    <t>732726029408</t>
  </si>
  <si>
    <t>732726022560</t>
  </si>
  <si>
    <t>732726033344</t>
  </si>
  <si>
    <t>732726094970</t>
  </si>
  <si>
    <t>732726094994</t>
  </si>
  <si>
    <t>732726079137</t>
  </si>
  <si>
    <t>732726023017</t>
  </si>
  <si>
    <t>732726092099</t>
  </si>
  <si>
    <t>732726087941</t>
  </si>
  <si>
    <t>732726084148</t>
  </si>
  <si>
    <t>732726078758</t>
  </si>
  <si>
    <t>732726078772</t>
  </si>
  <si>
    <t>732726078765</t>
  </si>
  <si>
    <t>732726092204</t>
  </si>
  <si>
    <t>732726064812</t>
  </si>
  <si>
    <t>732726035331</t>
  </si>
  <si>
    <t>732726086067</t>
  </si>
  <si>
    <t>732726092280</t>
  </si>
  <si>
    <t>732726027503</t>
  </si>
  <si>
    <t>732726092303</t>
  </si>
  <si>
    <t>732726092310</t>
  </si>
  <si>
    <t>732726092327</t>
  </si>
  <si>
    <t>732726092334</t>
  </si>
  <si>
    <t>732726086463</t>
  </si>
  <si>
    <t>732726088634</t>
  </si>
  <si>
    <t>732726092341</t>
  </si>
  <si>
    <t>732726048720</t>
  </si>
  <si>
    <t>732726065529</t>
  </si>
  <si>
    <t>732726088627</t>
  </si>
  <si>
    <t>732726048621</t>
  </si>
  <si>
    <t>732726057449</t>
  </si>
  <si>
    <t>732726026711</t>
  </si>
  <si>
    <t>732726026582</t>
  </si>
  <si>
    <t>732726051614</t>
  </si>
  <si>
    <t>732726026629</t>
  </si>
  <si>
    <t>732726088306</t>
  </si>
  <si>
    <t>732726094789</t>
  </si>
  <si>
    <t>732726084711</t>
  </si>
  <si>
    <t>732726094796</t>
  </si>
  <si>
    <t>732726097896</t>
  </si>
  <si>
    <t>732726094802</t>
  </si>
  <si>
    <t>732726088672</t>
  </si>
  <si>
    <t>732726091092</t>
  </si>
  <si>
    <t>732726076730</t>
  </si>
  <si>
    <t>732726086937</t>
  </si>
  <si>
    <t>732726097667</t>
  </si>
  <si>
    <t>732726083721</t>
  </si>
  <si>
    <t>732726089945</t>
  </si>
  <si>
    <t>732726089952</t>
  </si>
  <si>
    <t>732726083745</t>
  </si>
  <si>
    <t>732726097735</t>
  </si>
  <si>
    <t>732726083523</t>
  </si>
  <si>
    <t>732726078802</t>
  </si>
  <si>
    <t>732726005655</t>
  </si>
  <si>
    <t>732726005693</t>
  </si>
  <si>
    <t>732726035539</t>
  </si>
  <si>
    <t>732726084124</t>
  </si>
  <si>
    <t>732726080775</t>
  </si>
  <si>
    <t>732726080782</t>
  </si>
  <si>
    <t>732726080799</t>
  </si>
  <si>
    <t>732726091313</t>
  </si>
  <si>
    <t>732726091320</t>
  </si>
  <si>
    <t>732726091214</t>
  </si>
  <si>
    <t>732726091221</t>
  </si>
  <si>
    <t>732726092853</t>
  </si>
  <si>
    <t>732726090095</t>
  </si>
  <si>
    <t>732726100268</t>
  </si>
  <si>
    <t>732726092907</t>
  </si>
  <si>
    <t>732726092914</t>
  </si>
  <si>
    <t>732726092884</t>
  </si>
  <si>
    <t>732726088825</t>
  </si>
  <si>
    <t>732726078840</t>
  </si>
  <si>
    <t>732726081802</t>
  </si>
  <si>
    <t>732726078864</t>
  </si>
  <si>
    <t>732726006171</t>
  </si>
  <si>
    <t>732726035577</t>
  </si>
  <si>
    <t>732726076778</t>
  </si>
  <si>
    <t>732726078833</t>
  </si>
  <si>
    <t>732726049109</t>
  </si>
  <si>
    <t>732726035584</t>
  </si>
  <si>
    <t>732726083592</t>
  </si>
  <si>
    <t>732726048645</t>
  </si>
  <si>
    <t>732726092990</t>
  </si>
  <si>
    <t>732726081314</t>
  </si>
  <si>
    <t>732726093010</t>
  </si>
  <si>
    <t>732726038110</t>
  </si>
  <si>
    <t>732726033962</t>
  </si>
  <si>
    <t>732726084735</t>
  </si>
  <si>
    <t>732726087989</t>
  </si>
  <si>
    <t>732726090514</t>
  </si>
  <si>
    <t>732726090521</t>
  </si>
  <si>
    <t>732726090538</t>
  </si>
  <si>
    <t>732726087996</t>
  </si>
  <si>
    <t>732726080935</t>
  </si>
  <si>
    <t>732726090552</t>
  </si>
  <si>
    <t>732726084728</t>
  </si>
  <si>
    <t>732726038127</t>
  </si>
  <si>
    <t>732726007086</t>
  </si>
  <si>
    <t>732726086272</t>
  </si>
  <si>
    <t>732726095205</t>
  </si>
  <si>
    <t>732726093065</t>
  </si>
  <si>
    <t>732726091184</t>
  </si>
  <si>
    <t>732726091191</t>
  </si>
  <si>
    <t>732726086883</t>
  </si>
  <si>
    <t>732726087903</t>
  </si>
  <si>
    <t>732726080904</t>
  </si>
  <si>
    <t>732726088894</t>
  </si>
  <si>
    <t>732726089471</t>
  </si>
  <si>
    <t>732726093126</t>
  </si>
  <si>
    <t>732726096035</t>
  </si>
  <si>
    <t>732726087910</t>
  </si>
  <si>
    <t>732726087927</t>
  </si>
  <si>
    <t>732726095762</t>
  </si>
  <si>
    <t>732726093140</t>
  </si>
  <si>
    <t>732726093157</t>
  </si>
  <si>
    <t>732726083820</t>
  </si>
  <si>
    <t>732726089877</t>
  </si>
  <si>
    <t>732726084971</t>
  </si>
  <si>
    <t>732726095229</t>
  </si>
  <si>
    <t>732726095236</t>
  </si>
  <si>
    <t>732726066274</t>
  </si>
  <si>
    <t>732726095243</t>
  </si>
  <si>
    <t>732726050396</t>
  </si>
  <si>
    <t>732726087934</t>
  </si>
  <si>
    <t>732726006959</t>
  </si>
  <si>
    <t>732726081321</t>
  </si>
  <si>
    <t>732726080911</t>
  </si>
  <si>
    <t>732726086630</t>
  </si>
  <si>
    <t>732726093164</t>
  </si>
  <si>
    <t>732726089884</t>
  </si>
  <si>
    <t>732726074019</t>
  </si>
  <si>
    <t>732726079588</t>
  </si>
  <si>
    <t>732726080423</t>
  </si>
  <si>
    <t>732726098121</t>
  </si>
  <si>
    <t>732726093171</t>
  </si>
  <si>
    <t>732726093188</t>
  </si>
  <si>
    <t>732726098152</t>
  </si>
  <si>
    <t>732726088900</t>
  </si>
  <si>
    <t>732726080874</t>
  </si>
  <si>
    <t>732726099623</t>
  </si>
  <si>
    <t>732726080881</t>
  </si>
  <si>
    <t>732726098213</t>
  </si>
  <si>
    <t>732726098220</t>
  </si>
  <si>
    <t>732726095250</t>
  </si>
  <si>
    <t>732726095267</t>
  </si>
  <si>
    <t>732726079281</t>
  </si>
  <si>
    <t>732726093195</t>
  </si>
  <si>
    <t>732726098244</t>
  </si>
  <si>
    <t>732726080942</t>
  </si>
  <si>
    <t>732726051737</t>
  </si>
  <si>
    <t>732726007147</t>
  </si>
  <si>
    <t>732726051768</t>
  </si>
  <si>
    <t>732726007154</t>
  </si>
  <si>
    <t>732726078925</t>
  </si>
  <si>
    <t>732726065819</t>
  </si>
  <si>
    <t>732726093263</t>
  </si>
  <si>
    <t>732726093287</t>
  </si>
  <si>
    <t>732726007178</t>
  </si>
  <si>
    <t>732726093294</t>
  </si>
  <si>
    <t>732726093317</t>
  </si>
  <si>
    <t>732726099678</t>
  </si>
  <si>
    <t>732726093362</t>
  </si>
  <si>
    <t>732726093379</t>
  </si>
  <si>
    <t>732726082021</t>
  </si>
  <si>
    <t>732726086661</t>
  </si>
  <si>
    <t>732726088917</t>
  </si>
  <si>
    <t>732726082243</t>
  </si>
  <si>
    <t>732726093386</t>
  </si>
  <si>
    <t>732726093393</t>
  </si>
  <si>
    <t>732726090316</t>
  </si>
  <si>
    <t>732726093409</t>
  </si>
  <si>
    <t>732726093416</t>
  </si>
  <si>
    <t>732726093423</t>
  </si>
  <si>
    <t>732726095724</t>
  </si>
  <si>
    <t>732726093461</t>
  </si>
  <si>
    <t>732726047204</t>
  </si>
  <si>
    <t>732726007109</t>
  </si>
  <si>
    <t>732726078901</t>
  </si>
  <si>
    <t>732726007093</t>
  </si>
  <si>
    <t>732726051690</t>
  </si>
  <si>
    <t>732726095823</t>
  </si>
  <si>
    <t>732726067219</t>
  </si>
  <si>
    <t>732726095830</t>
  </si>
  <si>
    <t>732726093522</t>
  </si>
  <si>
    <t>732726088924</t>
  </si>
  <si>
    <t>732726089501</t>
  </si>
  <si>
    <t>732726079915</t>
  </si>
  <si>
    <t>732726076853</t>
  </si>
  <si>
    <t>732726083448</t>
  </si>
  <si>
    <t>732726093607</t>
  </si>
  <si>
    <t>732726098374</t>
  </si>
  <si>
    <t>732726080980</t>
  </si>
  <si>
    <t>732726087057</t>
  </si>
  <si>
    <t>732726091382</t>
  </si>
  <si>
    <t>732726093560</t>
  </si>
  <si>
    <t>732726093577</t>
  </si>
  <si>
    <t>732726098305</t>
  </si>
  <si>
    <t>732726098312</t>
  </si>
  <si>
    <t>732726098329</t>
  </si>
  <si>
    <t>732726098336</t>
  </si>
  <si>
    <t>732726065895</t>
  </si>
  <si>
    <t>732726048652</t>
  </si>
  <si>
    <t>732726098343</t>
  </si>
  <si>
    <t>732726093584</t>
  </si>
  <si>
    <t>732726098350</t>
  </si>
  <si>
    <t>732726098367</t>
  </si>
  <si>
    <t>732726077843</t>
  </si>
  <si>
    <t>732726095281</t>
  </si>
  <si>
    <t>732726095298</t>
  </si>
  <si>
    <t>732726065901</t>
  </si>
  <si>
    <t>732726063495</t>
  </si>
  <si>
    <t>732726084520</t>
  </si>
  <si>
    <t>732726082267</t>
  </si>
  <si>
    <t>732726080997</t>
  </si>
  <si>
    <t>732726097780</t>
  </si>
  <si>
    <t>732726083844</t>
  </si>
  <si>
    <t>732726098381</t>
  </si>
  <si>
    <t>732726086678</t>
  </si>
  <si>
    <t>732726091900</t>
  </si>
  <si>
    <t>732726097797</t>
  </si>
  <si>
    <t>732726088931</t>
  </si>
  <si>
    <t>732726088955</t>
  </si>
  <si>
    <t>732726012974</t>
  </si>
  <si>
    <t>732726065215</t>
  </si>
  <si>
    <t>732726098404</t>
  </si>
  <si>
    <t>732726098411</t>
  </si>
  <si>
    <t>732726081833</t>
  </si>
  <si>
    <t>732726081840</t>
  </si>
  <si>
    <t>732726078529</t>
  </si>
  <si>
    <t>732726096110</t>
  </si>
  <si>
    <t>732726093690</t>
  </si>
  <si>
    <t>732726098428</t>
  </si>
  <si>
    <t>732726100190</t>
  </si>
  <si>
    <t>732726078932</t>
  </si>
  <si>
    <t>732726081055</t>
  </si>
  <si>
    <t>732726098435</t>
  </si>
  <si>
    <t>732726081048</t>
  </si>
  <si>
    <t>732726046764</t>
  </si>
  <si>
    <t>732726087064</t>
  </si>
  <si>
    <t>732726093713</t>
  </si>
  <si>
    <t>732726093751</t>
  </si>
  <si>
    <t>732726089013</t>
  </si>
  <si>
    <t>732726083677</t>
  </si>
  <si>
    <t>732726081079</t>
  </si>
  <si>
    <t>732726056244</t>
  </si>
  <si>
    <t>732726099586</t>
  </si>
  <si>
    <t>732726049321</t>
  </si>
  <si>
    <t>732726027329</t>
  </si>
  <si>
    <t>732726049291</t>
  </si>
  <si>
    <t>732726098626</t>
  </si>
  <si>
    <t>732726090248</t>
  </si>
  <si>
    <t>732726093829</t>
  </si>
  <si>
    <t>732726092501</t>
  </si>
  <si>
    <t>732726090262</t>
  </si>
  <si>
    <t>732726083899</t>
  </si>
  <si>
    <t>732726093843</t>
  </si>
  <si>
    <t>732726093850</t>
  </si>
  <si>
    <t>732726076891</t>
  </si>
  <si>
    <t>732726076914</t>
  </si>
  <si>
    <t>Phlox pani. Candy Store ® 'Grape Lollipop' ™</t>
  </si>
  <si>
    <t>732726076921</t>
  </si>
  <si>
    <t>PHXPNCGPLG01NSMED</t>
  </si>
  <si>
    <t>732726090453</t>
  </si>
  <si>
    <t>732726090460</t>
  </si>
  <si>
    <t>732726090279</t>
  </si>
  <si>
    <t>732726090484</t>
  </si>
  <si>
    <t>732726089150</t>
  </si>
  <si>
    <t>732726035690</t>
  </si>
  <si>
    <t>732726089907</t>
  </si>
  <si>
    <t>732726093935</t>
  </si>
  <si>
    <t>732726091368</t>
  </si>
  <si>
    <t>732726095908</t>
  </si>
  <si>
    <t>732726093973</t>
  </si>
  <si>
    <t>732726093980</t>
  </si>
  <si>
    <t>732726073913</t>
  </si>
  <si>
    <t>732726035706</t>
  </si>
  <si>
    <t>732726014763</t>
  </si>
  <si>
    <t>732726093942</t>
  </si>
  <si>
    <t>732726093959</t>
  </si>
  <si>
    <t>732726093997</t>
  </si>
  <si>
    <t>732726089198</t>
  </si>
  <si>
    <t>732726084261</t>
  </si>
  <si>
    <t>732726092495</t>
  </si>
  <si>
    <t>732726083936</t>
  </si>
  <si>
    <t>732726082113</t>
  </si>
  <si>
    <t>732726048669</t>
  </si>
  <si>
    <t>732726044234</t>
  </si>
  <si>
    <t>732726081222</t>
  </si>
  <si>
    <t>732726082168</t>
  </si>
  <si>
    <t>732726094048</t>
  </si>
  <si>
    <t>732726098565</t>
  </si>
  <si>
    <t>732726094079</t>
  </si>
  <si>
    <t>732726096417</t>
  </si>
  <si>
    <t>732726088047</t>
  </si>
  <si>
    <t>732726088030</t>
  </si>
  <si>
    <t>732726090286</t>
  </si>
  <si>
    <t>732726095793</t>
  </si>
  <si>
    <t>732726087118</t>
  </si>
  <si>
    <t>732726089273</t>
  </si>
  <si>
    <t>732726094109</t>
  </si>
  <si>
    <t>732726096226</t>
  </si>
  <si>
    <t>732726083974</t>
  </si>
  <si>
    <t>732726081192</t>
  </si>
  <si>
    <t>732726076952</t>
  </si>
  <si>
    <t>732726022263</t>
  </si>
  <si>
    <t>732726048904</t>
  </si>
  <si>
    <t>732726076525</t>
  </si>
  <si>
    <t>732726035768</t>
  </si>
  <si>
    <t>732726081208</t>
  </si>
  <si>
    <t>732726088054</t>
  </si>
  <si>
    <t>732726094123</t>
  </si>
  <si>
    <t>732726089556</t>
  </si>
  <si>
    <t>732726094147</t>
  </si>
  <si>
    <t>732726094161</t>
  </si>
  <si>
    <t>732726083660</t>
  </si>
  <si>
    <t>732726072664</t>
  </si>
  <si>
    <t>732726089303</t>
  </si>
  <si>
    <t>732726081246</t>
  </si>
  <si>
    <t>732726086715</t>
  </si>
  <si>
    <t>732726098589</t>
  </si>
  <si>
    <t>732726090163</t>
  </si>
  <si>
    <t>732726098596</t>
  </si>
  <si>
    <t>732726094253</t>
  </si>
  <si>
    <t>732726035195</t>
  </si>
  <si>
    <t>732726038745</t>
  </si>
  <si>
    <t>732726063723</t>
  </si>
  <si>
    <t>732726063716</t>
  </si>
  <si>
    <t>732726082120</t>
  </si>
  <si>
    <t>732726082137</t>
  </si>
  <si>
    <t>732726087170</t>
  </si>
  <si>
    <t>732726094246</t>
  </si>
  <si>
    <t>732726094772</t>
  </si>
  <si>
    <t>732726092129</t>
  </si>
  <si>
    <t>732726072688</t>
  </si>
  <si>
    <t>732726083547</t>
  </si>
  <si>
    <t>732726092389</t>
  </si>
  <si>
    <t>732726088665</t>
  </si>
  <si>
    <t>732726048102</t>
  </si>
  <si>
    <t>732726086975</t>
  </si>
  <si>
    <t>732726072695</t>
  </si>
  <si>
    <t>732726087071</t>
  </si>
  <si>
    <t>732726098619</t>
  </si>
  <si>
    <t>732726087088</t>
  </si>
  <si>
    <t>732726066007</t>
  </si>
  <si>
    <t>732726083998</t>
  </si>
  <si>
    <t>732726092105</t>
  </si>
  <si>
    <t>732726092112</t>
  </si>
  <si>
    <t>732726092457</t>
  </si>
  <si>
    <t>732726088757</t>
  </si>
  <si>
    <t>732726096011</t>
  </si>
  <si>
    <t>732726049093</t>
  </si>
  <si>
    <t>732726005723</t>
  </si>
  <si>
    <t>732726067455</t>
  </si>
  <si>
    <t>732726044210</t>
  </si>
  <si>
    <t>732726013179</t>
  </si>
  <si>
    <t>732726050433</t>
  </si>
  <si>
    <t>732726027541</t>
  </si>
  <si>
    <t>732726052062</t>
  </si>
  <si>
    <t>732726041677</t>
  </si>
  <si>
    <t>732726013186</t>
  </si>
  <si>
    <t>732726013193</t>
  </si>
  <si>
    <t>732726035164</t>
  </si>
  <si>
    <t>732726037120</t>
  </si>
  <si>
    <t>732726049239</t>
  </si>
  <si>
    <t>732726013216</t>
  </si>
  <si>
    <t>732726089044</t>
  </si>
  <si>
    <t>732726082823</t>
  </si>
  <si>
    <t>732726093782</t>
  </si>
  <si>
    <t>732726049253</t>
  </si>
  <si>
    <t>732726013773</t>
  </si>
  <si>
    <t>732726013780</t>
  </si>
  <si>
    <t>732726093805</t>
  </si>
  <si>
    <t>732726041998</t>
  </si>
  <si>
    <t>732726082496</t>
  </si>
  <si>
    <t>732726057340</t>
  </si>
  <si>
    <t>732726032897</t>
  </si>
  <si>
    <t>732726082502</t>
  </si>
  <si>
    <t>732726091023</t>
  </si>
  <si>
    <t>732726060661</t>
  </si>
  <si>
    <t>732726044913</t>
  </si>
  <si>
    <t>732726063730</t>
  </si>
  <si>
    <t>732726096387</t>
  </si>
  <si>
    <t>732726058361</t>
  </si>
  <si>
    <t>732726096394</t>
  </si>
  <si>
    <t>732726058385</t>
  </si>
  <si>
    <t>732726060531</t>
  </si>
  <si>
    <t>732726077126</t>
  </si>
  <si>
    <t>732726088696</t>
  </si>
  <si>
    <t>732726086531</t>
  </si>
  <si>
    <t>732726068308</t>
  </si>
  <si>
    <t>732726088979</t>
  </si>
  <si>
    <t>Order Date:</t>
  </si>
  <si>
    <t>Weigela fl. Fine Wine™</t>
  </si>
  <si>
    <t>732726056008</t>
  </si>
  <si>
    <t>WGLFLFIWG03NSMED</t>
  </si>
  <si>
    <t>leafing out</t>
  </si>
  <si>
    <t xml:space="preserve">leafing out </t>
  </si>
  <si>
    <t>3/4 Pot</t>
  </si>
  <si>
    <t>1/2 Pot</t>
  </si>
  <si>
    <t xml:space="preserve">Pot full </t>
  </si>
  <si>
    <t>Pot full</t>
  </si>
  <si>
    <t>pot full</t>
  </si>
  <si>
    <t xml:space="preserve">1/2 Pot </t>
  </si>
  <si>
    <t xml:space="preserve">3/4 Pot </t>
  </si>
  <si>
    <t xml:space="preserve">3/4 Pot, bud/bloom </t>
  </si>
  <si>
    <t xml:space="preserve">Pot full, budded </t>
  </si>
  <si>
    <t xml:space="preserve">Pot full, bud/bloom </t>
  </si>
  <si>
    <t xml:space="preserve">Pot full, budding </t>
  </si>
  <si>
    <t>18-20"</t>
  </si>
  <si>
    <t>22-24"</t>
  </si>
  <si>
    <t>24-26", prune marks</t>
  </si>
  <si>
    <t>15"</t>
  </si>
  <si>
    <t>18-22"</t>
  </si>
  <si>
    <t>Viburnum x burkwoodii</t>
  </si>
  <si>
    <t>732726042179</t>
  </si>
  <si>
    <t>VBRBRXXXG05NSMED</t>
  </si>
  <si>
    <t>Heuchera  City™ Rio</t>
  </si>
  <si>
    <t>732726096028</t>
  </si>
  <si>
    <t>HCHXXCTYG01NSMED</t>
  </si>
  <si>
    <t>Heuchera  Dressed Up™ Ball Gown</t>
  </si>
  <si>
    <t>732726099548</t>
  </si>
  <si>
    <t>HCHXXDPBG02NSMED</t>
  </si>
  <si>
    <t>Heuchera  Frosted Violet</t>
  </si>
  <si>
    <t>732726067288</t>
  </si>
  <si>
    <t>HCHXXFSVG02NSMED</t>
  </si>
  <si>
    <t>Heuchera  Mega Caramel®</t>
  </si>
  <si>
    <t>732726079601</t>
  </si>
  <si>
    <t>HCHXXMGAG02NSMED</t>
  </si>
  <si>
    <t>Heuchera  Midnight Rose</t>
  </si>
  <si>
    <t>732726073968</t>
  </si>
  <si>
    <t>HCHXXMHRG02NSMED</t>
  </si>
  <si>
    <t>Heuchera  Silver Scroll</t>
  </si>
  <si>
    <t>732726078697</t>
  </si>
  <si>
    <t>HCHXXSVLG01NSMED</t>
  </si>
  <si>
    <t>Heuchera americana Green Spice</t>
  </si>
  <si>
    <t>732726078680</t>
  </si>
  <si>
    <t>HCHAEGPCG01NSMED</t>
  </si>
  <si>
    <t>732726078888</t>
  </si>
  <si>
    <t>HCHAEPMPG01NSMED</t>
  </si>
  <si>
    <t>732726051683</t>
  </si>
  <si>
    <t>HCHMCNPLPG01NSMED</t>
  </si>
  <si>
    <t>Hosta  Royal Standard</t>
  </si>
  <si>
    <t>732726056077</t>
  </si>
  <si>
    <t>HSTXXRYDG01NSMED</t>
  </si>
  <si>
    <t>732726007185</t>
  </si>
  <si>
    <t>HSTXXRYDG02NSMED</t>
  </si>
  <si>
    <t>Hosta  Sum and Substance</t>
  </si>
  <si>
    <t>732726051836</t>
  </si>
  <si>
    <t>HSTXXSUBG02NSMED</t>
  </si>
  <si>
    <t>Hosta  'Vulcan'</t>
  </si>
  <si>
    <t>732726098275</t>
  </si>
  <si>
    <t>HSTXXVLCG02NSMED</t>
  </si>
  <si>
    <t>Buxus  Green Mountain</t>
  </si>
  <si>
    <t>flushing</t>
  </si>
  <si>
    <t>732726034297</t>
  </si>
  <si>
    <t>BXSXXGMNG02NSMED</t>
  </si>
  <si>
    <t>Buxus  Green Velvet</t>
  </si>
  <si>
    <t>732726005228</t>
  </si>
  <si>
    <t>BXSXXGVLG02NSMED</t>
  </si>
  <si>
    <t>Buxus micro. kor. Franklin's Gem</t>
  </si>
  <si>
    <t>732726059467</t>
  </si>
  <si>
    <t>BXSMCRFKGG01NSMED</t>
  </si>
  <si>
    <t>pot full, bud/bloom</t>
  </si>
  <si>
    <t>732726043114</t>
  </si>
  <si>
    <t>BXSXXGVLG03NSMED</t>
  </si>
  <si>
    <t>Buxus  Winter Gem</t>
  </si>
  <si>
    <t>732726042711</t>
  </si>
  <si>
    <t>BXSXXWGMG01NSMED</t>
  </si>
  <si>
    <t>732726038509</t>
  </si>
  <si>
    <t>BXSXXWGMG02NSMED</t>
  </si>
  <si>
    <t>732726052758</t>
  </si>
  <si>
    <t>BXSMCRFKGG03NSMED</t>
  </si>
  <si>
    <t>732726036987</t>
  </si>
  <si>
    <t>BXSMCRFKGG02NSMED</t>
  </si>
  <si>
    <t>Buxus micro. kor. Wintergreen</t>
  </si>
  <si>
    <t>732726037885</t>
  </si>
  <si>
    <t>BXSMCRKRWG02NSMED</t>
  </si>
  <si>
    <t>30-34"</t>
  </si>
  <si>
    <t>732726051591</t>
  </si>
  <si>
    <t>ASBARNBVLG01NSMED</t>
  </si>
  <si>
    <t>Delosperma  Fire Spinner®</t>
  </si>
  <si>
    <t>732726072596</t>
  </si>
  <si>
    <t>DLMXXFSPG01NSMED</t>
  </si>
  <si>
    <t>Lilium  Oriental Big Smile</t>
  </si>
  <si>
    <t>732726100640</t>
  </si>
  <si>
    <t>LLMXXOBSG01NSMED</t>
  </si>
  <si>
    <t xml:space="preserve">Pot  full </t>
  </si>
  <si>
    <t>Tiarella  'Cutting Edge'</t>
  </si>
  <si>
    <t>732726089716</t>
  </si>
  <si>
    <t>TRLXXCDGG01NSMED</t>
  </si>
  <si>
    <t>Carex pensylvanica</t>
  </si>
  <si>
    <t>732726080768</t>
  </si>
  <si>
    <t>CRXPNSXXXG01NSMED</t>
  </si>
  <si>
    <t>Please order in Quantities of 5</t>
  </si>
  <si>
    <t>Rubus  Baby Cakes® #27032</t>
  </si>
  <si>
    <t>Blackberry, thornless</t>
  </si>
  <si>
    <t xml:space="preserve">Bushel and Berry™, Pot full, budding </t>
  </si>
  <si>
    <t>732726086807</t>
  </si>
  <si>
    <t>RUBBBBYKG02NSMED</t>
  </si>
  <si>
    <t>Budd. dav. Lo &amp; Behold® Blue Chip</t>
  </si>
  <si>
    <t>Leafed out</t>
  </si>
  <si>
    <t>732726065574</t>
  </si>
  <si>
    <t>BDDDVLBDG02NSMED</t>
  </si>
  <si>
    <t>Buddleia  Miss Molly</t>
  </si>
  <si>
    <t>732726086135</t>
  </si>
  <si>
    <t>BDDXXMLLG03NSMED</t>
  </si>
  <si>
    <t>Buddleia  Miss Pearl</t>
  </si>
  <si>
    <t>732726091061</t>
  </si>
  <si>
    <t>BDDXXMPRG03NSMED</t>
  </si>
  <si>
    <t>Buddleia dav. Pink Delight</t>
  </si>
  <si>
    <t>732726004597</t>
  </si>
  <si>
    <t>BDDDVPDLG03NSMED</t>
  </si>
  <si>
    <t>flushing, 15"+</t>
  </si>
  <si>
    <t>flushing, 12"+</t>
  </si>
  <si>
    <t>flushing, 13-15"</t>
  </si>
  <si>
    <t>732726005204</t>
  </si>
  <si>
    <t>BXSXXGVLG01NSMED</t>
  </si>
  <si>
    <t>flushing, 12"</t>
  </si>
  <si>
    <t>flushing, 15"</t>
  </si>
  <si>
    <t>732726038592</t>
  </si>
  <si>
    <t>ENYAACMPG03NSMED</t>
  </si>
  <si>
    <t>732726056312</t>
  </si>
  <si>
    <t>ENYAACMPG07NSMED</t>
  </si>
  <si>
    <t xml:space="preserve">15-18", fresh growth </t>
  </si>
  <si>
    <t>15-18"+, fresh growth</t>
  </si>
  <si>
    <t>24", fresh growth</t>
  </si>
  <si>
    <t xml:space="preserve">15", fresh growth </t>
  </si>
  <si>
    <t>15"+, fresh growth</t>
  </si>
  <si>
    <t>Microbiota decussata</t>
  </si>
  <si>
    <t>732726013087</t>
  </si>
  <si>
    <t>MCRDCSXXXG02NSMED</t>
  </si>
  <si>
    <t>Rosa rugosa</t>
  </si>
  <si>
    <t>732726016828</t>
  </si>
  <si>
    <t>RSARGXXXG03NSMED</t>
  </si>
  <si>
    <t>Rosa rugosa Alba</t>
  </si>
  <si>
    <t>732726016774</t>
  </si>
  <si>
    <t>RSARGALBG03NSMED</t>
  </si>
  <si>
    <t>Spiraea japonica 'Neon Flash'</t>
  </si>
  <si>
    <t>732726022454</t>
  </si>
  <si>
    <t>SPABMNFLG03NSMED</t>
  </si>
  <si>
    <t>15-18", leafed out</t>
  </si>
  <si>
    <t>Campsis Bloomables® Summer Jazz™ Sunrise Gold</t>
  </si>
  <si>
    <t>732726097674</t>
  </si>
  <si>
    <t>CAMXXSJGG03NSMED</t>
  </si>
  <si>
    <t>Campsis radicans Flamenco</t>
  </si>
  <si>
    <t>732726088559</t>
  </si>
  <si>
    <t>CAMRCNFMCG02NSMED</t>
  </si>
  <si>
    <t xml:space="preserve">Trellis full </t>
  </si>
  <si>
    <t xml:space="preserve">Pot full, bud/bloom to passing </t>
  </si>
  <si>
    <t>Coreopsis verticillata Moonbeam</t>
  </si>
  <si>
    <t>732726005679</t>
  </si>
  <si>
    <t>CROVRMNBG02NSMED</t>
  </si>
  <si>
    <t>Heuchera  Berry Smoothie</t>
  </si>
  <si>
    <t>732726080898</t>
  </si>
  <si>
    <t>HCHXXBYMG02NSMED</t>
  </si>
  <si>
    <t>Heuchera  Grape Expectations</t>
  </si>
  <si>
    <t>732726093133</t>
  </si>
  <si>
    <t>HCHXXGPXG02NSMED</t>
  </si>
  <si>
    <t>Hosta  Abiqua Drinking Gourd</t>
  </si>
  <si>
    <t>732726098237</t>
  </si>
  <si>
    <t>HSTXXADKG02NSMED</t>
  </si>
  <si>
    <t>Lavandula angus. 'Hidcote Blue'</t>
  </si>
  <si>
    <t>732726036000</t>
  </si>
  <si>
    <t>LVNAGHBLG01NSMED</t>
  </si>
  <si>
    <t>Lavandula x inter. 'Provence'</t>
  </si>
  <si>
    <t>732726053748</t>
  </si>
  <si>
    <t>LVNINPVNG01NSMED</t>
  </si>
  <si>
    <t>Nepeta x faassenii 'Junior Walker' ™</t>
  </si>
  <si>
    <t>732726072626</t>
  </si>
  <si>
    <t>NEPFAAJNWG01NSMED</t>
  </si>
  <si>
    <t>Nepeta x faassenii 'Walker's Low'</t>
  </si>
  <si>
    <t>732726048607</t>
  </si>
  <si>
    <t>NEPFAAWALG02NSMED</t>
  </si>
  <si>
    <t>Perovskia atriplicifolia 'Crazy Blue'</t>
  </si>
  <si>
    <t>732726081154</t>
  </si>
  <si>
    <t>PRKATLCRZG02NSMED</t>
  </si>
  <si>
    <t>bud/bloom</t>
  </si>
  <si>
    <t>Azalea Ev. Stewartstonian</t>
  </si>
  <si>
    <t>732726002890</t>
  </si>
  <si>
    <t>AZLEVSWNG03NSMED</t>
  </si>
  <si>
    <t>Buddleia  CranRazz</t>
  </si>
  <si>
    <t>732726084612</t>
  </si>
  <si>
    <t>BDDXXCZZG03NSMED</t>
  </si>
  <si>
    <t>12"</t>
  </si>
  <si>
    <t>18", budded</t>
  </si>
  <si>
    <t xml:space="preserve">18", budded </t>
  </si>
  <si>
    <t>15-18", budding</t>
  </si>
  <si>
    <t>Thuja occ. Bobazam Mr. Bowling Ball®</t>
  </si>
  <si>
    <t>732726059306</t>
  </si>
  <si>
    <t>THJOCMBBG02NSMED</t>
  </si>
  <si>
    <t>Thuja occidentalis Firechief™</t>
  </si>
  <si>
    <t>732726078635</t>
  </si>
  <si>
    <t>THJOCFHFG03NSMED</t>
  </si>
  <si>
    <t>Thuja occidentalis Smaragd</t>
  </si>
  <si>
    <t>30"+</t>
  </si>
  <si>
    <t>732726042742</t>
  </si>
  <si>
    <t>THJOCSMRG05NSMED</t>
  </si>
  <si>
    <t>18-22", leafing out, bud/bloom</t>
  </si>
  <si>
    <t>Weigela fl. Very Fine Wine®</t>
  </si>
  <si>
    <t>WGLFLVFWG03NSMED</t>
  </si>
  <si>
    <t>Clematis  Dr. Ruppel</t>
  </si>
  <si>
    <t xml:space="preserve">Trellis full, bud/bloom </t>
  </si>
  <si>
    <t>732726048751</t>
  </si>
  <si>
    <t>CMAXXDRRG02NSMED</t>
  </si>
  <si>
    <t xml:space="preserve">Trellis full, budded </t>
  </si>
  <si>
    <t>Clematis  x Comtesse de Bouchard</t>
  </si>
  <si>
    <t>732726038530</t>
  </si>
  <si>
    <t>CMAXXCDBG02NSMED</t>
  </si>
  <si>
    <t>Clematis x jackmanii Superba</t>
  </si>
  <si>
    <t>732726029576</t>
  </si>
  <si>
    <t>CMAJCKSPBG02NSMED</t>
  </si>
  <si>
    <t>Wisteria frutescens Amethyst Falls</t>
  </si>
  <si>
    <t>Wisteria frutescens Longwood Purple</t>
  </si>
  <si>
    <t>732726098602</t>
  </si>
  <si>
    <t>WSRFRULWPG03NSMED</t>
  </si>
  <si>
    <t>732726051645</t>
  </si>
  <si>
    <t>ASBCHVISG01NSMED</t>
  </si>
  <si>
    <t>Astilbe chin. Visions in Pink</t>
  </si>
  <si>
    <t>Astilbe chin. Visions in White</t>
  </si>
  <si>
    <t>Delosperma  Red Mountain® Flame</t>
  </si>
  <si>
    <t>732726092600</t>
  </si>
  <si>
    <t>DLMXXRMFG01NSMED</t>
  </si>
  <si>
    <t>Echin. x hybrida Sombrero™ 'Granada Gold'</t>
  </si>
  <si>
    <t>732726092938</t>
  </si>
  <si>
    <t>ECHHBSGOG01NSMED</t>
  </si>
  <si>
    <t>Gaillardia aris. Spintop™ Orange Halo</t>
  </si>
  <si>
    <t>732726086616</t>
  </si>
  <si>
    <t>GLLARSSOHG01NSMED</t>
  </si>
  <si>
    <t>Gaillardia aris. Spintop™ Red Starburst</t>
  </si>
  <si>
    <t>732726086623</t>
  </si>
  <si>
    <t>GLLARSSRSG01NSMED</t>
  </si>
  <si>
    <t>Gaillardia aris. Spintop™ Yellow Touch</t>
  </si>
  <si>
    <t>732726088269</t>
  </si>
  <si>
    <t>GLLARSYLTG01NSMED</t>
  </si>
  <si>
    <t>26-30"</t>
  </si>
  <si>
    <t>22-26"</t>
  </si>
  <si>
    <t>14-20"</t>
  </si>
  <si>
    <t>732726002821</t>
  </si>
  <si>
    <t>AZLEVSWNG02NSMED</t>
  </si>
  <si>
    <t>flushing, 10"</t>
  </si>
  <si>
    <t xml:space="preserve">15", leafing out </t>
  </si>
  <si>
    <t>732726038172</t>
  </si>
  <si>
    <t>MCRDCSXXXG03NSMED</t>
  </si>
  <si>
    <t>Viburnum dent. ('Christom') Blue Muffin ®</t>
  </si>
  <si>
    <t>732726052000</t>
  </si>
  <si>
    <t>VBRDNTBMFG05NSMED</t>
  </si>
  <si>
    <t xml:space="preserve">1/2 Trellis </t>
  </si>
  <si>
    <t>Clematis  Multi Blue</t>
  </si>
  <si>
    <t>732726078567</t>
  </si>
  <si>
    <t>CMAXXMLBG02NSMED</t>
  </si>
  <si>
    <t xml:space="preserve">3/4 Trellis, budding </t>
  </si>
  <si>
    <t xml:space="preserve">3/4 Trellis, bud/bloom </t>
  </si>
  <si>
    <t>732726100664</t>
  </si>
  <si>
    <t>LNCPERSNTG03NSMED</t>
  </si>
  <si>
    <t>732726065543</t>
  </si>
  <si>
    <t>ASBCHVWHG02NSMED</t>
  </si>
  <si>
    <t>Coreopsis  Sizzle &amp; Spice™ 'Crazy Cayenne' PPAF</t>
  </si>
  <si>
    <t>732726083714</t>
  </si>
  <si>
    <t>CROXXSZCG02NSMED</t>
  </si>
  <si>
    <t>732726035522</t>
  </si>
  <si>
    <t>CROVRMNBG01NSMED</t>
  </si>
  <si>
    <t>Heuchera  Dolce® Wildberry</t>
  </si>
  <si>
    <t>732726084605</t>
  </si>
  <si>
    <t>HCHXXWDYG01NSMED</t>
  </si>
  <si>
    <t>Ligularia  'Tractor Seat'</t>
  </si>
  <si>
    <t>732726099555</t>
  </si>
  <si>
    <t>LGLXXTRAG02NSMED</t>
  </si>
  <si>
    <t>Nepeta  'Picture Purrfect'</t>
  </si>
  <si>
    <t>732726096141</t>
  </si>
  <si>
    <t>NEPXXPFTG01NSMED</t>
  </si>
  <si>
    <t>Perovskia atriplicifolia 'Blue Jean Baby'</t>
  </si>
  <si>
    <t>732726090231</t>
  </si>
  <si>
    <t>PRKATLBJNG02NSMED</t>
  </si>
  <si>
    <t>Sedum  Rock 'N Grow® 'Back in Black'</t>
  </si>
  <si>
    <t>732726096400</t>
  </si>
  <si>
    <t>SDMXXRBIG01NSMED</t>
  </si>
  <si>
    <t>Hakonechloa macra 'Sunflare'™</t>
  </si>
  <si>
    <t>732726090781</t>
  </si>
  <si>
    <t>HKNMASNFG01NSMED</t>
  </si>
  <si>
    <t>32-36"</t>
  </si>
  <si>
    <t>24-28"</t>
  </si>
  <si>
    <t>28-32"</t>
  </si>
  <si>
    <t>12-16"</t>
  </si>
  <si>
    <t>past bloom</t>
  </si>
  <si>
    <t>FE</t>
  </si>
  <si>
    <t>PHCOLABJG03NSMED</t>
  </si>
  <si>
    <t>Pot full, bud/bloom</t>
  </si>
  <si>
    <t>Vaccinium  Berrybux™ #25467</t>
  </si>
  <si>
    <t>Blueberry</t>
  </si>
  <si>
    <t>732726095052</t>
  </si>
  <si>
    <t>VCCBBBBXG02NSMED</t>
  </si>
  <si>
    <t>Vaccinium  Blueberry Buckle™ #22521</t>
  </si>
  <si>
    <t>732726086821</t>
  </si>
  <si>
    <t>VCCBBBUBG02NSMED</t>
  </si>
  <si>
    <t>Vaccinium  Jelly Bean® #24662</t>
  </si>
  <si>
    <t>732726086838</t>
  </si>
  <si>
    <t>VCCBBJLBG02NSMED</t>
  </si>
  <si>
    <t>Vaccinium corymbosum 'Jersey'</t>
  </si>
  <si>
    <t>leafed out, Berries</t>
  </si>
  <si>
    <t>732726075016</t>
  </si>
  <si>
    <t>VCCCRJRSG03NSMED</t>
  </si>
  <si>
    <t>Vaccinium corymbosum 'Pink Lemonade'</t>
  </si>
  <si>
    <t>732726076983</t>
  </si>
  <si>
    <t>VCCCRPLMG03NSMED</t>
  </si>
  <si>
    <t>Vaccinium corymbosum 'Sunshine Blue'</t>
  </si>
  <si>
    <t>732726055988</t>
  </si>
  <si>
    <t>VCCCRSSUG03NSMED</t>
  </si>
  <si>
    <t xml:space="preserve">3/4 Trellis </t>
  </si>
  <si>
    <t>Azalea Ev. Blaauw's Pink</t>
  </si>
  <si>
    <t>732726026780</t>
  </si>
  <si>
    <t>AZLEVBWPG02NSMED</t>
  </si>
  <si>
    <t>passing bloom</t>
  </si>
  <si>
    <t>Azalea Ev. Girard Fuchsia</t>
  </si>
  <si>
    <t>22"</t>
  </si>
  <si>
    <t>732726046597</t>
  </si>
  <si>
    <t>AZLEVGFCG05NSMED</t>
  </si>
  <si>
    <t>Azalea Ev. Girard Hot Shot</t>
  </si>
  <si>
    <t xml:space="preserve">passing bloom </t>
  </si>
  <si>
    <t>732726000995</t>
  </si>
  <si>
    <t>AZLEVGHSG02NSMED</t>
  </si>
  <si>
    <t>Azalea Ev. Hino Crimson</t>
  </si>
  <si>
    <t>15-18"</t>
  </si>
  <si>
    <t>732726001787</t>
  </si>
  <si>
    <t>AZLEVHNCG03NSMED</t>
  </si>
  <si>
    <t>Azalea Ev. Poukhanense Compacta</t>
  </si>
  <si>
    <t>732726058859</t>
  </si>
  <si>
    <t>AZLEVPHCG05NSMED</t>
  </si>
  <si>
    <t>Azalea Ev. Purple Splendor</t>
  </si>
  <si>
    <t>732726044166</t>
  </si>
  <si>
    <t>AZLEVPSLG05NSMED</t>
  </si>
  <si>
    <t>732726002951</t>
  </si>
  <si>
    <t>AZLEVSWNG05NSMED</t>
  </si>
  <si>
    <t>Azalea Ev. Tradition</t>
  </si>
  <si>
    <t>732726038752</t>
  </si>
  <si>
    <t>AZLEVTRDG03NSMED</t>
  </si>
  <si>
    <t xml:space="preserve">Leafed out, budding </t>
  </si>
  <si>
    <t xml:space="preserve">15", flushing </t>
  </si>
  <si>
    <t>732726047747</t>
  </si>
  <si>
    <t>BXSXXWGMG03NSMED</t>
  </si>
  <si>
    <t>732726047730</t>
  </si>
  <si>
    <t>BXSMCRKRWG03NSMED</t>
  </si>
  <si>
    <t>Caryopteris x cland. 'Beyond Midnight' ® #27426</t>
  </si>
  <si>
    <t>732726084117</t>
  </si>
  <si>
    <t>CRTCDBYDG02NSMED</t>
  </si>
  <si>
    <t>Deutzia  Yuki Cherry Blossom™ #28347</t>
  </si>
  <si>
    <t>732726079021</t>
  </si>
  <si>
    <t>DTZXXYKCG03NSMED</t>
  </si>
  <si>
    <t xml:space="preserve">leafing out, budding </t>
  </si>
  <si>
    <t xml:space="preserve">18",  budding </t>
  </si>
  <si>
    <t>Hydrangea pani. Limelight (Tree Form)</t>
  </si>
  <si>
    <t>732726078444</t>
  </si>
  <si>
    <t>HYDPNCLTFG07NSMED</t>
  </si>
  <si>
    <t>Junip. chin. Casino Gold</t>
  </si>
  <si>
    <t>732726027695</t>
  </si>
  <si>
    <t>JNPCHCSGG02NSMED</t>
  </si>
  <si>
    <t>16-18"</t>
  </si>
  <si>
    <t>732726043251</t>
  </si>
  <si>
    <t>JNPCHPCMG03NSMED</t>
  </si>
  <si>
    <t>732726010468</t>
  </si>
  <si>
    <t>JNPHRPCYG03NSMED</t>
  </si>
  <si>
    <t>Junip. procumbens Nana</t>
  </si>
  <si>
    <t>18"+, fresh growth</t>
  </si>
  <si>
    <t>732726010697</t>
  </si>
  <si>
    <t>JNPPRBNNAG03NSMED</t>
  </si>
  <si>
    <t>732726010642</t>
  </si>
  <si>
    <t>JNPPRBNNAG02NSMED</t>
  </si>
  <si>
    <t>Physocarpus opul. First Editions® Amber Jubilee®</t>
  </si>
  <si>
    <t>732726078604</t>
  </si>
  <si>
    <t>Physocarpus opulifolius Ginger Wine™</t>
  </si>
  <si>
    <t>732726081758</t>
  </si>
  <si>
    <t>PHCOLGGWG03NSMED</t>
  </si>
  <si>
    <t>Physocarpus opulifolius Tiny Wine® Gold</t>
  </si>
  <si>
    <t>732726088368</t>
  </si>
  <si>
    <t>PHCOLTWGG03NSMED</t>
  </si>
  <si>
    <t>Picea glauca Conica</t>
  </si>
  <si>
    <t>732726024908</t>
  </si>
  <si>
    <t>PCAGLCNCG05NSMED</t>
  </si>
  <si>
    <t>30" , new growth</t>
  </si>
  <si>
    <t>732726047921</t>
  </si>
  <si>
    <t>PCAGLCNCG07NSMED</t>
  </si>
  <si>
    <t>Rhodo.  Purple Gem</t>
  </si>
  <si>
    <t>732726029187</t>
  </si>
  <si>
    <t>RHDXXPRGG02NSMED</t>
  </si>
  <si>
    <t>fresh color</t>
  </si>
  <si>
    <t>20"+</t>
  </si>
  <si>
    <t>732726040120</t>
  </si>
  <si>
    <t>THJOCSMRG03NSMED</t>
  </si>
  <si>
    <t>Vitex agnus-castus 'Galactic Pink'™</t>
  </si>
  <si>
    <t>732726098831</t>
  </si>
  <si>
    <t>VTXAGNGCKG03NSMED</t>
  </si>
  <si>
    <t>Campsis Bloomables® Summer Jazz™ Fire</t>
  </si>
  <si>
    <t>732726097902</t>
  </si>
  <si>
    <t>CAMXXSJFG03NSMED</t>
  </si>
  <si>
    <t>732726049475</t>
  </si>
  <si>
    <t>CAMRCNFMCG03NSMED</t>
  </si>
  <si>
    <t>732726098657</t>
  </si>
  <si>
    <t>CAMRCNFLAG03NSMED</t>
  </si>
  <si>
    <t>Clematis  Candida</t>
  </si>
  <si>
    <t>732726100794</t>
  </si>
  <si>
    <t>CMAXXCIAG02NSMED</t>
  </si>
  <si>
    <t>Clematis  Henryi</t>
  </si>
  <si>
    <t>732726048836</t>
  </si>
  <si>
    <t>CMAXXHERG02NSMED</t>
  </si>
  <si>
    <t>3/4 Trellis, budded</t>
  </si>
  <si>
    <t>Clematis  The President</t>
  </si>
  <si>
    <t>732726088429</t>
  </si>
  <si>
    <t>CMAXXTPDG02NSMED</t>
  </si>
  <si>
    <t>Clematis  Tie Dye</t>
  </si>
  <si>
    <t>732726068315</t>
  </si>
  <si>
    <t>CMAXXTDYG02NSMED</t>
  </si>
  <si>
    <t>732726098664</t>
  </si>
  <si>
    <t>WSRFRUAMFG03NSMED</t>
  </si>
  <si>
    <t>Crocosmia  'Jochem'</t>
  </si>
  <si>
    <t>732726099494</t>
  </si>
  <si>
    <t>CRMXXJCHG01NSMED</t>
  </si>
  <si>
    <t xml:space="preserve">Pot full,  budding </t>
  </si>
  <si>
    <t>732726077584</t>
  </si>
  <si>
    <t>ECHHBCYPG01NSMED</t>
  </si>
  <si>
    <t>Geranium pratense Boom Chocolatta</t>
  </si>
  <si>
    <t>732726095878</t>
  </si>
  <si>
    <t>GERPAEBMCG02NSMED</t>
  </si>
  <si>
    <t>Hosta  Minuteman</t>
  </si>
  <si>
    <t>732726051805</t>
  </si>
  <si>
    <t>HSTXXMIMG02NSMED</t>
  </si>
  <si>
    <t>Hosta  Shadowland® Wu La La</t>
  </si>
  <si>
    <t>732726090064</t>
  </si>
  <si>
    <t>HSTXXSLWG02NSMED</t>
  </si>
  <si>
    <t>Liatris spicata 'Floristan White'</t>
  </si>
  <si>
    <t>732726044203</t>
  </si>
  <si>
    <t>LTRSPTFSWG02NSMED</t>
  </si>
  <si>
    <t>Monarda didyma Pocahontas™ Deep Purple</t>
  </si>
  <si>
    <t>732726100596</t>
  </si>
  <si>
    <t>MNRDYPDPG01NSMED</t>
  </si>
  <si>
    <t>Monarda didyma Sugar Buzz® 'Cherry Pops'</t>
  </si>
  <si>
    <t>732726089891</t>
  </si>
  <si>
    <t>MNRDYSCYG01NSMED</t>
  </si>
  <si>
    <t>Phlox  Opening Act 'Pink A Dot'</t>
  </si>
  <si>
    <t>732726093898</t>
  </si>
  <si>
    <t>PHXXXOPDG02NSMED</t>
  </si>
  <si>
    <t>Sedum  Sunsparkler® 'Blue Elf'</t>
  </si>
  <si>
    <t>732726094086</t>
  </si>
  <si>
    <t>SDMXXSBEG01NSMED</t>
  </si>
  <si>
    <t>Sedum flori. 'Weihenstephaner Gold'</t>
  </si>
  <si>
    <t>732726057500</t>
  </si>
  <si>
    <t>SDMFFRWHGG01NSMED</t>
  </si>
  <si>
    <t>Sedum Sunsparkler ® 'Lime Zinger'</t>
  </si>
  <si>
    <t>732726073944</t>
  </si>
  <si>
    <t>SDMXXLZGG01NSMED</t>
  </si>
  <si>
    <t>Sedum Sunsparkler® 'Dream Dazzler'</t>
  </si>
  <si>
    <t>732726084162</t>
  </si>
  <si>
    <t>SDMXXSDDG01NSMED</t>
  </si>
  <si>
    <t>Sedum Sunsparkler® 'Firecracker'</t>
  </si>
  <si>
    <t>732726079847</t>
  </si>
  <si>
    <t>SDMXXSSFG01NSMED</t>
  </si>
  <si>
    <t>Tiarella x 'Elizabeth Oliver'</t>
  </si>
  <si>
    <t>732726057555</t>
  </si>
  <si>
    <t>TRLXXELOG01NSMED</t>
  </si>
  <si>
    <t>Veronica longifolia 'Blue Skywalker'</t>
  </si>
  <si>
    <t>732726084001</t>
  </si>
  <si>
    <t>VRCLGBSWG02NSMED</t>
  </si>
  <si>
    <t>Veronica longifolia 'Sunny Border Blue'</t>
  </si>
  <si>
    <t>732726035904</t>
  </si>
  <si>
    <t>VRCLGSBBG01NSMED</t>
  </si>
  <si>
    <t>Veronica spicata 'Bubblegum Candles'</t>
  </si>
  <si>
    <t>732726094239</t>
  </si>
  <si>
    <t>VRCSPTBBNG01NSMED</t>
  </si>
  <si>
    <t>Miscanthus sinensis 'Scout' ™</t>
  </si>
  <si>
    <t>732726081338</t>
  </si>
  <si>
    <t>MSCSNSCTG03NSMED</t>
  </si>
  <si>
    <t>Miscanthus sinensis 'Zebrinus'</t>
  </si>
  <si>
    <t>732726027558</t>
  </si>
  <si>
    <t>MSCSNZBSG03NSMED</t>
  </si>
  <si>
    <t>16-20"</t>
  </si>
  <si>
    <t>PCAGLCNCG03NSMED</t>
  </si>
  <si>
    <t xml:space="preserve">fresh crop </t>
  </si>
  <si>
    <t>Shrub Roses</t>
  </si>
  <si>
    <t>Rose Shr. At Last® #27541</t>
  </si>
  <si>
    <t>732726079373</t>
  </si>
  <si>
    <t>RSESHATAG03R01MED</t>
  </si>
  <si>
    <t>Rose Shr. Oso Easy ® Lemon Zest #26914</t>
  </si>
  <si>
    <t>732726085060</t>
  </si>
  <si>
    <t>RSESHOLZG03R01MED</t>
  </si>
  <si>
    <t>Rose Shr. Oso Easy® Double Red #26298</t>
  </si>
  <si>
    <t>732726084377</t>
  </si>
  <si>
    <t>RSESHODRG03R01MED</t>
  </si>
  <si>
    <t>Rubus  'Fall Gold'</t>
  </si>
  <si>
    <t>732726097100</t>
  </si>
  <si>
    <t>RUBXXFGDG03NSMED</t>
  </si>
  <si>
    <t>Rubus idaeus 'Latham'</t>
  </si>
  <si>
    <t>732726097124</t>
  </si>
  <si>
    <t>RUBIDSLHMG03NSMED</t>
  </si>
  <si>
    <t>Rubus idaeus 'Royalty'</t>
  </si>
  <si>
    <t>732726101289</t>
  </si>
  <si>
    <t>RUBIDSRYLG03NSMED</t>
  </si>
  <si>
    <t>Azalea Ev. Bollywood™</t>
  </si>
  <si>
    <t>732726069305</t>
  </si>
  <si>
    <t>AZLEVBYWG03NSMED</t>
  </si>
  <si>
    <t>bloom to passing</t>
  </si>
  <si>
    <t xml:space="preserve">Leafed out, bud/bloom </t>
  </si>
  <si>
    <t>Buddleia  Pugster White®</t>
  </si>
  <si>
    <t>732726088535</t>
  </si>
  <si>
    <t>BDDXXPGWG02NSMED</t>
  </si>
  <si>
    <t>732726005129</t>
  </si>
  <si>
    <t>BXSXXGMNG01NSMED</t>
  </si>
  <si>
    <t>Hyd. pani. 'Little Lime' ® ('Jane') (Tree Form)</t>
  </si>
  <si>
    <t>732726097490</t>
  </si>
  <si>
    <t>HYDPNCLLXG07NSMED</t>
  </si>
  <si>
    <t>Hydrangea arborescens Invincibelle Sublime®</t>
  </si>
  <si>
    <t>732726098732</t>
  </si>
  <si>
    <t>HYDARBISBG03NSMED</t>
  </si>
  <si>
    <t>Hydrangea arborescens Invincibelle Wee White™</t>
  </si>
  <si>
    <t>budding</t>
  </si>
  <si>
    <t>732726081505</t>
  </si>
  <si>
    <t>HYDARBIWWG03NSMED</t>
  </si>
  <si>
    <t xml:space="preserve">15-18" well budded </t>
  </si>
  <si>
    <t xml:space="preserve">berries </t>
  </si>
  <si>
    <t>Ilex crenata Green Luster</t>
  </si>
  <si>
    <t>732726042537</t>
  </si>
  <si>
    <t>ILXCRTGLSG03NSMED</t>
  </si>
  <si>
    <t>Ilex crenata Soft Touch</t>
  </si>
  <si>
    <t>732726059610</t>
  </si>
  <si>
    <t>ILXCRTSFHG03NSMED</t>
  </si>
  <si>
    <t>732726038226</t>
  </si>
  <si>
    <t>ILXMSBMDG05NSMED</t>
  </si>
  <si>
    <t>732726042490</t>
  </si>
  <si>
    <t>ILXMSBMDG03NSMED</t>
  </si>
  <si>
    <t>Ilex x meserveae Blue Prince</t>
  </si>
  <si>
    <t>732726038233</t>
  </si>
  <si>
    <t>ILXMSBPRG05NSMED</t>
  </si>
  <si>
    <t>732726043237</t>
  </si>
  <si>
    <t>JNPCHSVRG03NSMED</t>
  </si>
  <si>
    <t>Junip. horizontalis Bar Harbor</t>
  </si>
  <si>
    <t>732726010369</t>
  </si>
  <si>
    <t>JNPHRBHRG03NSMED</t>
  </si>
  <si>
    <t>12-15"</t>
  </si>
  <si>
    <t>732726010314</t>
  </si>
  <si>
    <t>JNPHRBHRG02NSMED</t>
  </si>
  <si>
    <t xml:space="preserve">18-24" new growth </t>
  </si>
  <si>
    <t>732726044623</t>
  </si>
  <si>
    <t>Rhodo.  P.J.M.</t>
  </si>
  <si>
    <t>732726039100</t>
  </si>
  <si>
    <t>RHDXXPJMG05NSMED</t>
  </si>
  <si>
    <t xml:space="preserve">24-30" past bloom </t>
  </si>
  <si>
    <t xml:space="preserve">bud/bloom </t>
  </si>
  <si>
    <t>18" budded</t>
  </si>
  <si>
    <t xml:space="preserve">18+" good color </t>
  </si>
  <si>
    <t>Thuja occidentalis Nigra</t>
  </si>
  <si>
    <t>30"</t>
  </si>
  <si>
    <t>732726053052</t>
  </si>
  <si>
    <t>THJOCNGRG05NSMED</t>
  </si>
  <si>
    <t xml:space="preserve">landscape </t>
  </si>
  <si>
    <t>15-18" bud/bloom</t>
  </si>
  <si>
    <t>732726095045</t>
  </si>
  <si>
    <t>Clematis  Ernest Markham</t>
  </si>
  <si>
    <t>732726048799</t>
  </si>
  <si>
    <t>CMAXXEMKG02NSMED</t>
  </si>
  <si>
    <t>Clematis  Happy Jack® Purple</t>
  </si>
  <si>
    <t>732726088443</t>
  </si>
  <si>
    <t>CMAXXHJPG02NSMED</t>
  </si>
  <si>
    <t>Clematis Stand By Me</t>
  </si>
  <si>
    <t>732726100565</t>
  </si>
  <si>
    <t>CMAXXSDYG02NSMED</t>
  </si>
  <si>
    <t>Allium  Millenium</t>
  </si>
  <si>
    <t>732726080560</t>
  </si>
  <si>
    <t>AIMXXMILG01NSMED</t>
  </si>
  <si>
    <t>732726026575</t>
  </si>
  <si>
    <t>ARESCMSLVG02NSMED</t>
  </si>
  <si>
    <t>Astilbe  Dark Side of the Moon</t>
  </si>
  <si>
    <t>732726100787</t>
  </si>
  <si>
    <t>ASBXXDSMG02NSMED</t>
  </si>
  <si>
    <t>732726065505</t>
  </si>
  <si>
    <t>ASBCHVPKG02NSMED</t>
  </si>
  <si>
    <t>Coreopsis grandi. Early Sunrise</t>
  </si>
  <si>
    <t>732726005648</t>
  </si>
  <si>
    <t>CROGRNESNG02NSMED</t>
  </si>
  <si>
    <t>Crocosmia  'Lucifer'</t>
  </si>
  <si>
    <t>732726080713</t>
  </si>
  <si>
    <t>CRMXXLCFG01NSMED</t>
  </si>
  <si>
    <t>Heucherella  Buttered Rum</t>
  </si>
  <si>
    <t>732726073999</t>
  </si>
  <si>
    <t>HCAXXBTRG01NSMED</t>
  </si>
  <si>
    <t>Lavandula x inter. 'Sensational!'®</t>
  </si>
  <si>
    <t>732726093539</t>
  </si>
  <si>
    <t>LVNINSENG01NSMED</t>
  </si>
  <si>
    <t>Liatris spicata 'Kobold Original'</t>
  </si>
  <si>
    <t>732726027459</t>
  </si>
  <si>
    <t>LTRSPTKBLG02NSMED</t>
  </si>
  <si>
    <t>Phlox  'Purple Sprite'</t>
  </si>
  <si>
    <t>732726091627</t>
  </si>
  <si>
    <t>PHXXXPLSG01NSMED</t>
  </si>
  <si>
    <t>Phlox  'Rose Sprite'</t>
  </si>
  <si>
    <t>732726091634</t>
  </si>
  <si>
    <t>PHXXXROSG01NSMED</t>
  </si>
  <si>
    <t>Sedum  Rock 'N Grow® 'Tiramisu'</t>
  </si>
  <si>
    <t>732726096424</t>
  </si>
  <si>
    <t>SDMXXRTAG01NSMED</t>
  </si>
  <si>
    <t>Sedum  Rock 'N Round™ 'Bright Idea'</t>
  </si>
  <si>
    <t>732726098572</t>
  </si>
  <si>
    <t>SDMXXRBGG01NSMED</t>
  </si>
  <si>
    <t>Sedum  Rock 'N Round™ 'Superstar'</t>
  </si>
  <si>
    <t>732726089280</t>
  </si>
  <si>
    <t>SDMXXRGSG01NSMED</t>
  </si>
  <si>
    <t>42-46"</t>
  </si>
  <si>
    <t>3/4 Pot, 18-22"</t>
  </si>
  <si>
    <t>36-40"</t>
  </si>
  <si>
    <t>38-42"</t>
  </si>
  <si>
    <t>48-52"</t>
  </si>
  <si>
    <t>Rugosa Roses</t>
  </si>
  <si>
    <t>Rose O.F. Purple Pavement</t>
  </si>
  <si>
    <t>732726049864</t>
  </si>
  <si>
    <t>RSEOLFPPVG03R01MED</t>
  </si>
  <si>
    <t>Rose O.F. Raspberry Rugostar® #15937</t>
  </si>
  <si>
    <t>732726085602</t>
  </si>
  <si>
    <t>RSEOLFRPGG03R01MED</t>
  </si>
  <si>
    <t>Rose Shr. Easy Elegance® All the Rage</t>
  </si>
  <si>
    <t>EE</t>
  </si>
  <si>
    <t>732726100626</t>
  </si>
  <si>
    <t>RSESHATRG03R01MED</t>
  </si>
  <si>
    <t>Rose Shr. Easy Elegance® Calypso</t>
  </si>
  <si>
    <t>732726100060</t>
  </si>
  <si>
    <t>RSESHCYSG03R01MED</t>
  </si>
  <si>
    <t>Rose Shr. Easy Elegance® My Girl</t>
  </si>
  <si>
    <t>732726100602</t>
  </si>
  <si>
    <t>RSESHMYGG03R01MED</t>
  </si>
  <si>
    <t xml:space="preserve">bloom to passing </t>
  </si>
  <si>
    <t>Rose Shr. Oso Easy® Urban Legend®</t>
  </si>
  <si>
    <t>732726086258</t>
  </si>
  <si>
    <t>RSESHOULG03R01MED</t>
  </si>
  <si>
    <t>Rose Shr. Ringo All-Star™</t>
  </si>
  <si>
    <t xml:space="preserve">bud/bloom, new crop </t>
  </si>
  <si>
    <t>732726091771</t>
  </si>
  <si>
    <t>RSESHRASG03R01MED</t>
  </si>
  <si>
    <t>Rose Shr. Sunorita® #31005</t>
  </si>
  <si>
    <t>732726096370</t>
  </si>
  <si>
    <t>RSESHSUIG03R01MED</t>
  </si>
  <si>
    <t>Rose Shr. White Meidiland®</t>
  </si>
  <si>
    <t>732726033054</t>
  </si>
  <si>
    <t>RSESHWHMG03R01MED</t>
  </si>
  <si>
    <t xml:space="preserve">bloom </t>
  </si>
  <si>
    <t>Rose Groundcover Sweet Drift®  #21612</t>
  </si>
  <si>
    <t>732726063853</t>
  </si>
  <si>
    <t>RSEGCVSDTG03R01MED</t>
  </si>
  <si>
    <t>New</t>
  </si>
  <si>
    <t>bloom</t>
  </si>
  <si>
    <t>Pot full, budding</t>
  </si>
  <si>
    <t>15-18" bloom</t>
  </si>
  <si>
    <t>Pot full, bloom</t>
  </si>
  <si>
    <t>Festuca glauca 'Boulder Blue'</t>
  </si>
  <si>
    <t xml:space="preserve">pot full, plumes </t>
  </si>
  <si>
    <t>732726086166</t>
  </si>
  <si>
    <t>FSTGLBDBG01NSMED</t>
  </si>
  <si>
    <t>Festuca glauca 'Elijah Blue'</t>
  </si>
  <si>
    <t>FSTGLGEBG01NSMED</t>
  </si>
  <si>
    <t>Delph. grandiflorum Blue Butterfly</t>
  </si>
  <si>
    <t>DLPGRMBBFG01NSMED</t>
  </si>
  <si>
    <t>Current Availability for the Week of  May 28, 2023</t>
  </si>
  <si>
    <t>Rubus  Raspberry ShortCake® #22141</t>
  </si>
  <si>
    <t>732726086814</t>
  </si>
  <si>
    <t>RUBBBRPKG02NSMED</t>
  </si>
  <si>
    <t>Vaccinium corymbosum 'Patriot'</t>
  </si>
  <si>
    <t>Leafed out, New crop, berries</t>
  </si>
  <si>
    <t>732726053090</t>
  </si>
  <si>
    <t>VCCCRPATG03NSMED</t>
  </si>
  <si>
    <t>Leafed out,  Berries</t>
  </si>
  <si>
    <t>732726000438</t>
  </si>
  <si>
    <t>AZLEVBWPG05NSMED</t>
  </si>
  <si>
    <t>732726000360</t>
  </si>
  <si>
    <t>AZLEVBWPG03NSMED</t>
  </si>
  <si>
    <t>732726001589</t>
  </si>
  <si>
    <t>AZLEVGPWG03NSMED</t>
  </si>
  <si>
    <t>732726000926</t>
  </si>
  <si>
    <t>AZLEVGFCG03NSMED</t>
  </si>
  <si>
    <t>732726040175</t>
  </si>
  <si>
    <t>AZLEVGFCG02NSMED</t>
  </si>
  <si>
    <t>732726001046</t>
  </si>
  <si>
    <t>AZLEVGHSG03NSMED</t>
  </si>
  <si>
    <t>732726002524</t>
  </si>
  <si>
    <t>AZLEVPSLG02NSMED</t>
  </si>
  <si>
    <t>732726044609</t>
  </si>
  <si>
    <t>AZLEVTRDG05NSMED</t>
  </si>
  <si>
    <t>Azalea Ex. Gibraltar</t>
  </si>
  <si>
    <t>732726003606</t>
  </si>
  <si>
    <t>AZLEXGRBG02NSMED</t>
  </si>
  <si>
    <t>Berb.  WorryFree® Crimson Cutie®</t>
  </si>
  <si>
    <t>732726086784</t>
  </si>
  <si>
    <t>BRBXXWCCG03NSMED</t>
  </si>
  <si>
    <t>732726086777</t>
  </si>
  <si>
    <t>BRBXXWCCG02NSMED</t>
  </si>
  <si>
    <t>Berb. th. 'Bonanza Gold' #8215</t>
  </si>
  <si>
    <t>732726038370</t>
  </si>
  <si>
    <t>BRBTHBNGG02NSMED</t>
  </si>
  <si>
    <t>Berb. th. var. atro. 'Bagatelle'</t>
  </si>
  <si>
    <t>732726004702</t>
  </si>
  <si>
    <t>BRBTHABGG02NSMED</t>
  </si>
  <si>
    <t xml:space="preserve">Leafed out, budded </t>
  </si>
  <si>
    <t>Buddleia dav. Funky Fuchsia™</t>
  </si>
  <si>
    <t>732726099333</t>
  </si>
  <si>
    <t>BDDDVFYFG03NSMED</t>
  </si>
  <si>
    <t>Buddleia dav. Groovy Grape™</t>
  </si>
  <si>
    <t>732726099340</t>
  </si>
  <si>
    <t>BDDDVGYGG03NSMED</t>
  </si>
  <si>
    <t>Buddleia dav. Lo &amp; Behold® Purple Haze</t>
  </si>
  <si>
    <t>732726092402</t>
  </si>
  <si>
    <t>BDDDVLPHG02NSMED</t>
  </si>
  <si>
    <t>Buddleia dav. Nanho Blue</t>
  </si>
  <si>
    <t>732726004566</t>
  </si>
  <si>
    <t>BDDDVNHBG03NSMED</t>
  </si>
  <si>
    <t>flushing, 18-24"</t>
  </si>
  <si>
    <t>732726043091</t>
  </si>
  <si>
    <t>BXSXXGMNG03NSMED</t>
  </si>
  <si>
    <t>Buxus  NewGen™ Independence®</t>
  </si>
  <si>
    <t>732726091054</t>
  </si>
  <si>
    <t>BXSXXNGPG03NSMED</t>
  </si>
  <si>
    <t>Buxus micro. kor. Sprinter</t>
  </si>
  <si>
    <t>732726078550</t>
  </si>
  <si>
    <t>BXSMCRSRTG03NSMED</t>
  </si>
  <si>
    <t>Buxus semp. 'Variegata'</t>
  </si>
  <si>
    <t>flushing, 14"</t>
  </si>
  <si>
    <t>732726059474</t>
  </si>
  <si>
    <t>BXSSMVRGG02NSMED</t>
  </si>
  <si>
    <t>Calycanthus  Aphrodite USPP24,014</t>
  </si>
  <si>
    <t xml:space="preserve">15-18", new crop </t>
  </si>
  <si>
    <t>732726087293</t>
  </si>
  <si>
    <t>CYCXXAPHG03NSMED</t>
  </si>
  <si>
    <t>Clethra alnif. Sugartina® Crystalina #21561</t>
  </si>
  <si>
    <t>732726079014</t>
  </si>
  <si>
    <t>CLHANCYTG03NSMED</t>
  </si>
  <si>
    <t>20-22"</t>
  </si>
  <si>
    <t>Cotinus coggygria Royal Purple</t>
  </si>
  <si>
    <t xml:space="preserve">24-26" passing bloom </t>
  </si>
  <si>
    <t>732726087354</t>
  </si>
  <si>
    <t>CTSCGRPCG03NSMED</t>
  </si>
  <si>
    <t>Deutzia  Yuki Snowflake™ #25916</t>
  </si>
  <si>
    <t>732726079038</t>
  </si>
  <si>
    <t>DTZXXYKSG03NSMED</t>
  </si>
  <si>
    <t>Enkianthus campanulata</t>
  </si>
  <si>
    <t>732726042438</t>
  </si>
  <si>
    <t>ENKCMXXXG03NSMED</t>
  </si>
  <si>
    <t>26-33"</t>
  </si>
  <si>
    <t>Hibiscus syriacus Azurri Blue Satin®</t>
  </si>
  <si>
    <t>18"</t>
  </si>
  <si>
    <t>732726099319</t>
  </si>
  <si>
    <t>HBSSYAZLG03NSMED</t>
  </si>
  <si>
    <t>Hibiscus syriacus White Pillar™ PP28892</t>
  </si>
  <si>
    <t>24"</t>
  </si>
  <si>
    <t>732726089341</t>
  </si>
  <si>
    <t>HBSSYWTPG03NSMED</t>
  </si>
  <si>
    <t>Hyd. pani. Pinky Winky® ('DVPpinky') Tree Form</t>
  </si>
  <si>
    <t>732726084483</t>
  </si>
  <si>
    <t>HYDPNCPWTG07NSMED</t>
  </si>
  <si>
    <t>Hydrangea  Cityline® Mars</t>
  </si>
  <si>
    <t>732726084339</t>
  </si>
  <si>
    <t>HYDXXMARG03NSMED</t>
  </si>
  <si>
    <t>Hydrangea  Cityline® Paris</t>
  </si>
  <si>
    <t>732726053441</t>
  </si>
  <si>
    <t>HYDXXPASG03NSMED</t>
  </si>
  <si>
    <t>Hydrangea  Let's Dance ¡Arriba!® #33206</t>
  </si>
  <si>
    <t xml:space="preserve">budding </t>
  </si>
  <si>
    <t>732726095021</t>
  </si>
  <si>
    <t>HYDXXLDAG03NSMED</t>
  </si>
  <si>
    <t>Hydrangea arbor. Incrediball® Blush PP28280</t>
  </si>
  <si>
    <t>732726094901</t>
  </si>
  <si>
    <t>HYDARBINLG03NSMED</t>
  </si>
  <si>
    <t>Hydrangea arborescens Annabelle</t>
  </si>
  <si>
    <t>budded</t>
  </si>
  <si>
    <t>732726007222</t>
  </si>
  <si>
    <t>HYDARBANBG03NSMED</t>
  </si>
  <si>
    <t>Hydrangea macrop. Blushing Bride #17169</t>
  </si>
  <si>
    <t>732726095465</t>
  </si>
  <si>
    <t>HYDMCBHBG03NSMED</t>
  </si>
  <si>
    <t xml:space="preserve">budded </t>
  </si>
  <si>
    <t>Hydrangea macrop. Wee Bit Grumpy®</t>
  </si>
  <si>
    <t>732726089587</t>
  </si>
  <si>
    <t>HYDMCWBGG03NSMED</t>
  </si>
  <si>
    <t>732726065444</t>
  </si>
  <si>
    <t>HYDMCBMRG03NSMED</t>
  </si>
  <si>
    <t>Hydrangea pani. Fire Light®</t>
  </si>
  <si>
    <t>732726081512</t>
  </si>
  <si>
    <t>HYDPNCFGTG03NSMED</t>
  </si>
  <si>
    <t>Hydrangea pani. Firelight Tidbit®</t>
  </si>
  <si>
    <t>732726089631</t>
  </si>
  <si>
    <t>HYDPNCFTBG03NSMED</t>
  </si>
  <si>
    <t>Hydrangea pani. Limelight</t>
  </si>
  <si>
    <t>732726067042</t>
  </si>
  <si>
    <t>HYDPNCLMHG05NSMED</t>
  </si>
  <si>
    <t>732726044616</t>
  </si>
  <si>
    <t>HYDPNCLMHG03NSMED</t>
  </si>
  <si>
    <t>Hydrangea pani. Limelight Prime®</t>
  </si>
  <si>
    <t>732726089655</t>
  </si>
  <si>
    <t>HYDPNCLMPG03NSMED</t>
  </si>
  <si>
    <t>Hydrangea pani. Little Lime Punch™ #33207</t>
  </si>
  <si>
    <t>732726095014</t>
  </si>
  <si>
    <t>HYDPNCLTUG03NSMED</t>
  </si>
  <si>
    <t>Hydrangea pani. Phantom (Tree Form)</t>
  </si>
  <si>
    <t>732726084285</t>
  </si>
  <si>
    <t>HYDPNCPHAG07NSMED</t>
  </si>
  <si>
    <t>Hydrangea pani. Pink Diamond (Tree Form)</t>
  </si>
  <si>
    <t>732726078451</t>
  </si>
  <si>
    <t>HYDPNCPDTG07NSMED</t>
  </si>
  <si>
    <t>Hydrangea pani. Pinky Winky® ('DVPpinky')</t>
  </si>
  <si>
    <t>732726067059</t>
  </si>
  <si>
    <t>HYDPNCPWYG05NSMED</t>
  </si>
  <si>
    <t>Hydrangea pani. 'Puffer Fish'</t>
  </si>
  <si>
    <t>732726098787</t>
  </si>
  <si>
    <t>HYDPNCPUFG03NSMED</t>
  </si>
  <si>
    <t>Hydrangea pani. Quick Fire® (Tree Form)</t>
  </si>
  <si>
    <t>732726089921</t>
  </si>
  <si>
    <t>HYDPNCQFTG07NSMED</t>
  </si>
  <si>
    <t>Hydrangea quercifolia Gatsby Gal™</t>
  </si>
  <si>
    <t>732726079052</t>
  </si>
  <si>
    <t>HYDQRGBGG03NSMED</t>
  </si>
  <si>
    <t>Hydrangea serrata Let's Dance® 'Can Do!'®</t>
  </si>
  <si>
    <t>pink, z4</t>
  </si>
  <si>
    <t>732726098749</t>
  </si>
  <si>
    <t>HYDSRRLCOG03NSMED</t>
  </si>
  <si>
    <t>Ilex crenata Compacta</t>
  </si>
  <si>
    <t>732726042544</t>
  </si>
  <si>
    <t>ILXCRTCMPG03NSMED</t>
  </si>
  <si>
    <t>Ilex crenata Sky Pencil</t>
  </si>
  <si>
    <t>732726048065</t>
  </si>
  <si>
    <t>ILXCRTSKPG03NSMED</t>
  </si>
  <si>
    <t xml:space="preserve">15", off color </t>
  </si>
  <si>
    <t>732726058699</t>
  </si>
  <si>
    <t>ILXCRTSFHG02NSMED</t>
  </si>
  <si>
    <t>732726039339</t>
  </si>
  <si>
    <t>ILXCRTSTDG05NSMED</t>
  </si>
  <si>
    <t>732726058705</t>
  </si>
  <si>
    <t>ILXCRTSTDG07NSMED</t>
  </si>
  <si>
    <t>Ilex glabra Compacta</t>
  </si>
  <si>
    <t>732726039346</t>
  </si>
  <si>
    <t>ILXGBCMPG05NSMED</t>
  </si>
  <si>
    <t>732726008175</t>
  </si>
  <si>
    <t>ILXGBCMPG03NSMED</t>
  </si>
  <si>
    <t>Ilex glabra Gem Box®</t>
  </si>
  <si>
    <t>15-18" flushing</t>
  </si>
  <si>
    <t>732726081543</t>
  </si>
  <si>
    <t>ILXGBGMXG03NSMED</t>
  </si>
  <si>
    <t>Ilex glabra Shamrock</t>
  </si>
  <si>
    <t>732726042131</t>
  </si>
  <si>
    <t>ILXGBSHMG03NSMED</t>
  </si>
  <si>
    <t>Ilex verticillata Jim Dandy</t>
  </si>
  <si>
    <t>24-26",  budding</t>
  </si>
  <si>
    <t>732726078598</t>
  </si>
  <si>
    <t>ILXVRJMDG03NSMED</t>
  </si>
  <si>
    <t>Ilex verticillata Raritan Chief</t>
  </si>
  <si>
    <t>732726033399</t>
  </si>
  <si>
    <t>ILXVRRRTG03NSMED</t>
  </si>
  <si>
    <t>Ilex verticillata Red Sprite</t>
  </si>
  <si>
    <t xml:space="preserve">18-24", budding </t>
  </si>
  <si>
    <t>732726066465</t>
  </si>
  <si>
    <t>ILXVRRSIG03NSMED</t>
  </si>
  <si>
    <t>16+" fresh growth</t>
  </si>
  <si>
    <t>Ilex x meserveae Blue Princess</t>
  </si>
  <si>
    <t>732726008793</t>
  </si>
  <si>
    <t>ILXMSBPSG03NSMED</t>
  </si>
  <si>
    <t>Ilex x meserveae Honey Maid PPAF</t>
  </si>
  <si>
    <t>732726038912</t>
  </si>
  <si>
    <t>ILXMSHNMG03NSMED</t>
  </si>
  <si>
    <t>18", budding</t>
  </si>
  <si>
    <t>budding 18-20"</t>
  </si>
  <si>
    <t>Junip. chin. Hetzii Columnaris</t>
  </si>
  <si>
    <t xml:space="preserve">36-42"+, fresh growth </t>
  </si>
  <si>
    <t>732726038462</t>
  </si>
  <si>
    <t>JNPCHHCLG05NSMED</t>
  </si>
  <si>
    <t>Junip. chin. Pfitzerana Aurea</t>
  </si>
  <si>
    <t>24", fresh color</t>
  </si>
  <si>
    <t>732726043275</t>
  </si>
  <si>
    <t>JNPCHPAAG03NSMED</t>
  </si>
  <si>
    <t>18-24", fresh growth</t>
  </si>
  <si>
    <t>732726041028</t>
  </si>
  <si>
    <t>JNPCHSGRG03NSMED</t>
  </si>
  <si>
    <t>Junip. communis Gold Cone</t>
  </si>
  <si>
    <t xml:space="preserve">18" new crop </t>
  </si>
  <si>
    <t>732726043244</t>
  </si>
  <si>
    <t>JNPCMMGODG03NSMED</t>
  </si>
  <si>
    <t>732726010277</t>
  </si>
  <si>
    <t>JNPCNFBPCG03NSMED</t>
  </si>
  <si>
    <t>732726010536</t>
  </si>
  <si>
    <t>JNPHRWLTG01NSMED</t>
  </si>
  <si>
    <t>Junip. squamata Parsoni</t>
  </si>
  <si>
    <t>732726011083</t>
  </si>
  <si>
    <t>JNPSQPSNG03NSMED</t>
  </si>
  <si>
    <t>Leucothoe axillaris</t>
  </si>
  <si>
    <t>15-17", new crop</t>
  </si>
  <si>
    <t>732726045149</t>
  </si>
  <si>
    <t>LCTAXXXXG03NSMED</t>
  </si>
  <si>
    <t>732726091689</t>
  </si>
  <si>
    <t>LCTAXXXXG05NSMED</t>
  </si>
  <si>
    <t>Phy. opul. First Editions® Little Devil™ PP22634</t>
  </si>
  <si>
    <t>732726067363</t>
  </si>
  <si>
    <t>PHCOLLTDG03NSMED</t>
  </si>
  <si>
    <t>24"-30", new growth</t>
  </si>
  <si>
    <t>Pieris japonica Red Mill</t>
  </si>
  <si>
    <t>732726046979</t>
  </si>
  <si>
    <t>PRIJPRMLG05NSMED</t>
  </si>
  <si>
    <t>Rhodo.  P.J.M. Elite</t>
  </si>
  <si>
    <t>732726043107</t>
  </si>
  <si>
    <t>RHDXXPJEG05NSMED</t>
  </si>
  <si>
    <t xml:space="preserve">past bloom </t>
  </si>
  <si>
    <t>Rhodo. cat. Chionoides</t>
  </si>
  <si>
    <t>20-24" past bloom</t>
  </si>
  <si>
    <t>732726014824</t>
  </si>
  <si>
    <t>RHDCTCHDG03NSMED</t>
  </si>
  <si>
    <t xml:space="preserve">20-24", past bloom </t>
  </si>
  <si>
    <t>732726045163</t>
  </si>
  <si>
    <t>RHDCTCHDG05NSMED</t>
  </si>
  <si>
    <t>Rhodo. cat. Cunningham's White</t>
  </si>
  <si>
    <t xml:space="preserve">22-24" past bloom </t>
  </si>
  <si>
    <t>732726039070</t>
  </si>
  <si>
    <t>RHDCTCWHG05NSMED</t>
  </si>
  <si>
    <t xml:space="preserve">18-24" past bloom </t>
  </si>
  <si>
    <t>732726038189</t>
  </si>
  <si>
    <t>RHDCTCWHG03NSMED</t>
  </si>
  <si>
    <t>15-18" past bloom</t>
  </si>
  <si>
    <t>732726047105</t>
  </si>
  <si>
    <t>RHDCTENRG03NSMED</t>
  </si>
  <si>
    <t>Rhodo. cat. Nova Zembla</t>
  </si>
  <si>
    <t>732726038264</t>
  </si>
  <si>
    <t>RHDCTNVZG03NSMED</t>
  </si>
  <si>
    <t>Rhodo. cat. Purpureum Elegans</t>
  </si>
  <si>
    <t>#10</t>
  </si>
  <si>
    <t>732726039384</t>
  </si>
  <si>
    <t>RHDCTPELG10NSMED</t>
  </si>
  <si>
    <t xml:space="preserve">22-24" passing bloom </t>
  </si>
  <si>
    <t>732726015357</t>
  </si>
  <si>
    <t>RHDCTPELG05NSMED</t>
  </si>
  <si>
    <t>732726038288</t>
  </si>
  <si>
    <t>RHDCTPELG03NSMED</t>
  </si>
  <si>
    <t>Rhodo. cat. Roseum Elegans</t>
  </si>
  <si>
    <t xml:space="preserve">24-30", past bloom </t>
  </si>
  <si>
    <t>732726039278</t>
  </si>
  <si>
    <t>RHDCTRSEG05NSMED</t>
  </si>
  <si>
    <t>18-22", past bloom</t>
  </si>
  <si>
    <t>732726015449</t>
  </si>
  <si>
    <t>RHDCTRSEG03NSMED</t>
  </si>
  <si>
    <t>Rhodo. cat. Roseum Pink'</t>
  </si>
  <si>
    <t xml:space="preserve">18-20", past bloom </t>
  </si>
  <si>
    <t>732726038196</t>
  </si>
  <si>
    <t>RHDCTRSKG03NSMED</t>
  </si>
  <si>
    <t>732726039087</t>
  </si>
  <si>
    <t>RHDCTRSKG05NSMED</t>
  </si>
  <si>
    <t xml:space="preserve">30-36", past bloom </t>
  </si>
  <si>
    <t>732726039407</t>
  </si>
  <si>
    <t>RHDCTRSKG10NSMED</t>
  </si>
  <si>
    <t>Spiraea japonica Double Play Doozie® USPPAF</t>
  </si>
  <si>
    <t>732726087279</t>
  </si>
  <si>
    <t>SPAJPDPEG03NSMED</t>
  </si>
  <si>
    <t>Spiraea japonica Double Play® Candy Corn™</t>
  </si>
  <si>
    <t>732726081611</t>
  </si>
  <si>
    <t>SPAJPDPCG03NSMED</t>
  </si>
  <si>
    <t xml:space="preserve">15-18", passing bloom </t>
  </si>
  <si>
    <t>Syringa  Bloomerang® Dark Purple</t>
  </si>
  <si>
    <t>732726074972</t>
  </si>
  <si>
    <t>SYRXXBDPG03NSMED</t>
  </si>
  <si>
    <t>Thuja occidentalis North Pole®</t>
  </si>
  <si>
    <t xml:space="preserve">24-30", fresh growth </t>
  </si>
  <si>
    <t>732726079120</t>
  </si>
  <si>
    <t>THJOCNRPG03NSMED</t>
  </si>
  <si>
    <t>Viburnum carlesii Spice Baby™</t>
  </si>
  <si>
    <t>732726087231</t>
  </si>
  <si>
    <t>VBRCRSSBYG03NSMED</t>
  </si>
  <si>
    <t>Viburnum plicatum Shasta</t>
  </si>
  <si>
    <t>24-26", passing bloom</t>
  </si>
  <si>
    <t>732726039452</t>
  </si>
  <si>
    <t>VBRPMSSAG05NSMED</t>
  </si>
  <si>
    <t>Viburnum plicatum Summer Snowflake</t>
  </si>
  <si>
    <t>28-30", bloom to passing</t>
  </si>
  <si>
    <t>732726042193</t>
  </si>
  <si>
    <t>VBRPMSMWG05NSMED</t>
  </si>
  <si>
    <t>Weigela fl. My Monet®</t>
  </si>
  <si>
    <t>732726057364</t>
  </si>
  <si>
    <t>WGLFLMOEG02NSMED</t>
  </si>
  <si>
    <t>Weigela fl. My Monet® Sunset USPP23,212</t>
  </si>
  <si>
    <t>732726075931</t>
  </si>
  <si>
    <t>WGLFLMOSG02NSMED</t>
  </si>
  <si>
    <t>Weigela fl. Spilled Wine™</t>
  </si>
  <si>
    <t>732726072886</t>
  </si>
  <si>
    <t>WGLFLSPWG03NSMED</t>
  </si>
  <si>
    <t xml:space="preserve">18-20", passing bloom </t>
  </si>
  <si>
    <t>X Cupressocyparis Leylandii</t>
  </si>
  <si>
    <t>732726038578</t>
  </si>
  <si>
    <t>CPRLYXXXG05NSMED</t>
  </si>
  <si>
    <t>Clematis  Pink Mink®</t>
  </si>
  <si>
    <t xml:space="preserve">Trellis full,  budded </t>
  </si>
  <si>
    <t>732726088474</t>
  </si>
  <si>
    <t>CMAXXPNNG02NSMED</t>
  </si>
  <si>
    <t>Clematis  Stand By Me Lavender</t>
  </si>
  <si>
    <t>732726097940</t>
  </si>
  <si>
    <t>CMAXXSYVG02NSMED</t>
  </si>
  <si>
    <t xml:space="preserve">Trellis full, budding </t>
  </si>
  <si>
    <t>732726083684</t>
  </si>
  <si>
    <t>WSRFRUAMFG02NSMED</t>
  </si>
  <si>
    <t>Ajuga  Feathered Friends™ Cordial Canary</t>
  </si>
  <si>
    <t>732726092198</t>
  </si>
  <si>
    <t>AJGXXFFCG01NSMED</t>
  </si>
  <si>
    <t>Alcea rosea Black Knight</t>
  </si>
  <si>
    <t>732726086425</t>
  </si>
  <si>
    <t>ALCRSBLNG01NSMED</t>
  </si>
  <si>
    <t>Alcea rosea Fiesta Time™</t>
  </si>
  <si>
    <t>732726091856</t>
  </si>
  <si>
    <t>ALCRSFTMG01NSMED</t>
  </si>
  <si>
    <t>Alcea rosea Indian Spring</t>
  </si>
  <si>
    <t>732726087132</t>
  </si>
  <si>
    <t>ALCRSIDSG02NSMED</t>
  </si>
  <si>
    <t>Aralia cordata Sun King</t>
  </si>
  <si>
    <t>732726084100</t>
  </si>
  <si>
    <t>ARLCRDSNNG02NSMED</t>
  </si>
  <si>
    <t>732726035362</t>
  </si>
  <si>
    <t>ARESCMSLVG01NSMED</t>
  </si>
  <si>
    <t xml:space="preserve">Pot full,  budded </t>
  </si>
  <si>
    <t>Baptisia  Decadence® Lemon Meringue #24280</t>
  </si>
  <si>
    <t>limited</t>
  </si>
  <si>
    <t>732726084704</t>
  </si>
  <si>
    <t>BAPXXDLMG02NSMED</t>
  </si>
  <si>
    <t>Baptisia  Decadence® Vanilla Cream</t>
  </si>
  <si>
    <t>732726097872</t>
  </si>
  <si>
    <t>BAPXXDVCG02NSMED</t>
  </si>
  <si>
    <t>Brunnera macrop. Jack of Diamonds</t>
  </si>
  <si>
    <t>732726092396</t>
  </si>
  <si>
    <t>BRNMCJKDG01NSMED</t>
  </si>
  <si>
    <t>Chrys.  Mammoth™ 'Red Daisy'</t>
  </si>
  <si>
    <t>732726094840</t>
  </si>
  <si>
    <t>CYRXXMRDG01NSMED</t>
  </si>
  <si>
    <t>Chrys.  Mammoth™ Yellow Quill'</t>
  </si>
  <si>
    <t>732726094857</t>
  </si>
  <si>
    <t>CYRXXMYQG01NSMED</t>
  </si>
  <si>
    <t>Cimicifuga ramosa Hillside Black Beauty</t>
  </si>
  <si>
    <t>732726092488</t>
  </si>
  <si>
    <t>CMFRMSHBBG02NSMED</t>
  </si>
  <si>
    <t>Coreopsis  Li'l Bang ™ Red Elf PPAF</t>
  </si>
  <si>
    <t>732726080744</t>
  </si>
  <si>
    <t>CROXXLBRG01NSMED</t>
  </si>
  <si>
    <t>Coreopsis  Li'l Bang ™ Starlight PPAF</t>
  </si>
  <si>
    <t>732726080751</t>
  </si>
  <si>
    <t>CROXXLBTG01NSMED</t>
  </si>
  <si>
    <t>Coreopsis  Li'l Bang™ Daybreak</t>
  </si>
  <si>
    <t>732726078796</t>
  </si>
  <si>
    <t>CROXXDYKG01NSMED</t>
  </si>
  <si>
    <t>Coreopsis grandi. Solanna™ Golden Sphere</t>
  </si>
  <si>
    <t>732726092563</t>
  </si>
  <si>
    <t>CROGRNSLSG01NSMED</t>
  </si>
  <si>
    <t>Crocosmia  'George Davison'</t>
  </si>
  <si>
    <t>732726086555</t>
  </si>
  <si>
    <t>CRMXXGDVG01NSMED</t>
  </si>
  <si>
    <t>Delph.  Blue Buccaneers</t>
  </si>
  <si>
    <t>732726097971</t>
  </si>
  <si>
    <t>DLPXXBEEG02NSMED</t>
  </si>
  <si>
    <t>732726079199</t>
  </si>
  <si>
    <t>Delph. grandiflorum Magic Fountains Mix</t>
  </si>
  <si>
    <t>732726006072</t>
  </si>
  <si>
    <t>DLPGRMMGMG02NSMED</t>
  </si>
  <si>
    <t>Dicentra eximia</t>
  </si>
  <si>
    <t>732726088061</t>
  </si>
  <si>
    <t>DCNEMXXXG01NSMED</t>
  </si>
  <si>
    <t>Dicentra spectabilis Valentine®</t>
  </si>
  <si>
    <t>732726073791</t>
  </si>
  <si>
    <t>DCNSPCVLTG02NSMED</t>
  </si>
  <si>
    <t>3/4 Pot, budded</t>
  </si>
  <si>
    <t>Echin. purpurea Smoothie™ 'Strawberry Mango'</t>
  </si>
  <si>
    <t>732726092891</t>
  </si>
  <si>
    <t>ECHPRSRWG01NSMED</t>
  </si>
  <si>
    <t>Echinacea purpurea PowWow® Wild Berry</t>
  </si>
  <si>
    <t>732726068582</t>
  </si>
  <si>
    <t>ECHPRPWBG01NSMED</t>
  </si>
  <si>
    <t>732726091276</t>
  </si>
  <si>
    <t>ECHPRPWBG02NSMED</t>
  </si>
  <si>
    <t>Epimedium  'Songbirds'</t>
  </si>
  <si>
    <t>732726098053</t>
  </si>
  <si>
    <t>EPMXXSBIG02NSMED</t>
  </si>
  <si>
    <t>732726073838</t>
  </si>
  <si>
    <t>GERXXROZG01NSMED</t>
  </si>
  <si>
    <t>Geum  Fire Storm</t>
  </si>
  <si>
    <t>732726087972</t>
  </si>
  <si>
    <t>GUMXXFSTG01NSMED</t>
  </si>
  <si>
    <t>Hemer.  Pardon Me</t>
  </si>
  <si>
    <t>732726049147</t>
  </si>
  <si>
    <t>HMRXXPDNG01NSMED</t>
  </si>
  <si>
    <t>732726035157</t>
  </si>
  <si>
    <t>HMRXXPDNG02NSMED</t>
  </si>
  <si>
    <t>Heuchera  Caramel</t>
  </si>
  <si>
    <t>732726063471</t>
  </si>
  <si>
    <t>HCHXXCARG02NSMED</t>
  </si>
  <si>
    <t>Heuchera  Dolce® Cherry Truffles</t>
  </si>
  <si>
    <t>732726093119</t>
  </si>
  <si>
    <t>HCHXXDCHG01NSMED</t>
  </si>
  <si>
    <t>Heuchera  Dolce® Frosted Berry</t>
  </si>
  <si>
    <t>732726099531</t>
  </si>
  <si>
    <t>HCHXXDFBG01NSMED</t>
  </si>
  <si>
    <t>Hibiscus  Summerific® Ballet Slippers</t>
  </si>
  <si>
    <t>732726098169</t>
  </si>
  <si>
    <t>HBSXXSFBG03NSMED</t>
  </si>
  <si>
    <t>Hosta  Big Daddy</t>
  </si>
  <si>
    <t>732726065796</t>
  </si>
  <si>
    <t>HSTXXBIGG02NSMED</t>
  </si>
  <si>
    <t>Hosta  Blue Angel</t>
  </si>
  <si>
    <t>732726065789</t>
  </si>
  <si>
    <t>HSTXXBANG02NSMED</t>
  </si>
  <si>
    <t>Hosta  Blue Mouse Ears</t>
  </si>
  <si>
    <t>732726093218</t>
  </si>
  <si>
    <t>HSTXXBMEG01NSMED</t>
  </si>
  <si>
    <t>Hosta  Island Breeze</t>
  </si>
  <si>
    <t>732726093270</t>
  </si>
  <si>
    <t>HSTXXIDBG01NSMED</t>
  </si>
  <si>
    <t>Hosta  June</t>
  </si>
  <si>
    <t>732726098268</t>
  </si>
  <si>
    <t>HSTXXJUNG02NSMED</t>
  </si>
  <si>
    <t>Hosta  Magic Island</t>
  </si>
  <si>
    <t>732726093300</t>
  </si>
  <si>
    <t>HSTXXMGIG02NSMED</t>
  </si>
  <si>
    <t>Hosta  Mighty Mouse</t>
  </si>
  <si>
    <t>732726093324</t>
  </si>
  <si>
    <t>HSTXXMMSG01NSMED</t>
  </si>
  <si>
    <t xml:space="preserve">Pot full , budding </t>
  </si>
  <si>
    <t>Hosta  Snake Eyes</t>
  </si>
  <si>
    <t>732726093454</t>
  </si>
  <si>
    <t>HSTXXSEYG02NSMED</t>
  </si>
  <si>
    <t>Hosta sieboldiana 'Elegans'</t>
  </si>
  <si>
    <t>732726007116</t>
  </si>
  <si>
    <t>HSTSBLELGG02NSMED</t>
  </si>
  <si>
    <t>Hosta x tardiana 'Halcyon'</t>
  </si>
  <si>
    <t>732726079045</t>
  </si>
  <si>
    <t>HSTTARHCYG01NSMED</t>
  </si>
  <si>
    <t>732726047174</t>
  </si>
  <si>
    <t>HSTTARHCYG02NSMED</t>
  </si>
  <si>
    <t>Iris  louisiana 'Black Gamecock'</t>
  </si>
  <si>
    <t>732726095816</t>
  </si>
  <si>
    <t>IRSXXBGMG02NSMED</t>
  </si>
  <si>
    <t>Kniphofia  'Jokers Wild' PPAF</t>
  </si>
  <si>
    <t>732726089518</t>
  </si>
  <si>
    <t>KPHXXJKWG02NSMED</t>
  </si>
  <si>
    <t>Kniphofia  Pyromania® 'Rockets Red Glare'</t>
  </si>
  <si>
    <t>732726098299</t>
  </si>
  <si>
    <t>KPHXXPYRG02NSMED</t>
  </si>
  <si>
    <t>Kniphofia  Winners Club™ 'Jackpot'</t>
  </si>
  <si>
    <t>732726089525</t>
  </si>
  <si>
    <t>KPHXXWCJG02NSMED</t>
  </si>
  <si>
    <t>Kniphofia  Winners Club™ 'Poker Face'</t>
  </si>
  <si>
    <t>732726087040</t>
  </si>
  <si>
    <t>KPHXXWCPG02NSMED</t>
  </si>
  <si>
    <t>Lavandula x inter. 'Phenomenal'</t>
  </si>
  <si>
    <t>732726076860</t>
  </si>
  <si>
    <t>LVNINPHNG01NSMED</t>
  </si>
  <si>
    <t>Lilium  LA Summer® 'Scarlet'</t>
  </si>
  <si>
    <t>732726093621</t>
  </si>
  <si>
    <t>LLMXXLSCG01NSMED</t>
  </si>
  <si>
    <t>Lilium  LA Summer® 'Sun'</t>
  </si>
  <si>
    <t>732726093638</t>
  </si>
  <si>
    <t>LLMXXLSUG01NSMED</t>
  </si>
  <si>
    <t>Lilium  Lily Looks™ 'Tiny Rocket' #14621</t>
  </si>
  <si>
    <t>732726081024</t>
  </si>
  <si>
    <t>LLMXXLLRG01NSMED</t>
  </si>
  <si>
    <t>Lysimachia nummularia 'Goldi'</t>
  </si>
  <si>
    <t>732726086685</t>
  </si>
  <si>
    <t>LYANLGOLG01NSMED</t>
  </si>
  <si>
    <t>Monarda didyma 'Electric Neon Coral'</t>
  </si>
  <si>
    <t>732726091344</t>
  </si>
  <si>
    <t>MNRDYETNG01NSMED</t>
  </si>
  <si>
    <t>Monarda didyma Sugar Buzz® 'Bubblegum Blast'</t>
  </si>
  <si>
    <t>732726093720</t>
  </si>
  <si>
    <t>MNRDYSZBG01NSMED</t>
  </si>
  <si>
    <t>Monarda didyma Sugar Buzz® 'Grape Gumball'</t>
  </si>
  <si>
    <t>732726088023</t>
  </si>
  <si>
    <t>MNRDYSBGG01NSMED</t>
  </si>
  <si>
    <t>732726072633</t>
  </si>
  <si>
    <t>NEPFAAJNWG02NSMED</t>
  </si>
  <si>
    <t>Nepeta x faassenii 'Purrsian Blue'</t>
  </si>
  <si>
    <t>732726078741</t>
  </si>
  <si>
    <t>NEPFAAPURG02NSMED</t>
  </si>
  <si>
    <t>732726049246</t>
  </si>
  <si>
    <t>NEPFAAWALG01NSMED</t>
  </si>
  <si>
    <t>Nipponanthemum niponicum</t>
  </si>
  <si>
    <t>732726081093</t>
  </si>
  <si>
    <t>NIPNNXXXG02NSMED</t>
  </si>
  <si>
    <t>Paeonia lact. 'Sorbet'</t>
  </si>
  <si>
    <t>732726097537</t>
  </si>
  <si>
    <t>PENLFRORBG02NSMED</t>
  </si>
  <si>
    <t>Penstemon barb. 'Prairie Dusk'</t>
  </si>
  <si>
    <t>732726083875</t>
  </si>
  <si>
    <t>PNSBRBPRKG02NSMED</t>
  </si>
  <si>
    <t>Perovskia atriplicifolia 'Denim 'n Lace'</t>
  </si>
  <si>
    <t>732726083608</t>
  </si>
  <si>
    <t>PRKATLDNLG01NSMED</t>
  </si>
  <si>
    <t>Phlox  Confetti Garden™ 'Spring Love'</t>
  </si>
  <si>
    <t>732726092518</t>
  </si>
  <si>
    <t>PHXXXCGSG01NSMED</t>
  </si>
  <si>
    <t>Phlox  'Magenta Sprite'</t>
  </si>
  <si>
    <t>732726093904</t>
  </si>
  <si>
    <t>PHXXXMGSG01NSMED</t>
  </si>
  <si>
    <t>Phlox pani. Garden Girls™ 'Uptown Girl'</t>
  </si>
  <si>
    <t>732726089129</t>
  </si>
  <si>
    <t>PHXPNCGGUG02NSMED</t>
  </si>
  <si>
    <t>Polemonium reptans 'Stairway to Heaven' #14333</t>
  </si>
  <si>
    <t>732726063303</t>
  </si>
  <si>
    <t>PMMRPSRVG02NSMED</t>
  </si>
  <si>
    <t>Pulmonaria  'Pink-a-Blue'</t>
  </si>
  <si>
    <t>732726099593</t>
  </si>
  <si>
    <t>PULXXPNUG01NSMED</t>
  </si>
  <si>
    <t>Pulmonaria  'Pretty in Pink'</t>
  </si>
  <si>
    <t>732726091351</t>
  </si>
  <si>
    <t>PULXXPYNG01NSMED</t>
  </si>
  <si>
    <t>Pulmonaria  'Shrimps on the Barbie'</t>
  </si>
  <si>
    <t>732726081178</t>
  </si>
  <si>
    <t>PULXXSHEG01NSMED</t>
  </si>
  <si>
    <t>Pulmonaria  'Silver Bouquet'</t>
  </si>
  <si>
    <t>732726096189</t>
  </si>
  <si>
    <t>PULXXSBQG01NSMED</t>
  </si>
  <si>
    <t>Salvia  Color Spires® 'Back to the Fuschia'</t>
  </si>
  <si>
    <t>732726090125</t>
  </si>
  <si>
    <t>SLVXXCSFG02NSMED</t>
  </si>
  <si>
    <t>Salvia  Color Spires® 'Crystal Blue'</t>
  </si>
  <si>
    <t>732726089204</t>
  </si>
  <si>
    <t>SLVXXCYBG02NSMED</t>
  </si>
  <si>
    <t>Salvia  Color Spires® 'Snow Kiss'</t>
  </si>
  <si>
    <t>732726094000</t>
  </si>
  <si>
    <t>SLVXXCSKG02NSMED</t>
  </si>
  <si>
    <t>Salvia  Fashionista® 'Moulin Rouge'</t>
  </si>
  <si>
    <t>732726098480</t>
  </si>
  <si>
    <t>SLVXXFMGG02NSMED</t>
  </si>
  <si>
    <t>Salvia nemorosa 'Blue Hill'</t>
  </si>
  <si>
    <t>732726038721</t>
  </si>
  <si>
    <t>SLVNMBLHG01NSMED</t>
  </si>
  <si>
    <t>732726022317</t>
  </si>
  <si>
    <t>SLVNMBLHG02NSMED</t>
  </si>
  <si>
    <t>Salvia nemorosa 'Bumbleberry'</t>
  </si>
  <si>
    <t>732726089228</t>
  </si>
  <si>
    <t>SLVNMBLRG01NSMED</t>
  </si>
  <si>
    <t>Salvia nemorosa 'Bumbleblue'</t>
  </si>
  <si>
    <t>732726089235</t>
  </si>
  <si>
    <t>SLVNMBMUG01NSMED</t>
  </si>
  <si>
    <t>Salvia nemorosa 'Marcus' ™</t>
  </si>
  <si>
    <t>732726078734</t>
  </si>
  <si>
    <t>SLVNMMASG02NSMED</t>
  </si>
  <si>
    <t>732726048928</t>
  </si>
  <si>
    <t>SLVSPMYNG01NSMED</t>
  </si>
  <si>
    <t>Sanguisorba offic. var. micro. 'Little Angel'</t>
  </si>
  <si>
    <t>732726095861</t>
  </si>
  <si>
    <t>SAUOFMLIAG01NSMED</t>
  </si>
  <si>
    <t>Sedum  'Brilliant'</t>
  </si>
  <si>
    <t>732726098640</t>
  </si>
  <si>
    <t>SDMXXBRLG02NSMED</t>
  </si>
  <si>
    <t>Sedum  Mojave Jewels™ 'Ruby'</t>
  </si>
  <si>
    <t>732726094055</t>
  </si>
  <si>
    <t>SDMXXMJRG01NSMED</t>
  </si>
  <si>
    <t>Sedum  Sunsparkler® 'Cherry Tart'</t>
  </si>
  <si>
    <t>732726094093</t>
  </si>
  <si>
    <t>SDMXXSUHG01NSMED</t>
  </si>
  <si>
    <t>Sedum Sunsparkler® 'Dazzleberry'</t>
  </si>
  <si>
    <t>732726073937</t>
  </si>
  <si>
    <t>SDMXXDZZG01NSMED</t>
  </si>
  <si>
    <t>Sedum Sunsparkler® 'Plum Dazzled'</t>
  </si>
  <si>
    <t>732726084179</t>
  </si>
  <si>
    <t>SDMXXSPDG01NSMED</t>
  </si>
  <si>
    <t>Sempervivum  'Purple Beauty'</t>
  </si>
  <si>
    <t>732726094178</t>
  </si>
  <si>
    <t>SPVXXPLYG01NSMED</t>
  </si>
  <si>
    <t>Spigelia marilandica 'Little Redhead'</t>
  </si>
  <si>
    <t>732726094192</t>
  </si>
  <si>
    <t>SPGMRLLRHG02NSMED</t>
  </si>
  <si>
    <t>Tiarella cordifolia 'Running Tapestry'</t>
  </si>
  <si>
    <t>732726057531</t>
  </si>
  <si>
    <t>TRLCDFRTPG01NSMED</t>
  </si>
  <si>
    <t>Veronica  Magic Show® 'White Wands'</t>
  </si>
  <si>
    <t>732726094215</t>
  </si>
  <si>
    <t>VRCXXMWWG01NSMED</t>
  </si>
  <si>
    <t>Veronica austriaca 'Venice Blue'</t>
  </si>
  <si>
    <t>732726081291</t>
  </si>
  <si>
    <t>VRCASTVNBG02NSMED</t>
  </si>
  <si>
    <t>Veronica longifolia 'First Love'</t>
  </si>
  <si>
    <t>732726095403</t>
  </si>
  <si>
    <t>VRCLGFSLG02NSMED</t>
  </si>
  <si>
    <t>Veronica spicata 'Giles Van Hees'</t>
  </si>
  <si>
    <t>732726077898</t>
  </si>
  <si>
    <t>VRCSPTGVHG01NSMED</t>
  </si>
  <si>
    <t>Calam x acutiflora 'Eldorado'</t>
  </si>
  <si>
    <t>732726092433</t>
  </si>
  <si>
    <t>CLMACUELDG03NSMED</t>
  </si>
  <si>
    <t>Calam. acutiflora 'Karl Foerster'</t>
  </si>
  <si>
    <t>732726086142</t>
  </si>
  <si>
    <t>CLMACUKFRG02NSMED</t>
  </si>
  <si>
    <t>Calam. acutiflora 'Overdam'</t>
  </si>
  <si>
    <t>732726074460</t>
  </si>
  <si>
    <t>CLMACUOVRG03NSMED</t>
  </si>
  <si>
    <t>Calam. x acutiflora 'Lightning Strike'™</t>
  </si>
  <si>
    <t>732726092440</t>
  </si>
  <si>
    <t>CLMACULNSG02NSMED</t>
  </si>
  <si>
    <t xml:space="preserve">Pot full, plumes </t>
  </si>
  <si>
    <t>732726086180</t>
  </si>
  <si>
    <t>Hakonechloa macra 'All Gold'</t>
  </si>
  <si>
    <t>732726067448</t>
  </si>
  <si>
    <t>HKNMAAGDG01NSMED</t>
  </si>
  <si>
    <t>Leymus arenarius 'Blue Dune'</t>
  </si>
  <si>
    <t>732726082410</t>
  </si>
  <si>
    <t>LYMARIBUDG02NSMED</t>
  </si>
  <si>
    <t>34-38"</t>
  </si>
  <si>
    <t>Miscanthus sinensis 'Encore'</t>
  </si>
  <si>
    <t>732726099579</t>
  </si>
  <si>
    <t>MSCSNENCG03NSMED</t>
  </si>
  <si>
    <t>46-50"</t>
  </si>
  <si>
    <t>732726049215</t>
  </si>
  <si>
    <t>MSCSNGRAG02NSMED</t>
  </si>
  <si>
    <t>Miscanthus sinensis 'My Fair Maiden'™ PPAF</t>
  </si>
  <si>
    <t>732726079113</t>
  </si>
  <si>
    <t>MSCSNMFNG03NSMED</t>
  </si>
  <si>
    <t>Panicum virgatum Prairie Winds® 'Totem Pole'</t>
  </si>
  <si>
    <t>732726086692</t>
  </si>
  <si>
    <t>PANVRTTTPG03NSMED</t>
  </si>
  <si>
    <t>20-24"</t>
  </si>
  <si>
    <t>Schizachyrium scoparium 'Standing Ovation' PP25202</t>
  </si>
  <si>
    <t>732726076945</t>
  </si>
  <si>
    <t>SCHSCOSTVG02NSMED</t>
  </si>
  <si>
    <t>Schizachyrium scoparium 'Twilight Zone'</t>
  </si>
  <si>
    <t>14-18"</t>
  </si>
  <si>
    <t>732726094024</t>
  </si>
  <si>
    <t>SCHSCOTWZG02NSMED</t>
  </si>
  <si>
    <t>Rose Mini Sweet Sunblaze®</t>
  </si>
  <si>
    <t>RSEMINSWSG02R01MED</t>
  </si>
  <si>
    <t>Rose O.F. Pink Pavement</t>
  </si>
  <si>
    <t>732726085596</t>
  </si>
  <si>
    <t>RSEOLFPVMG03R01MED</t>
  </si>
  <si>
    <t>Rose O.F. Snow Pavement</t>
  </si>
  <si>
    <t>732726090941</t>
  </si>
  <si>
    <t>RSEOLFSPVG03R01MED</t>
  </si>
  <si>
    <t>coral</t>
  </si>
  <si>
    <t>Rose Shr. Easy Elegance® Champagne Wishes</t>
  </si>
  <si>
    <t>732726100053</t>
  </si>
  <si>
    <t>RSESHCHSG03R01MED</t>
  </si>
  <si>
    <t>Rose Shr. Miracle on the Hudson® PPAF</t>
  </si>
  <si>
    <t>732726077249</t>
  </si>
  <si>
    <t>RSESHMCDG03R01MED</t>
  </si>
  <si>
    <t>Rose Shr. Oso Easy ® Mango Salsa #22190</t>
  </si>
  <si>
    <t>small</t>
  </si>
  <si>
    <t>732726085046</t>
  </si>
  <si>
    <t>RSESHOMSG03R01MED</t>
  </si>
  <si>
    <t>Rose Shr. Oso Easy® Double Pink #30912</t>
  </si>
  <si>
    <t>732726084353</t>
  </si>
  <si>
    <t>RSESHODPG03R01MED</t>
  </si>
  <si>
    <t xml:space="preserve">small </t>
  </si>
  <si>
    <t>Rose Shr. Pink Miracle™ PPAF</t>
  </si>
  <si>
    <t>732726091085</t>
  </si>
  <si>
    <t>RSESHPIMG03R01MED</t>
  </si>
  <si>
    <t xml:space="preserve">blooms to passing </t>
  </si>
  <si>
    <t>Rose Groundcover Peach Drift® #18542</t>
  </si>
  <si>
    <t>732726058378</t>
  </si>
  <si>
    <t>RSEGCVPHDG03R01MED</t>
  </si>
  <si>
    <t>Rose Groundcover Popcorn Drift® #24773</t>
  </si>
  <si>
    <t>732726071193</t>
  </si>
  <si>
    <t>RSEGCVPPDG03R01MED</t>
  </si>
  <si>
    <t>nice color</t>
  </si>
  <si>
    <t>Pieris japonica 'Mountain Fire'</t>
  </si>
  <si>
    <t>732726039056</t>
  </si>
  <si>
    <t>PRIJPMFRG03NSMED</t>
  </si>
  <si>
    <t>Lilium  LA  Hybrid 'Royal Sunset'</t>
  </si>
  <si>
    <t>732726093614</t>
  </si>
  <si>
    <t>LLMXXLRYG02NSMED</t>
  </si>
  <si>
    <t>Phlox  'Kung Fuchsia'</t>
  </si>
  <si>
    <t>732726089105</t>
  </si>
  <si>
    <t>PHXXXKFHG02NSMED</t>
  </si>
  <si>
    <t>RSEMINAMSG02R01MED</t>
  </si>
  <si>
    <t>RSEMINATNG02R01MED</t>
  </si>
  <si>
    <t>RSEMINBDLG02R01MED</t>
  </si>
  <si>
    <t>RSEMINCHYG02R01MED</t>
  </si>
  <si>
    <t>RSEMINPKUG02R01MED</t>
  </si>
  <si>
    <t>RSEMINRSZG02R01MED</t>
  </si>
  <si>
    <t xml:space="preserve">Rose Mini Amber Sunblaze® #20779 </t>
  </si>
  <si>
    <t xml:space="preserve">Rose Mini Bridal Sunblaze® </t>
  </si>
  <si>
    <t xml:space="preserve">Rose Mini Autumn Sunblaze® </t>
  </si>
  <si>
    <t xml:space="preserve">Rose Mini Cherry Sunblaze®  </t>
  </si>
  <si>
    <t xml:space="preserve">Rose Mini Pink Sunblaze® PPAF </t>
  </si>
  <si>
    <t xml:space="preserve">Rose Mini Red Sunblaze® </t>
  </si>
  <si>
    <t>Miniature Sublaze®</t>
  </si>
  <si>
    <t>bud &amp; bloom</t>
  </si>
  <si>
    <t>Growers Choice Sale</t>
  </si>
  <si>
    <t xml:space="preserve">No Special Requests Please </t>
  </si>
  <si>
    <t xml:space="preserve">Dianthus Assorted </t>
  </si>
  <si>
    <t>Bud &amp; Bloom</t>
  </si>
  <si>
    <t xml:space="preserve">Grower's Choice only, min 25 </t>
  </si>
  <si>
    <t xml:space="preserve">Rose Assorted </t>
  </si>
  <si>
    <t>Net</t>
  </si>
  <si>
    <t xml:space="preserve">Fruit Trees Assorted </t>
  </si>
  <si>
    <t>RSEXXASSG03R01ME</t>
  </si>
  <si>
    <t>FRUXXASSG05NSMED</t>
  </si>
  <si>
    <t>DNTXXASSG01NSMED</t>
  </si>
  <si>
    <t xml:space="preserve">Bushel and Berry™, berries </t>
  </si>
  <si>
    <t xml:space="preserve">Leafed out, </t>
  </si>
  <si>
    <t>15 x 18"</t>
  </si>
  <si>
    <t>leafing out, 13-15"</t>
  </si>
  <si>
    <t>Nice!</t>
  </si>
  <si>
    <t>Hydrangea serrata Tuff Stuff Ah-Ha®</t>
  </si>
  <si>
    <t>732726098800</t>
  </si>
  <si>
    <t>HYDSRRTFHG03NSMED</t>
  </si>
  <si>
    <t>Monarda  Upscale™ Red Velvet</t>
  </si>
  <si>
    <t>732726100206</t>
  </si>
  <si>
    <t>MNRXXRVLG01NSMED</t>
  </si>
  <si>
    <t>Perovskia atriplicifolia Prime Time</t>
  </si>
  <si>
    <t>732726101128</t>
  </si>
  <si>
    <t>PRKATLPRIG02NSMED</t>
  </si>
  <si>
    <t>Platycodon grandiflorus Double Blue</t>
  </si>
  <si>
    <t>732726101135</t>
  </si>
  <si>
    <t>PLCGRUDBUG01NSMED</t>
  </si>
  <si>
    <t xml:space="preserve">flushing </t>
  </si>
  <si>
    <t xml:space="preserve">new crop </t>
  </si>
  <si>
    <t>24-26", bud/bloom</t>
  </si>
  <si>
    <t>12-14", tip pruned</t>
  </si>
  <si>
    <t>fresh crop, 10"</t>
  </si>
  <si>
    <t>Lilium  Lily Looks™ Tiny Pearl</t>
  </si>
  <si>
    <t>LLMXXTYPG01NSMED</t>
  </si>
  <si>
    <t>RSETRSASSG05R01MED</t>
  </si>
  <si>
    <t>Grower's Choice only, min 10</t>
  </si>
  <si>
    <t>Bushel and Berry™, berries</t>
  </si>
  <si>
    <t>36-42"</t>
  </si>
  <si>
    <t xml:space="preserve">Rose Tree 36" Assorted </t>
  </si>
  <si>
    <t>3/4 pot, 18-22"</t>
  </si>
  <si>
    <t>3/4 Pot,  30-34"</t>
  </si>
  <si>
    <t>3/4 Pot,  26-30"</t>
  </si>
  <si>
    <t>Medford Nursery will be closed Monday, May 29th in Observance of Memorial Day</t>
  </si>
  <si>
    <t>22-24", new crop</t>
  </si>
  <si>
    <t xml:space="preserve">24-26" </t>
  </si>
  <si>
    <t xml:space="preserve">nice color </t>
  </si>
  <si>
    <t xml:space="preserve">Leafed out </t>
  </si>
  <si>
    <t>15-18", new crop, bloom</t>
  </si>
  <si>
    <t xml:space="preserve">24-26",  fruiting </t>
  </si>
  <si>
    <t xml:space="preserve">30-34", passing bloom </t>
  </si>
  <si>
    <t xml:space="preserve">18",  bud/bloom </t>
  </si>
  <si>
    <r>
      <t>Leucanthemum  Amazing Daisies®</t>
    </r>
    <r>
      <rPr>
        <sz val="11"/>
        <rFont val="Arial"/>
        <family val="2"/>
      </rPr>
      <t xml:space="preserve"> 'Marshmallow'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</si>
</sst>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#\-#####\-#####\-#"/>
    <numFmt numFmtId="166" formatCode="m/d/yy"/>
    <numFmt numFmtId="167" formatCode="00000"/>
    <numFmt numFmtId="168" formatCode="[&lt;=9999999]###\-####;\(###\)\ ###\-####"/>
    <numFmt numFmtId="169" formatCode="0.000"/>
    <numFmt numFmtId="170" formatCode="[$-F800]dddd\,\ mmmm\ dd\,\ yyyy"/>
    <numFmt numFmtId="171" formatCode="\$#,##0.00"/>
  </numFmts>
  <fonts count="12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sz val="11"/>
      <name val="Bookman Old Style"/>
      <family val="1"/>
    </font>
    <font>
      <b/>
      <sz val="48"/>
      <name val="Monotype Corsiva"/>
      <family val="4"/>
    </font>
    <font>
      <i/>
      <sz val="24"/>
      <name val="Bookman Old Style"/>
      <family val="1"/>
    </font>
    <font>
      <sz val="72"/>
      <color indexed="8"/>
      <name val="Arial"/>
      <family val="2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b/>
      <sz val="48"/>
      <name val="Matura MT Script Capitals"/>
      <family val="4"/>
    </font>
    <font>
      <sz val="14"/>
      <color indexed="8"/>
      <name val="Arial"/>
      <family val="2"/>
    </font>
    <font>
      <b/>
      <sz val="14"/>
      <color indexed="8"/>
      <name val="Monotype Corsiva"/>
      <family val="4"/>
    </font>
    <font>
      <u/>
      <sz val="18"/>
      <color theme="10"/>
      <name val="Arial"/>
      <family val="2"/>
    </font>
    <font>
      <sz val="14"/>
      <name val="Bookman Old Style"/>
      <family val="1"/>
    </font>
    <font>
      <b/>
      <sz val="14"/>
      <color rgb="FFFF0000"/>
      <name val="Arial"/>
      <family val="2"/>
    </font>
    <font>
      <u/>
      <sz val="38"/>
      <color rgb="FFFF0000"/>
      <name val="Arial"/>
      <family val="2"/>
    </font>
    <font>
      <u/>
      <sz val="38"/>
      <color theme="2" tint="-0.749992370372631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sz val="11"/>
      <color indexed="8"/>
      <name val="Verdana"/>
      <family val="2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12"/>
      <color rgb="FFFF0000"/>
      <name val="Verdana"/>
      <family val="2"/>
    </font>
    <font>
      <b/>
      <sz val="16"/>
      <color rgb="FFFF0000"/>
      <name val="Verdana"/>
      <family val="2"/>
    </font>
    <font>
      <b/>
      <sz val="26"/>
      <color rgb="FFFF0000"/>
      <name val="Arial"/>
      <family val="2"/>
    </font>
    <font>
      <b/>
      <sz val="13"/>
      <color rgb="FFFF0000"/>
      <name val="Arial"/>
      <family val="2"/>
    </font>
    <font>
      <b/>
      <sz val="14"/>
      <color indexed="8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u/>
      <sz val="11"/>
      <color theme="10"/>
      <name val="Arial"/>
      <family val="2"/>
    </font>
    <font>
      <b/>
      <sz val="11"/>
      <color indexed="8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u/>
      <sz val="14"/>
      <color theme="10"/>
      <name val="Arial"/>
      <family val="2"/>
    </font>
    <font>
      <strike/>
      <sz val="14"/>
      <name val="Arial"/>
      <family val="2"/>
    </font>
    <font>
      <sz val="11"/>
      <color theme="0"/>
      <name val="Arial"/>
      <family val="2"/>
    </font>
    <font>
      <u/>
      <sz val="38"/>
      <color theme="8" tint="-0.499984740745262"/>
      <name val="Arial"/>
      <family val="2"/>
    </font>
    <font>
      <u/>
      <sz val="14"/>
      <color theme="8" tint="-0.499984740745262"/>
      <name val="Arial"/>
      <family val="2"/>
    </font>
    <font>
      <u/>
      <sz val="11"/>
      <color theme="8" tint="-0.499984740745262"/>
      <name val="Arial"/>
      <family val="2"/>
    </font>
    <font>
      <b/>
      <sz val="48"/>
      <color rgb="FFFF0000"/>
      <name val="Monotype Corsiva"/>
      <family val="4"/>
    </font>
    <font>
      <u/>
      <sz val="12"/>
      <color theme="10"/>
      <name val="Arial"/>
      <family val="2"/>
    </font>
    <font>
      <sz val="14"/>
      <name val="Arial Narrow"/>
      <family val="2"/>
    </font>
    <font>
      <sz val="11"/>
      <color rgb="FF00000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4"/>
      <color rgb="FFFF0000"/>
      <name val="Arial"/>
      <family val="2"/>
      <charset val="1"/>
    </font>
    <font>
      <sz val="14"/>
      <color rgb="FF000000"/>
      <name val="Arial"/>
      <family val="2"/>
      <charset val="1"/>
    </font>
    <font>
      <sz val="13"/>
      <color rgb="FF000000"/>
      <name val="Arial"/>
      <family val="2"/>
      <charset val="1"/>
    </font>
    <font>
      <sz val="14"/>
      <name val="Arial"/>
      <family val="2"/>
      <charset val="1"/>
    </font>
    <font>
      <sz val="13"/>
      <name val="Arial"/>
      <family val="2"/>
      <charset val="1"/>
    </font>
    <font>
      <b/>
      <sz val="11"/>
      <color rgb="FFFFFFFF"/>
      <name val="Arial"/>
      <family val="2"/>
      <charset val="1"/>
    </font>
    <font>
      <sz val="11"/>
      <name val="Arial"/>
      <family val="2"/>
      <charset val="1"/>
    </font>
    <font>
      <sz val="20"/>
      <color rgb="FF002060"/>
      <name val="Amasis MT Pro Black"/>
      <family val="1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00"/>
        <bgColor rgb="FF003300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6">
    <xf numFmtId="0" fontId="0" fillId="0" borderId="0"/>
    <xf numFmtId="44" fontId="21" fillId="0" borderId="0" applyFont="0" applyFill="0" applyBorder="0" applyAlignment="0" applyProtection="0"/>
    <xf numFmtId="0" fontId="22" fillId="0" borderId="0">
      <alignment vertical="top"/>
    </xf>
    <xf numFmtId="0" fontId="22" fillId="0" borderId="0">
      <alignment vertical="top"/>
    </xf>
    <xf numFmtId="0" fontId="62" fillId="0" borderId="0" applyNumberFormat="0" applyFill="0" applyBorder="0" applyAlignment="0" applyProtection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11" fillId="0" borderId="0"/>
    <xf numFmtId="0" fontId="111" fillId="0" borderId="0"/>
  </cellStyleXfs>
  <cellXfs count="320">
    <xf numFmtId="0" fontId="0" fillId="0" borderId="0" xfId="0"/>
    <xf numFmtId="0" fontId="23" fillId="0" borderId="0" xfId="2" applyFont="1">
      <alignment vertical="top"/>
    </xf>
    <xf numFmtId="0" fontId="23" fillId="0" borderId="0" xfId="2" applyFont="1" applyAlignment="1">
      <alignment horizontal="left" vertical="top"/>
    </xf>
    <xf numFmtId="0" fontId="27" fillId="0" borderId="0" xfId="0" applyFont="1"/>
    <xf numFmtId="0" fontId="23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21" fillId="0" borderId="0" xfId="0" applyFont="1"/>
    <xf numFmtId="0" fontId="21" fillId="0" borderId="0" xfId="0" applyFont="1" applyAlignment="1">
      <alignment horizontal="left"/>
    </xf>
    <xf numFmtId="0" fontId="38" fillId="0" borderId="0" xfId="0" applyFont="1"/>
    <xf numFmtId="0" fontId="26" fillId="0" borderId="0" xfId="0" applyFont="1" applyAlignment="1">
      <alignment horizontal="left"/>
    </xf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40" fillId="3" borderId="0" xfId="2" applyFont="1" applyFill="1" applyAlignment="1">
      <alignment horizontal="left"/>
    </xf>
    <xf numFmtId="0" fontId="32" fillId="2" borderId="0" xfId="0" applyFont="1" applyFill="1" applyAlignment="1">
      <alignment horizontal="left"/>
    </xf>
    <xf numFmtId="164" fontId="23" fillId="0" borderId="0" xfId="2" applyNumberFormat="1" applyFont="1" applyAlignment="1">
      <alignment horizontal="left" vertical="top"/>
    </xf>
    <xf numFmtId="0" fontId="40" fillId="2" borderId="0" xfId="2" applyFont="1" applyFill="1" applyAlignment="1">
      <alignment horizontal="left"/>
    </xf>
    <xf numFmtId="0" fontId="56" fillId="2" borderId="0" xfId="0" applyFont="1" applyFill="1"/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8" fontId="31" fillId="0" borderId="0" xfId="0" applyNumberFormat="1" applyFont="1" applyAlignment="1">
      <alignment horizontal="left"/>
    </xf>
    <xf numFmtId="165" fontId="21" fillId="2" borderId="0" xfId="0" applyNumberFormat="1" applyFont="1" applyFill="1" applyAlignment="1">
      <alignment horizontal="left"/>
    </xf>
    <xf numFmtId="0" fontId="49" fillId="0" borderId="0" xfId="0" applyFont="1"/>
    <xf numFmtId="0" fontId="26" fillId="0" borderId="0" xfId="0" applyFont="1" applyAlignment="1">
      <alignment horizontal="center"/>
    </xf>
    <xf numFmtId="169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4" fillId="0" borderId="0" xfId="2" applyFont="1" applyAlignment="1">
      <alignment horizontal="center" vertical="top"/>
    </xf>
    <xf numFmtId="0" fontId="35" fillId="0" borderId="0" xfId="2" applyFont="1" applyAlignment="1">
      <alignment vertical="center"/>
    </xf>
    <xf numFmtId="0" fontId="56" fillId="2" borderId="0" xfId="0" applyFont="1" applyFill="1" applyAlignment="1">
      <alignment horizontal="left"/>
    </xf>
    <xf numFmtId="0" fontId="51" fillId="0" borderId="0" xfId="0" applyFont="1" applyAlignment="1">
      <alignment horizontal="center"/>
    </xf>
    <xf numFmtId="0" fontId="56" fillId="2" borderId="0" xfId="0" applyFont="1" applyFill="1" applyAlignment="1">
      <alignment horizontal="center"/>
    </xf>
    <xf numFmtId="0" fontId="51" fillId="0" borderId="0" xfId="0" applyFont="1"/>
    <xf numFmtId="0" fontId="48" fillId="0" borderId="0" xfId="0" applyFont="1" applyAlignment="1">
      <alignment vertical="top"/>
    </xf>
    <xf numFmtId="0" fontId="53" fillId="0" borderId="2" xfId="0" applyFont="1" applyBorder="1" applyAlignment="1">
      <alignment horizontal="left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0" fontId="66" fillId="4" borderId="0" xfId="2" applyFont="1" applyFill="1" applyAlignment="1">
      <alignment horizontal="left" vertical="center" wrapText="1"/>
    </xf>
    <xf numFmtId="1" fontId="35" fillId="5" borderId="0" xfId="0" applyNumberFormat="1" applyFont="1" applyFill="1" applyAlignment="1">
      <alignment horizontal="center" vertical="center"/>
    </xf>
    <xf numFmtId="1" fontId="23" fillId="5" borderId="0" xfId="2" applyNumberFormat="1" applyFont="1" applyFill="1" applyAlignment="1">
      <alignment horizontal="center" vertical="center"/>
    </xf>
    <xf numFmtId="1" fontId="23" fillId="5" borderId="0" xfId="0" applyNumberFormat="1" applyFont="1" applyFill="1" applyAlignment="1">
      <alignment horizontal="center" vertical="center"/>
    </xf>
    <xf numFmtId="1" fontId="63" fillId="5" borderId="0" xfId="0" applyNumberFormat="1" applyFont="1" applyFill="1" applyAlignment="1">
      <alignment horizontal="center" vertical="center"/>
    </xf>
    <xf numFmtId="0" fontId="48" fillId="0" borderId="0" xfId="2" applyFont="1" applyAlignment="1">
      <alignment vertical="center"/>
    </xf>
    <xf numFmtId="0" fontId="48" fillId="5" borderId="0" xfId="2" applyFont="1" applyFill="1" applyAlignment="1">
      <alignment vertical="center"/>
    </xf>
    <xf numFmtId="0" fontId="65" fillId="5" borderId="0" xfId="2" applyFont="1" applyFill="1" applyAlignment="1">
      <alignment shrinkToFit="1"/>
    </xf>
    <xf numFmtId="0" fontId="21" fillId="0" borderId="0" xfId="0" applyFont="1" applyAlignment="1">
      <alignment horizontal="center"/>
    </xf>
    <xf numFmtId="0" fontId="43" fillId="2" borderId="0" xfId="0" applyFont="1" applyFill="1" applyAlignment="1">
      <alignment horizontal="center"/>
    </xf>
    <xf numFmtId="0" fontId="23" fillId="0" borderId="0" xfId="2" applyFont="1" applyAlignment="1">
      <alignment horizontal="center"/>
    </xf>
    <xf numFmtId="0" fontId="53" fillId="0" borderId="1" xfId="0" applyFont="1" applyBorder="1" applyAlignment="1">
      <alignment horizontal="left" vertical="center"/>
    </xf>
    <xf numFmtId="0" fontId="68" fillId="0" borderId="1" xfId="0" applyFont="1" applyBorder="1" applyAlignment="1">
      <alignment horizontal="left" vertical="center"/>
    </xf>
    <xf numFmtId="166" fontId="68" fillId="0" borderId="1" xfId="0" applyNumberFormat="1" applyFont="1" applyBorder="1" applyAlignment="1">
      <alignment horizontal="left" vertical="center"/>
    </xf>
    <xf numFmtId="0" fontId="66" fillId="4" borderId="0" xfId="2" applyFont="1" applyFill="1" applyAlignment="1">
      <alignment horizontal="center" vertical="center"/>
    </xf>
    <xf numFmtId="0" fontId="49" fillId="2" borderId="0" xfId="0" applyFont="1" applyFill="1" applyAlignment="1">
      <alignment horizontal="center"/>
    </xf>
    <xf numFmtId="1" fontId="67" fillId="0" borderId="0" xfId="4" applyNumberFormat="1" applyFont="1" applyFill="1" applyBorder="1" applyAlignment="1">
      <alignment horizontal="center"/>
    </xf>
    <xf numFmtId="1" fontId="26" fillId="0" borderId="0" xfId="4" applyNumberFormat="1" applyFont="1" applyFill="1" applyAlignment="1">
      <alignment horizontal="right"/>
    </xf>
    <xf numFmtId="1" fontId="70" fillId="0" borderId="0" xfId="4" applyNumberFormat="1" applyFont="1" applyFill="1" applyBorder="1" applyAlignment="1">
      <alignment horizontal="center" vertical="center"/>
    </xf>
    <xf numFmtId="0" fontId="53" fillId="0" borderId="0" xfId="0" applyFont="1" applyAlignment="1">
      <alignment horizontal="right"/>
    </xf>
    <xf numFmtId="0" fontId="53" fillId="0" borderId="2" xfId="0" applyFont="1" applyBorder="1" applyAlignment="1">
      <alignment horizontal="right"/>
    </xf>
    <xf numFmtId="0" fontId="54" fillId="2" borderId="0" xfId="0" applyFont="1" applyFill="1" applyAlignment="1">
      <alignment horizontal="right"/>
    </xf>
    <xf numFmtId="0" fontId="53" fillId="2" borderId="0" xfId="0" applyFont="1" applyFill="1" applyAlignment="1">
      <alignment horizontal="right"/>
    </xf>
    <xf numFmtId="169" fontId="76" fillId="2" borderId="0" xfId="0" applyNumberFormat="1" applyFont="1" applyFill="1" applyAlignment="1">
      <alignment horizontal="right"/>
    </xf>
    <xf numFmtId="0" fontId="24" fillId="3" borderId="0" xfId="2" applyFont="1" applyFill="1" applyAlignment="1">
      <alignment horizontal="right" wrapText="1"/>
    </xf>
    <xf numFmtId="8" fontId="53" fillId="2" borderId="0" xfId="0" applyNumberFormat="1" applyFont="1" applyFill="1" applyAlignment="1">
      <alignment horizontal="right"/>
    </xf>
    <xf numFmtId="0" fontId="77" fillId="0" borderId="0" xfId="0" applyFont="1" applyAlignment="1">
      <alignment horizontal="right"/>
    </xf>
    <xf numFmtId="0" fontId="78" fillId="0" borderId="0" xfId="0" applyFont="1" applyAlignment="1">
      <alignment horizontal="right"/>
    </xf>
    <xf numFmtId="0" fontId="24" fillId="0" borderId="0" xfId="2" applyFont="1" applyAlignment="1">
      <alignment horizontal="right" vertical="top"/>
    </xf>
    <xf numFmtId="44" fontId="79" fillId="0" borderId="0" xfId="1" applyFont="1" applyFill="1" applyBorder="1" applyAlignment="1">
      <alignment horizontal="center"/>
    </xf>
    <xf numFmtId="0" fontId="69" fillId="0" borderId="1" xfId="0" applyFont="1" applyBorder="1" applyAlignment="1">
      <alignment horizontal="center"/>
    </xf>
    <xf numFmtId="0" fontId="80" fillId="0" borderId="1" xfId="0" applyFont="1" applyBorder="1" applyAlignment="1">
      <alignment horizontal="center"/>
    </xf>
    <xf numFmtId="44" fontId="81" fillId="2" borderId="0" xfId="1" applyFont="1" applyFill="1" applyAlignment="1">
      <alignment horizontal="center"/>
    </xf>
    <xf numFmtId="44" fontId="82" fillId="0" borderId="0" xfId="1" applyFont="1" applyFill="1" applyBorder="1" applyAlignment="1">
      <alignment horizontal="center"/>
    </xf>
    <xf numFmtId="44" fontId="82" fillId="2" borderId="0" xfId="1" applyFont="1" applyFill="1" applyBorder="1" applyAlignment="1">
      <alignment horizontal="center"/>
    </xf>
    <xf numFmtId="44" fontId="83" fillId="2" borderId="0" xfId="1" applyFont="1" applyFill="1" applyBorder="1" applyAlignment="1">
      <alignment horizontal="center"/>
    </xf>
    <xf numFmtId="44" fontId="84" fillId="2" borderId="0" xfId="1" applyFont="1" applyFill="1" applyBorder="1" applyAlignment="1">
      <alignment horizontal="center"/>
    </xf>
    <xf numFmtId="44" fontId="85" fillId="2" borderId="0" xfId="1" applyFont="1" applyFill="1" applyBorder="1" applyAlignment="1">
      <alignment horizontal="center"/>
    </xf>
    <xf numFmtId="44" fontId="86" fillId="0" borderId="0" xfId="1" applyFont="1" applyFill="1" applyAlignment="1">
      <alignment horizontal="center" vertical="top"/>
    </xf>
    <xf numFmtId="164" fontId="75" fillId="4" borderId="0" xfId="1" applyNumberFormat="1" applyFont="1" applyFill="1" applyBorder="1" applyAlignment="1">
      <alignment horizontal="center" vertical="center" wrapText="1"/>
    </xf>
    <xf numFmtId="0" fontId="65" fillId="0" borderId="0" xfId="2" applyFont="1">
      <alignment vertical="top"/>
    </xf>
    <xf numFmtId="0" fontId="48" fillId="0" borderId="0" xfId="0" applyFont="1"/>
    <xf numFmtId="0" fontId="48" fillId="0" borderId="0" xfId="0" applyFont="1" applyAlignment="1">
      <alignment horizontal="center"/>
    </xf>
    <xf numFmtId="0" fontId="88" fillId="6" borderId="0" xfId="0" applyFont="1" applyFill="1" applyAlignment="1">
      <alignment horizontal="center" wrapText="1"/>
    </xf>
    <xf numFmtId="0" fontId="90" fillId="6" borderId="0" xfId="0" applyFont="1" applyFill="1" applyAlignment="1">
      <alignment horizontal="left" vertical="center" wrapText="1"/>
    </xf>
    <xf numFmtId="0" fontId="88" fillId="6" borderId="0" xfId="0" applyFont="1" applyFill="1" applyAlignment="1">
      <alignment horizontal="center" vertical="center" wrapText="1"/>
    </xf>
    <xf numFmtId="0" fontId="90" fillId="6" borderId="0" xfId="0" applyFont="1" applyFill="1" applyAlignment="1">
      <alignment horizontal="center"/>
    </xf>
    <xf numFmtId="0" fontId="90" fillId="6" borderId="0" xfId="0" applyFont="1" applyFill="1"/>
    <xf numFmtId="1" fontId="26" fillId="0" borderId="0" xfId="4" applyNumberFormat="1" applyFont="1" applyFill="1" applyAlignment="1">
      <alignment horizontal="left"/>
    </xf>
    <xf numFmtId="1" fontId="71" fillId="0" borderId="0" xfId="4" applyNumberFormat="1" applyFont="1" applyFill="1" applyBorder="1" applyAlignment="1">
      <alignment horizontal="left" vertical="center"/>
    </xf>
    <xf numFmtId="1" fontId="67" fillId="0" borderId="0" xfId="4" applyNumberFormat="1" applyFont="1" applyFill="1" applyBorder="1" applyAlignment="1">
      <alignment horizontal="left"/>
    </xf>
    <xf numFmtId="0" fontId="65" fillId="0" borderId="0" xfId="2" applyFont="1" applyAlignment="1">
      <alignment vertical="center"/>
    </xf>
    <xf numFmtId="0" fontId="34" fillId="0" borderId="0" xfId="2" applyFont="1" applyAlignment="1">
      <alignment vertical="center"/>
    </xf>
    <xf numFmtId="0" fontId="48" fillId="5" borderId="0" xfId="0" applyFont="1" applyFill="1"/>
    <xf numFmtId="0" fontId="48" fillId="0" borderId="0" xfId="2" applyFont="1" applyAlignment="1">
      <alignment vertical="center" shrinkToFit="1"/>
    </xf>
    <xf numFmtId="0" fontId="34" fillId="5" borderId="0" xfId="2" applyFont="1" applyFill="1" applyAlignment="1">
      <alignment vertical="center"/>
    </xf>
    <xf numFmtId="0" fontId="65" fillId="0" borderId="0" xfId="2" applyFont="1" applyAlignment="1">
      <alignment shrinkToFit="1"/>
    </xf>
    <xf numFmtId="0" fontId="48" fillId="0" borderId="0" xfId="2" applyFont="1" applyAlignment="1"/>
    <xf numFmtId="0" fontId="65" fillId="0" borderId="0" xfId="2" applyFont="1" applyAlignment="1"/>
    <xf numFmtId="0" fontId="48" fillId="5" borderId="0" xfId="2" applyFont="1" applyFill="1" applyAlignment="1">
      <alignment vertical="center" shrinkToFit="1"/>
    </xf>
    <xf numFmtId="0" fontId="48" fillId="5" borderId="0" xfId="2" applyFont="1" applyFill="1" applyAlignment="1"/>
    <xf numFmtId="0" fontId="34" fillId="0" borderId="0" xfId="2" applyFont="1" applyAlignment="1">
      <alignment vertical="center" shrinkToFit="1"/>
    </xf>
    <xf numFmtId="0" fontId="65" fillId="0" borderId="0" xfId="2" applyFont="1" applyAlignment="1">
      <alignment vertical="center" shrinkToFit="1"/>
    </xf>
    <xf numFmtId="0" fontId="65" fillId="5" borderId="0" xfId="2" applyFont="1" applyFill="1" applyAlignment="1">
      <alignment vertical="center"/>
    </xf>
    <xf numFmtId="164" fontId="48" fillId="0" borderId="0" xfId="1" applyNumberFormat="1" applyFont="1" applyAlignment="1">
      <alignment horizontal="right"/>
    </xf>
    <xf numFmtId="164" fontId="68" fillId="0" borderId="1" xfId="1" applyNumberFormat="1" applyFont="1" applyBorder="1" applyAlignment="1">
      <alignment horizontal="right"/>
    </xf>
    <xf numFmtId="164" fontId="48" fillId="0" borderId="1" xfId="1" applyNumberFormat="1" applyFont="1" applyBorder="1" applyAlignment="1">
      <alignment horizontal="right"/>
    </xf>
    <xf numFmtId="164" fontId="72" fillId="2" borderId="0" xfId="1" applyNumberFormat="1" applyFont="1" applyFill="1" applyAlignment="1">
      <alignment horizontal="right"/>
    </xf>
    <xf numFmtId="164" fontId="73" fillId="3" borderId="0" xfId="1" applyNumberFormat="1" applyFont="1" applyFill="1" applyAlignment="1">
      <alignment horizontal="right" wrapText="1"/>
    </xf>
    <xf numFmtId="164" fontId="74" fillId="2" borderId="0" xfId="1" applyNumberFormat="1" applyFont="1" applyFill="1" applyAlignment="1">
      <alignment horizontal="right"/>
    </xf>
    <xf numFmtId="164" fontId="75" fillId="0" borderId="0" xfId="1" applyNumberFormat="1" applyFont="1" applyAlignment="1">
      <alignment horizontal="right"/>
    </xf>
    <xf numFmtId="164" fontId="66" fillId="4" borderId="0" xfId="1" applyNumberFormat="1" applyFont="1" applyFill="1" applyAlignment="1">
      <alignment horizontal="right" vertical="center" wrapText="1"/>
    </xf>
    <xf numFmtId="164" fontId="65" fillId="0" borderId="0" xfId="1" applyNumberFormat="1" applyFont="1" applyAlignment="1">
      <alignment horizontal="right" vertical="top"/>
    </xf>
    <xf numFmtId="164" fontId="48" fillId="0" borderId="0" xfId="0" applyNumberFormat="1" applyFont="1"/>
    <xf numFmtId="0" fontId="26" fillId="0" borderId="0" xfId="4" applyFont="1" applyFill="1" applyAlignment="1">
      <alignment horizontal="left"/>
    </xf>
    <xf numFmtId="164" fontId="66" fillId="4" borderId="0" xfId="2" applyNumberFormat="1" applyFont="1" applyFill="1" applyAlignment="1">
      <alignment horizontal="left" vertical="center"/>
    </xf>
    <xf numFmtId="0" fontId="78" fillId="6" borderId="0" xfId="0" applyFont="1" applyFill="1" applyAlignment="1">
      <alignment horizontal="right" vertical="center" wrapText="1"/>
    </xf>
    <xf numFmtId="0" fontId="88" fillId="6" borderId="0" xfId="0" applyFont="1" applyFill="1"/>
    <xf numFmtId="0" fontId="26" fillId="0" borderId="0" xfId="0" applyFont="1"/>
    <xf numFmtId="0" fontId="87" fillId="0" borderId="0" xfId="2" applyFont="1">
      <alignment vertical="top"/>
    </xf>
    <xf numFmtId="0" fontId="48" fillId="0" borderId="0" xfId="0" applyFont="1" applyAlignment="1">
      <alignment horizontal="left"/>
    </xf>
    <xf numFmtId="167" fontId="68" fillId="0" borderId="1" xfId="0" applyNumberFormat="1" applyFont="1" applyBorder="1" applyAlignment="1">
      <alignment horizontal="left" vertical="center"/>
    </xf>
    <xf numFmtId="168" fontId="68" fillId="0" borderId="1" xfId="0" applyNumberFormat="1" applyFont="1" applyBorder="1" applyAlignment="1">
      <alignment horizontal="left" vertical="center"/>
    </xf>
    <xf numFmtId="0" fontId="72" fillId="2" borderId="0" xfId="0" applyFont="1" applyFill="1" applyAlignment="1">
      <alignment horizontal="left"/>
    </xf>
    <xf numFmtId="0" fontId="74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88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65" fillId="0" borderId="0" xfId="2" applyFont="1" applyAlignment="1">
      <alignment horizontal="left" vertical="top"/>
    </xf>
    <xf numFmtId="0" fontId="55" fillId="2" borderId="3" xfId="0" applyFont="1" applyFill="1" applyBorder="1"/>
    <xf numFmtId="0" fontId="75" fillId="2" borderId="3" xfId="0" applyFont="1" applyFill="1" applyBorder="1"/>
    <xf numFmtId="0" fontId="55" fillId="2" borderId="0" xfId="0" applyFont="1" applyFill="1"/>
    <xf numFmtId="0" fontId="77" fillId="2" borderId="0" xfId="0" applyFont="1" applyFill="1" applyAlignment="1">
      <alignment horizontal="right"/>
    </xf>
    <xf numFmtId="0" fontId="104" fillId="6" borderId="0" xfId="0" applyFont="1" applyFill="1" applyAlignment="1">
      <alignment horizontal="right"/>
    </xf>
    <xf numFmtId="164" fontId="69" fillId="0" borderId="0" xfId="0" applyNumberFormat="1" applyFont="1"/>
    <xf numFmtId="0" fontId="64" fillId="0" borderId="3" xfId="0" applyFont="1" applyBorder="1"/>
    <xf numFmtId="0" fontId="56" fillId="0" borderId="0" xfId="0" applyFont="1"/>
    <xf numFmtId="0" fontId="43" fillId="0" borderId="0" xfId="0" applyFont="1"/>
    <xf numFmtId="0" fontId="23" fillId="0" borderId="1" xfId="2" applyFont="1" applyBorder="1">
      <alignment vertical="top"/>
    </xf>
    <xf numFmtId="0" fontId="66" fillId="7" borderId="0" xfId="2" applyFont="1" applyFill="1" applyAlignment="1">
      <alignment vertical="center" wrapText="1"/>
    </xf>
    <xf numFmtId="164" fontId="55" fillId="2" borderId="3" xfId="0" applyNumberFormat="1" applyFont="1" applyFill="1" applyBorder="1" applyAlignment="1">
      <alignment horizontal="right"/>
    </xf>
    <xf numFmtId="0" fontId="0" fillId="0" borderId="0" xfId="0" applyAlignment="1">
      <alignment vertical="top"/>
    </xf>
    <xf numFmtId="164" fontId="90" fillId="6" borderId="0" xfId="0" applyNumberFormat="1" applyFont="1" applyFill="1"/>
    <xf numFmtId="164" fontId="103" fillId="0" borderId="0" xfId="0" applyNumberFormat="1" applyFont="1"/>
    <xf numFmtId="0" fontId="102" fillId="0" borderId="0" xfId="4" applyFont="1"/>
    <xf numFmtId="0" fontId="26" fillId="0" borderId="0" xfId="4" applyNumberFormat="1" applyFont="1" applyFill="1" applyAlignment="1">
      <alignment horizontal="right"/>
    </xf>
    <xf numFmtId="0" fontId="71" fillId="0" borderId="0" xfId="4" applyNumberFormat="1" applyFont="1" applyFill="1" applyBorder="1" applyAlignment="1">
      <alignment horizontal="right" vertical="center"/>
    </xf>
    <xf numFmtId="0" fontId="67" fillId="0" borderId="0" xfId="4" applyNumberFormat="1" applyFont="1" applyFill="1" applyBorder="1" applyAlignment="1">
      <alignment horizontal="right"/>
    </xf>
    <xf numFmtId="0" fontId="108" fillId="2" borderId="3" xfId="0" applyFont="1" applyFill="1" applyBorder="1"/>
    <xf numFmtId="0" fontId="69" fillId="0" borderId="0" xfId="0" applyFont="1"/>
    <xf numFmtId="0" fontId="109" fillId="0" borderId="0" xfId="4" applyFont="1"/>
    <xf numFmtId="0" fontId="88" fillId="0" borderId="0" xfId="0" applyFont="1"/>
    <xf numFmtId="0" fontId="48" fillId="6" borderId="6" xfId="0" applyFont="1" applyFill="1" applyBorder="1"/>
    <xf numFmtId="0" fontId="48" fillId="0" borderId="6" xfId="0" applyFont="1" applyBorder="1"/>
    <xf numFmtId="164" fontId="88" fillId="6" borderId="0" xfId="0" applyNumberFormat="1" applyFont="1" applyFill="1" applyAlignment="1">
      <alignment horizontal="center" vertical="center" wrapText="1"/>
    </xf>
    <xf numFmtId="1" fontId="37" fillId="0" borderId="0" xfId="0" applyNumberFormat="1" applyFont="1" applyAlignment="1">
      <alignment horizontal="left"/>
    </xf>
    <xf numFmtId="1" fontId="37" fillId="0" borderId="0" xfId="0" applyNumberFormat="1" applyFont="1"/>
    <xf numFmtId="1" fontId="30" fillId="0" borderId="0" xfId="0" applyNumberFormat="1" applyFont="1" applyAlignment="1">
      <alignment horizontal="left"/>
    </xf>
    <xf numFmtId="1" fontId="30" fillId="0" borderId="0" xfId="0" applyNumberFormat="1" applyFont="1"/>
    <xf numFmtId="1" fontId="26" fillId="0" borderId="0" xfId="0" applyNumberFormat="1" applyFont="1" applyAlignment="1">
      <alignment horizontal="left"/>
    </xf>
    <xf numFmtId="1" fontId="26" fillId="0" borderId="0" xfId="0" applyNumberFormat="1" applyFont="1"/>
    <xf numFmtId="1" fontId="61" fillId="0" borderId="0" xfId="2" applyNumberFormat="1" applyFont="1" applyAlignment="1">
      <alignment horizontal="left"/>
    </xf>
    <xf numFmtId="1" fontId="61" fillId="0" borderId="0" xfId="2" applyNumberFormat="1" applyFont="1" applyAlignment="1">
      <alignment horizontal="center"/>
    </xf>
    <xf numFmtId="0" fontId="25" fillId="0" borderId="0" xfId="2" applyFont="1" applyAlignment="1"/>
    <xf numFmtId="1" fontId="53" fillId="0" borderId="0" xfId="0" applyNumberFormat="1" applyFont="1" applyAlignment="1">
      <alignment horizontal="left"/>
    </xf>
    <xf numFmtId="1" fontId="55" fillId="0" borderId="0" xfId="0" applyNumberFormat="1" applyFont="1" applyAlignment="1">
      <alignment horizontal="left"/>
    </xf>
    <xf numFmtId="1" fontId="55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" fontId="56" fillId="0" borderId="0" xfId="0" applyNumberFormat="1" applyFont="1" applyAlignment="1">
      <alignment horizontal="left"/>
    </xf>
    <xf numFmtId="1" fontId="56" fillId="0" borderId="0" xfId="0" applyNumberFormat="1" applyFont="1" applyAlignment="1">
      <alignment horizontal="center"/>
    </xf>
    <xf numFmtId="1" fontId="59" fillId="0" borderId="0" xfId="0" applyNumberFormat="1" applyFont="1" applyAlignment="1">
      <alignment horizontal="left"/>
    </xf>
    <xf numFmtId="1" fontId="59" fillId="0" borderId="0" xfId="0" applyNumberFormat="1" applyFont="1"/>
    <xf numFmtId="0" fontId="57" fillId="0" borderId="0" xfId="0" applyFont="1" applyAlignment="1">
      <alignment horizontal="center"/>
    </xf>
    <xf numFmtId="1" fontId="40" fillId="0" borderId="0" xfId="2" applyNumberFormat="1" applyFont="1" applyAlignment="1">
      <alignment horizontal="left"/>
    </xf>
    <xf numFmtId="1" fontId="32" fillId="0" borderId="0" xfId="0" applyNumberFormat="1" applyFont="1" applyAlignment="1">
      <alignment horizontal="left"/>
    </xf>
    <xf numFmtId="1" fontId="21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1" fontId="58" fillId="0" borderId="0" xfId="0" applyNumberFormat="1" applyFont="1" applyAlignment="1">
      <alignment horizontal="left"/>
    </xf>
    <xf numFmtId="1" fontId="66" fillId="0" borderId="0" xfId="2" applyNumberFormat="1" applyFont="1" applyAlignment="1">
      <alignment horizontal="left" vertical="center"/>
    </xf>
    <xf numFmtId="1" fontId="66" fillId="0" borderId="0" xfId="2" applyNumberFormat="1" applyFont="1" applyAlignment="1">
      <alignment horizontal="center" vertical="center"/>
    </xf>
    <xf numFmtId="0" fontId="35" fillId="0" borderId="0" xfId="3" applyFont="1" applyAlignment="1">
      <alignment vertical="center"/>
    </xf>
    <xf numFmtId="0" fontId="88" fillId="0" borderId="0" xfId="0" applyFont="1" applyAlignment="1">
      <alignment horizontal="center" vertical="center" wrapText="1"/>
    </xf>
    <xf numFmtId="0" fontId="35" fillId="0" borderId="0" xfId="0" applyFont="1"/>
    <xf numFmtId="0" fontId="90" fillId="0" borderId="0" xfId="0" applyFont="1"/>
    <xf numFmtId="0" fontId="63" fillId="0" borderId="0" xfId="0" applyFont="1"/>
    <xf numFmtId="0" fontId="48" fillId="0" borderId="0" xfId="3" applyFont="1" applyAlignment="1">
      <alignment vertical="center"/>
    </xf>
    <xf numFmtId="0" fontId="48" fillId="0" borderId="0" xfId="3" applyFont="1">
      <alignment vertical="top"/>
    </xf>
    <xf numFmtId="0" fontId="34" fillId="0" borderId="0" xfId="0" applyFont="1" applyAlignment="1">
      <alignment vertical="center"/>
    </xf>
    <xf numFmtId="0" fontId="34" fillId="0" borderId="0" xfId="3" applyFont="1" applyAlignment="1">
      <alignment vertical="center"/>
    </xf>
    <xf numFmtId="0" fontId="48" fillId="0" borderId="0" xfId="3" applyFont="1" applyAlignment="1">
      <alignment vertical="center" shrinkToFit="1"/>
    </xf>
    <xf numFmtId="0" fontId="65" fillId="0" borderId="0" xfId="3" applyFont="1" applyAlignment="1">
      <alignment shrinkToFit="1"/>
    </xf>
    <xf numFmtId="0" fontId="48" fillId="0" borderId="0" xfId="0" applyFont="1" applyAlignment="1">
      <alignment vertical="center"/>
    </xf>
    <xf numFmtId="0" fontId="65" fillId="0" borderId="0" xfId="3" applyFont="1">
      <alignment vertical="top"/>
    </xf>
    <xf numFmtId="0" fontId="65" fillId="0" borderId="0" xfId="3" applyFont="1" applyAlignment="1">
      <alignment vertical="center"/>
    </xf>
    <xf numFmtId="0" fontId="65" fillId="0" borderId="0" xfId="3" applyFont="1" applyAlignment="1">
      <alignment vertical="center" shrinkToFit="1"/>
    </xf>
    <xf numFmtId="1" fontId="23" fillId="0" borderId="0" xfId="2" applyNumberFormat="1" applyFont="1" applyAlignment="1">
      <alignment horizontal="left" vertical="top"/>
    </xf>
    <xf numFmtId="0" fontId="37" fillId="0" borderId="0" xfId="0" applyFont="1" applyAlignment="1">
      <alignment horizontal="right"/>
    </xf>
    <xf numFmtId="0" fontId="30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0" fontId="61" fillId="0" borderId="0" xfId="2" applyFont="1" applyAlignment="1">
      <alignment horizontal="right"/>
    </xf>
    <xf numFmtId="0" fontId="55" fillId="0" borderId="0" xfId="0" applyFont="1" applyAlignment="1">
      <alignment horizontal="right"/>
    </xf>
    <xf numFmtId="0" fontId="56" fillId="0" borderId="0" xfId="0" applyFont="1" applyAlignment="1">
      <alignment horizontal="right"/>
    </xf>
    <xf numFmtId="0" fontId="59" fillId="0" borderId="0" xfId="0" applyFont="1" applyAlignment="1">
      <alignment horizontal="right"/>
    </xf>
    <xf numFmtId="0" fontId="40" fillId="0" borderId="0" xfId="2" applyFont="1" applyAlignment="1">
      <alignment horizontal="right"/>
    </xf>
    <xf numFmtId="0" fontId="32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58" fillId="0" borderId="0" xfId="0" applyFont="1" applyAlignment="1">
      <alignment horizontal="right"/>
    </xf>
    <xf numFmtId="0" fontId="66" fillId="0" borderId="0" xfId="2" applyFont="1" applyAlignment="1">
      <alignment horizontal="right" vertical="center"/>
    </xf>
    <xf numFmtId="0" fontId="23" fillId="0" borderId="0" xfId="2" applyFont="1" applyAlignment="1">
      <alignment horizontal="right" vertical="top"/>
    </xf>
    <xf numFmtId="0" fontId="35" fillId="0" borderId="0" xfId="0" applyFont="1" applyAlignment="1">
      <alignment horizontal="center"/>
    </xf>
    <xf numFmtId="164" fontId="35" fillId="0" borderId="0" xfId="0" applyNumberFormat="1" applyFont="1"/>
    <xf numFmtId="164" fontId="65" fillId="0" borderId="0" xfId="1" applyNumberFormat="1" applyFont="1" applyBorder="1" applyAlignment="1">
      <alignment horizontal="right" vertical="top"/>
    </xf>
    <xf numFmtId="44" fontId="86" fillId="0" borderId="0" xfId="1" applyFont="1" applyFill="1" applyBorder="1" applyAlignment="1">
      <alignment horizontal="center" vertical="top"/>
    </xf>
    <xf numFmtId="0" fontId="110" fillId="0" borderId="0" xfId="0" applyFont="1" applyAlignment="1">
      <alignment horizontal="left"/>
    </xf>
    <xf numFmtId="0" fontId="112" fillId="8" borderId="0" xfId="34" applyFont="1" applyFill="1" applyAlignment="1">
      <alignment horizontal="center"/>
    </xf>
    <xf numFmtId="0" fontId="112" fillId="8" borderId="0" xfId="35" applyFont="1" applyFill="1"/>
    <xf numFmtId="0" fontId="112" fillId="8" borderId="0" xfId="34" applyFont="1" applyFill="1"/>
    <xf numFmtId="0" fontId="113" fillId="8" borderId="0" xfId="34" applyFont="1" applyFill="1"/>
    <xf numFmtId="1" fontId="112" fillId="0" borderId="0" xfId="34" applyNumberFormat="1" applyFont="1"/>
    <xf numFmtId="0" fontId="112" fillId="0" borderId="0" xfId="34" applyFont="1"/>
    <xf numFmtId="1" fontId="115" fillId="0" borderId="0" xfId="2" applyNumberFormat="1" applyFont="1" applyAlignment="1">
      <alignment horizontal="left" vertical="top"/>
    </xf>
    <xf numFmtId="0" fontId="115" fillId="0" borderId="0" xfId="2" applyFont="1">
      <alignment vertical="top"/>
    </xf>
    <xf numFmtId="0" fontId="116" fillId="0" borderId="0" xfId="34" applyFont="1" applyAlignment="1">
      <alignment horizontal="center"/>
    </xf>
    <xf numFmtId="0" fontId="116" fillId="0" borderId="0" xfId="34" applyFont="1"/>
    <xf numFmtId="171" fontId="116" fillId="0" borderId="0" xfId="1" applyNumberFormat="1" applyFont="1" applyBorder="1" applyAlignment="1" applyProtection="1">
      <alignment horizontal="center"/>
    </xf>
    <xf numFmtId="0" fontId="113" fillId="0" borderId="0" xfId="34" applyFont="1"/>
    <xf numFmtId="171" fontId="115" fillId="0" borderId="0" xfId="2" applyNumberFormat="1" applyFont="1" applyAlignment="1">
      <alignment horizontal="left" vertical="top"/>
    </xf>
    <xf numFmtId="1" fontId="116" fillId="0" borderId="0" xfId="34" applyNumberFormat="1" applyFont="1"/>
    <xf numFmtId="1" fontId="117" fillId="0" borderId="0" xfId="2" applyNumberFormat="1" applyFont="1" applyAlignment="1">
      <alignment horizontal="left" vertical="top"/>
    </xf>
    <xf numFmtId="0" fontId="117" fillId="0" borderId="0" xfId="2" applyFont="1">
      <alignment vertical="top"/>
    </xf>
    <xf numFmtId="0" fontId="114" fillId="0" borderId="0" xfId="35" applyFont="1" applyAlignment="1">
      <alignment horizontal="center"/>
    </xf>
    <xf numFmtId="0" fontId="114" fillId="0" borderId="0" xfId="35" applyFont="1"/>
    <xf numFmtId="171" fontId="114" fillId="0" borderId="0" xfId="35" applyNumberFormat="1" applyFont="1" applyAlignment="1">
      <alignment horizontal="center"/>
    </xf>
    <xf numFmtId="0" fontId="113" fillId="0" borderId="0" xfId="35" applyFont="1"/>
    <xf numFmtId="1" fontId="114" fillId="0" borderId="0" xfId="35" applyNumberFormat="1" applyFont="1"/>
    <xf numFmtId="0" fontId="118" fillId="8" borderId="0" xfId="34" applyFont="1" applyFill="1" applyAlignment="1">
      <alignment horizontal="right"/>
    </xf>
    <xf numFmtId="0" fontId="119" fillId="0" borderId="0" xfId="34" applyFont="1" applyAlignment="1">
      <alignment horizontal="right"/>
    </xf>
    <xf numFmtId="1" fontId="114" fillId="0" borderId="0" xfId="35" applyNumberFormat="1" applyFont="1" applyAlignment="1">
      <alignment horizontal="left"/>
    </xf>
    <xf numFmtId="0" fontId="102" fillId="0" borderId="0" xfId="4" applyFont="1" applyFill="1"/>
    <xf numFmtId="8" fontId="120" fillId="2" borderId="0" xfId="0" applyNumberFormat="1" applyFont="1" applyFill="1" applyAlignment="1">
      <alignment horizontal="center" wrapText="1"/>
    </xf>
    <xf numFmtId="0" fontId="36" fillId="0" borderId="0" xfId="0" applyFont="1"/>
    <xf numFmtId="0" fontId="91" fillId="0" borderId="0" xfId="0" applyFont="1" applyAlignment="1">
      <alignment horizontal="right"/>
    </xf>
    <xf numFmtId="0" fontId="37" fillId="0" borderId="0" xfId="0" applyFont="1"/>
    <xf numFmtId="0" fontId="30" fillId="0" borderId="0" xfId="0" applyFont="1"/>
    <xf numFmtId="0" fontId="53" fillId="0" borderId="0" xfId="0" applyFont="1" applyAlignment="1">
      <alignment horizontal="right"/>
    </xf>
    <xf numFmtId="0" fontId="26" fillId="0" borderId="0" xfId="0" applyFont="1"/>
    <xf numFmtId="170" fontId="61" fillId="0" borderId="4" xfId="2" applyNumberFormat="1" applyFont="1" applyBorder="1" applyAlignment="1">
      <alignment horizontal="center"/>
    </xf>
    <xf numFmtId="170" fontId="98" fillId="0" borderId="4" xfId="2" applyNumberFormat="1" applyFont="1" applyBorder="1" applyAlignment="1">
      <alignment horizontal="center"/>
    </xf>
    <xf numFmtId="170" fontId="92" fillId="0" borderId="4" xfId="2" applyNumberFormat="1" applyFont="1" applyBorder="1" applyAlignment="1">
      <alignment horizontal="right"/>
    </xf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166" fontId="68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8" fillId="0" borderId="1" xfId="0" applyFont="1" applyBorder="1" applyAlignment="1">
      <alignment horizontal="left" vertical="center"/>
    </xf>
    <xf numFmtId="0" fontId="66" fillId="4" borderId="0" xfId="2" applyFont="1" applyFill="1" applyAlignment="1">
      <alignment horizontal="center" vertical="center"/>
    </xf>
    <xf numFmtId="0" fontId="97" fillId="4" borderId="0" xfId="2" applyFont="1" applyFill="1" applyAlignment="1">
      <alignment horizontal="right" vertic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49" fillId="2" borderId="0" xfId="0" applyFont="1" applyFill="1"/>
    <xf numFmtId="0" fontId="51" fillId="2" borderId="0" xfId="0" applyFont="1" applyFill="1"/>
    <xf numFmtId="0" fontId="88" fillId="2" borderId="0" xfId="0" applyFont="1" applyFill="1"/>
    <xf numFmtId="0" fontId="78" fillId="2" borderId="0" xfId="0" applyFont="1" applyFill="1" applyAlignment="1">
      <alignment horizontal="right"/>
    </xf>
    <xf numFmtId="0" fontId="42" fillId="2" borderId="0" xfId="2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8" fontId="49" fillId="2" borderId="0" xfId="0" applyNumberFormat="1" applyFont="1" applyFill="1" applyAlignment="1">
      <alignment horizontal="center"/>
    </xf>
    <xf numFmtId="0" fontId="67" fillId="0" borderId="0" xfId="4" applyFont="1" applyFill="1" applyBorder="1" applyAlignment="1">
      <alignment horizontal="center"/>
    </xf>
    <xf numFmtId="0" fontId="102" fillId="0" borderId="0" xfId="4" applyFont="1" applyFill="1" applyBorder="1" applyAlignment="1">
      <alignment horizontal="center"/>
    </xf>
    <xf numFmtId="0" fontId="96" fillId="0" borderId="0" xfId="4" applyFont="1" applyFill="1" applyBorder="1" applyAlignment="1">
      <alignment horizontal="right"/>
    </xf>
    <xf numFmtId="0" fontId="105" fillId="0" borderId="0" xfId="4" applyFont="1" applyFill="1" applyBorder="1" applyAlignment="1">
      <alignment horizontal="center" vertical="center"/>
    </xf>
    <xf numFmtId="0" fontId="106" fillId="0" borderId="0" xfId="4" applyFont="1" applyFill="1" applyBorder="1" applyAlignment="1">
      <alignment horizontal="center" vertical="center"/>
    </xf>
    <xf numFmtId="0" fontId="107" fillId="0" borderId="0" xfId="4" applyFont="1" applyFill="1" applyBorder="1" applyAlignment="1">
      <alignment horizontal="right" vertical="center"/>
    </xf>
    <xf numFmtId="0" fontId="51" fillId="0" borderId="0" xfId="0" applyFont="1"/>
    <xf numFmtId="0" fontId="88" fillId="0" borderId="0" xfId="0" applyFont="1"/>
    <xf numFmtId="0" fontId="78" fillId="0" borderId="0" xfId="0" applyFont="1" applyAlignment="1">
      <alignment horizontal="right"/>
    </xf>
    <xf numFmtId="0" fontId="58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164" fontId="58" fillId="2" borderId="0" xfId="0" applyNumberFormat="1" applyFont="1" applyFill="1" applyAlignment="1">
      <alignment horizontal="left"/>
    </xf>
    <xf numFmtId="0" fontId="75" fillId="0" borderId="0" xfId="0" applyFont="1"/>
    <xf numFmtId="0" fontId="77" fillId="0" borderId="0" xfId="0" applyFont="1" applyAlignment="1">
      <alignment horizontal="right"/>
    </xf>
    <xf numFmtId="0" fontId="88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101" fillId="2" borderId="0" xfId="0" applyFont="1" applyFill="1" applyAlignment="1">
      <alignment horizontal="center"/>
    </xf>
    <xf numFmtId="0" fontId="95" fillId="2" borderId="0" xfId="0" applyFont="1" applyFill="1" applyAlignment="1">
      <alignment horizontal="right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164" fontId="60" fillId="2" borderId="0" xfId="0" applyNumberFormat="1" applyFont="1" applyFill="1"/>
    <xf numFmtId="0" fontId="48" fillId="0" borderId="0" xfId="0" applyFont="1"/>
    <xf numFmtId="8" fontId="100" fillId="2" borderId="0" xfId="0" applyNumberFormat="1" applyFont="1" applyFill="1" applyAlignment="1">
      <alignment horizontal="left"/>
    </xf>
    <xf numFmtId="0" fontId="21" fillId="0" borderId="0" xfId="0" applyFont="1" applyAlignment="1">
      <alignment horizontal="left"/>
    </xf>
    <xf numFmtId="0" fontId="56" fillId="2" borderId="0" xfId="0" applyFont="1" applyFill="1" applyAlignment="1">
      <alignment horizontal="center"/>
    </xf>
    <xf numFmtId="0" fontId="72" fillId="2" borderId="0" xfId="0" applyFont="1" applyFill="1" applyAlignment="1">
      <alignment horizontal="center"/>
    </xf>
    <xf numFmtId="0" fontId="93" fillId="2" borderId="0" xfId="0" applyFont="1" applyFill="1" applyAlignment="1">
      <alignment horizontal="right"/>
    </xf>
    <xf numFmtId="0" fontId="59" fillId="2" borderId="0" xfId="0" applyFont="1" applyFill="1"/>
    <xf numFmtId="0" fontId="99" fillId="2" borderId="0" xfId="0" applyFont="1" applyFill="1"/>
    <xf numFmtId="0" fontId="94" fillId="2" borderId="0" xfId="0" applyFont="1" applyFill="1" applyAlignment="1">
      <alignment horizontal="right"/>
    </xf>
    <xf numFmtId="0" fontId="50" fillId="0" borderId="0" xfId="0" applyFont="1" applyAlignment="1">
      <alignment horizontal="center"/>
    </xf>
    <xf numFmtId="0" fontId="0" fillId="0" borderId="0" xfId="0"/>
    <xf numFmtId="8" fontId="100" fillId="2" borderId="0" xfId="0" applyNumberFormat="1" applyFont="1" applyFill="1" applyAlignment="1">
      <alignment horizontal="center"/>
    </xf>
    <xf numFmtId="0" fontId="21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3" fillId="0" borderId="2" xfId="0" applyFont="1" applyBorder="1" applyAlignment="1">
      <alignment horizontal="right" vertical="center"/>
    </xf>
    <xf numFmtId="0" fontId="78" fillId="0" borderId="5" xfId="0" applyFont="1" applyBorder="1" applyAlignment="1">
      <alignment horizontal="center" vertical="center"/>
    </xf>
    <xf numFmtId="0" fontId="78" fillId="0" borderId="1" xfId="0" applyFont="1" applyBorder="1" applyAlignment="1">
      <alignment horizontal="center" vertical="center"/>
    </xf>
    <xf numFmtId="0" fontId="78" fillId="0" borderId="2" xfId="0" applyFont="1" applyBorder="1" applyAlignment="1">
      <alignment horizontal="center" vertical="center"/>
    </xf>
  </cellXfs>
  <cellStyles count="36">
    <cellStyle name="Currency" xfId="1" builtinId="4"/>
    <cellStyle name="Hyperlink" xfId="4" builtinId="8"/>
    <cellStyle name="Normal" xfId="0" builtinId="0"/>
    <cellStyle name="Normal 10" xfId="18" xr:uid="{00000000-0005-0000-0000-000003000000}"/>
    <cellStyle name="Normal 11" xfId="19" xr:uid="{00000000-0005-0000-0000-000004000000}"/>
    <cellStyle name="Normal 12" xfId="20" xr:uid="{00000000-0005-0000-0000-000005000000}"/>
    <cellStyle name="Normal 13" xfId="21" xr:uid="{00000000-0005-0000-0000-000006000000}"/>
    <cellStyle name="Normal 14" xfId="22" xr:uid="{B3608A94-867D-4F1F-A8D4-123C9D8DFC6F}"/>
    <cellStyle name="Normal 15" xfId="27" xr:uid="{03877640-D075-472D-BA06-7D9C9057A0AC}"/>
    <cellStyle name="Normal 16" xfId="26" xr:uid="{CB6DCB3E-B266-4C6B-B4DF-FA99CA5FDC32}"/>
    <cellStyle name="Normal 17" xfId="28" xr:uid="{79D52AE3-A462-4716-9429-938B77DDAF07}"/>
    <cellStyle name="Normal 18" xfId="29" xr:uid="{1F65E9D8-5656-4E22-82B3-90C9D26C7960}"/>
    <cellStyle name="Normal 19" xfId="30" xr:uid="{6DA6D540-2BB3-454C-B9A8-43BF92259D58}"/>
    <cellStyle name="Normal 2" xfId="5" xr:uid="{00000000-0005-0000-0000-000007000000}"/>
    <cellStyle name="Normal 2 2" xfId="12" xr:uid="{00000000-0005-0000-0000-000008000000}"/>
    <cellStyle name="Normal 20" xfId="31" xr:uid="{F5383DBF-1ED5-4868-9CA3-FDE8B3305E61}"/>
    <cellStyle name="Normal 21" xfId="32" xr:uid="{995AC9B8-09F5-4F88-8A31-BD079C350DA5}"/>
    <cellStyle name="Normal 22" xfId="33" xr:uid="{F9B553E7-AE86-4DAD-9E7F-D54196D4EA89}"/>
    <cellStyle name="Normal 25" xfId="34" xr:uid="{AA491ACE-617A-4626-9B46-5328667620EA}"/>
    <cellStyle name="Normal 27" xfId="25" xr:uid="{7C42650A-8571-4BEC-BE2C-5C0247BCCB00}"/>
    <cellStyle name="Normal 28" xfId="24" xr:uid="{A005005E-837A-4ECD-8140-570F179AE7F6}"/>
    <cellStyle name="Normal 29" xfId="23" xr:uid="{C18B709F-1F70-4964-8BDB-08133EC9BB91}"/>
    <cellStyle name="Normal 3" xfId="6" xr:uid="{00000000-0005-0000-0000-000009000000}"/>
    <cellStyle name="Normal 3 2" xfId="13" xr:uid="{00000000-0005-0000-0000-00000A000000}"/>
    <cellStyle name="Normal 33" xfId="35" xr:uid="{A21F1888-C6CB-4E3B-BEFF-D0216B4E147F}"/>
    <cellStyle name="Normal 4" xfId="7" xr:uid="{00000000-0005-0000-0000-00000B000000}"/>
    <cellStyle name="Normal 4 2" xfId="14" xr:uid="{00000000-0005-0000-0000-00000C000000}"/>
    <cellStyle name="Normal 5" xfId="8" xr:uid="{00000000-0005-0000-0000-00000D000000}"/>
    <cellStyle name="Normal 5 2" xfId="15" xr:uid="{00000000-0005-0000-0000-00000E000000}"/>
    <cellStyle name="Normal 6" xfId="9" xr:uid="{00000000-0005-0000-0000-00000F000000}"/>
    <cellStyle name="Normal 6 2" xfId="16" xr:uid="{00000000-0005-0000-0000-000010000000}"/>
    <cellStyle name="Normal 7" xfId="10" xr:uid="{00000000-0005-0000-0000-000011000000}"/>
    <cellStyle name="Normal 8" xfId="11" xr:uid="{00000000-0005-0000-0000-000012000000}"/>
    <cellStyle name="Normal 9" xfId="17" xr:uid="{00000000-0005-0000-0000-000013000000}"/>
    <cellStyle name="Normal_availability results" xfId="2" xr:uid="{00000000-0005-0000-0000-000014000000}"/>
    <cellStyle name="Normal_Shrubs and Perennials" xfId="3" xr:uid="{00000000-0005-0000-0000-000015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05ABB3"/>
      <color rgb="FF20206E"/>
      <color rgb="FFC600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25400</xdr:rowOff>
    </xdr:from>
    <xdr:to>
      <xdr:col>5</xdr:col>
      <xdr:colOff>65226</xdr:colOff>
      <xdr:row>6</xdr:row>
      <xdr:rowOff>139700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100"/>
          <a:ext cx="5246826" cy="14478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902286</xdr:colOff>
      <xdr:row>6</xdr:row>
      <xdr:rowOff>83897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23400" y="800100"/>
          <a:ext cx="902286" cy="883997"/>
        </a:xfrm>
        <a:prstGeom prst="rect">
          <a:avLst/>
        </a:prstGeom>
      </xdr:spPr>
    </xdr:pic>
    <xdr:clientData/>
  </xdr:twoCellAnchor>
  <xdr:twoCellAnchor editAs="oneCell">
    <xdr:from>
      <xdr:col>9</xdr:col>
      <xdr:colOff>901700</xdr:colOff>
      <xdr:row>3</xdr:row>
      <xdr:rowOff>114300</xdr:rowOff>
    </xdr:from>
    <xdr:to>
      <xdr:col>9</xdr:col>
      <xdr:colOff>2425699</xdr:colOff>
      <xdr:row>6</xdr:row>
      <xdr:rowOff>39810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5100" y="914400"/>
          <a:ext cx="1523999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12700</xdr:rowOff>
    </xdr:from>
    <xdr:to>
      <xdr:col>9</xdr:col>
      <xdr:colOff>2625512</xdr:colOff>
      <xdr:row>47</xdr:row>
      <xdr:rowOff>63500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1193BCB-5907-9F03-7CE7-2D03E7EA5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715000"/>
          <a:ext cx="12048912" cy="9512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edfordnursery.com/wp-content/uploads/2023/05/1-Sedum-spectabile-Neon-scaled.jpg" TargetMode="External"/><Relationship Id="rId21" Type="http://schemas.openxmlformats.org/officeDocument/2006/relationships/hyperlink" Target="https://medfordnursery.com/wp-content/uploads/2023/05/1-Lilium-Oriental-Lily-Looks%E2%84%A2-Sunny-Camino--scaled.jpg" TargetMode="External"/><Relationship Id="rId42" Type="http://schemas.openxmlformats.org/officeDocument/2006/relationships/hyperlink" Target="https://medfordnursery.com/wp-content/uploads/2023/05/2-Baptisia-Decadence%C2%AE-Deluxe-Pink-Lemonade--scaled.jpg" TargetMode="External"/><Relationship Id="rId47" Type="http://schemas.openxmlformats.org/officeDocument/2006/relationships/hyperlink" Target="https://medfordnursery.com/wp-content/uploads/2023/05/2-Hemer.-Rainbow-Rhythm%C2%AE-Primal-Scream--scaled.jpg" TargetMode="External"/><Relationship Id="rId63" Type="http://schemas.openxmlformats.org/officeDocument/2006/relationships/hyperlink" Target="https://medfordnursery.com/wp-content/uploads/2023/05/2-Rubus-Baby-Cakes%C2%AE-27032--scaled.jpg" TargetMode="External"/><Relationship Id="rId68" Type="http://schemas.openxmlformats.org/officeDocument/2006/relationships/hyperlink" Target="https://medfordnursery.com/wp-content/uploads/2023/05/3-Campsis-Summer-Jazz%E2%84%A2-Fire-scaled.jpg" TargetMode="External"/><Relationship Id="rId84" Type="http://schemas.openxmlformats.org/officeDocument/2006/relationships/hyperlink" Target="https://medfordnursery.com/wp-content/uploads/2023/05/3-Microbiota-decussata--scaled.jpg" TargetMode="External"/><Relationship Id="rId89" Type="http://schemas.openxmlformats.org/officeDocument/2006/relationships/hyperlink" Target="https://medfordnursery.com/wp-content/uploads/2023/05/3-Rose-Shr.-Double-Knock-Out%C2%AE-16202-1-Grade-1-scaled.jpg" TargetMode="External"/><Relationship Id="rId16" Type="http://schemas.openxmlformats.org/officeDocument/2006/relationships/hyperlink" Target="https://medfordnursery.com/wp-content/uploads/2023/05/1-Lilium-LA-Summer%C2%AE-Sun-NS-1-scaled.jpg" TargetMode="External"/><Relationship Id="rId107" Type="http://schemas.openxmlformats.org/officeDocument/2006/relationships/hyperlink" Target="https://medfordnursery.com/wp-content/uploads/2023/05/7-Euon.-alata-Compacta-NS-1-scaled.jpg" TargetMode="External"/><Relationship Id="rId11" Type="http://schemas.openxmlformats.org/officeDocument/2006/relationships/hyperlink" Target="https://medfordnursery.com/wp-content/uploads/2023/05/1-Heucherella-Fun-and-Games%E2%84%A2-Hopscotch--scaled.jpg" TargetMode="External"/><Relationship Id="rId32" Type="http://schemas.openxmlformats.org/officeDocument/2006/relationships/hyperlink" Target="https://medfordnursery.com/wp-content/uploads/2023/05/1-Veronica-spicata-Glory-Royal-Candles-scaled.jpg" TargetMode="External"/><Relationship Id="rId37" Type="http://schemas.openxmlformats.org/officeDocument/2006/relationships/hyperlink" Target="https://medfordnursery.com/wp-content/uploads/2023/05/2-Astilbe-chin.-Visions-NS-scaled.jpg" TargetMode="External"/><Relationship Id="rId53" Type="http://schemas.openxmlformats.org/officeDocument/2006/relationships/hyperlink" Target="https://medfordnursery.com/wp-content/uploads/2023/05/2-Heuchera-Magma-scaled.jpg" TargetMode="External"/><Relationship Id="rId58" Type="http://schemas.openxmlformats.org/officeDocument/2006/relationships/hyperlink" Target="https://medfordnursery.com/wp-content/uploads/2023/05/2-Hosta-fort.-Patriot-1-scaled.jpg" TargetMode="External"/><Relationship Id="rId74" Type="http://schemas.openxmlformats.org/officeDocument/2006/relationships/hyperlink" Target="https://medfordnursery.com/wp-content/uploads/2023/05/3-Hydrangea-pani.-Quickfire-Fab%C2%AE--scaled.jpg" TargetMode="External"/><Relationship Id="rId79" Type="http://schemas.openxmlformats.org/officeDocument/2006/relationships/hyperlink" Target="https://medfordnursery.com/wp-content/uploads/2023/05/3-Itea-virginica-Sprich-Little-Henry%C2%AE--scaled.jpg" TargetMode="External"/><Relationship Id="rId102" Type="http://schemas.openxmlformats.org/officeDocument/2006/relationships/hyperlink" Target="https://medfordnursery.com/wp-content/uploads/2023/05/5-Azalea-Ev.-Blaauws-Pink-NS-scaled.jpg" TargetMode="External"/><Relationship Id="rId5" Type="http://schemas.openxmlformats.org/officeDocument/2006/relationships/hyperlink" Target="https://medfordnursery.com/wp-content/uploads/2023/05/1-Athyrium-nip.-pictum-Regal-Red--scaled.jpg" TargetMode="External"/><Relationship Id="rId90" Type="http://schemas.openxmlformats.org/officeDocument/2006/relationships/hyperlink" Target="https://medfordnursery.com/wp-content/uploads/2023/05/3-Rose-Shr.-Knock-Out%C2%AE-1-Grade-scaled.jpg" TargetMode="External"/><Relationship Id="rId95" Type="http://schemas.openxmlformats.org/officeDocument/2006/relationships/hyperlink" Target="https://medfordnursery.com/wp-content/uploads/2023/05/3-Syringa-patula-Miss-Kim--scaled.jpg" TargetMode="External"/><Relationship Id="rId22" Type="http://schemas.openxmlformats.org/officeDocument/2006/relationships/hyperlink" Target="https://medfordnursery.com/wp-content/uploads/2023/05/1-Lilium-Oriental-Stargazer-After-Eight-scaled.jpg" TargetMode="External"/><Relationship Id="rId27" Type="http://schemas.openxmlformats.org/officeDocument/2006/relationships/hyperlink" Target="https://medfordnursery.com/wp-content/uploads/2023/05/1-Sedum-Sunsparkler%C2%AE-Firecracker--scaled.jpg" TargetMode="External"/><Relationship Id="rId43" Type="http://schemas.openxmlformats.org/officeDocument/2006/relationships/hyperlink" Target="https://medfordnursery.com/wp-content/uploads/2023/05/2-Coreopsis-verticillata-Zagreb-scaled.jpg" TargetMode="External"/><Relationship Id="rId48" Type="http://schemas.openxmlformats.org/officeDocument/2006/relationships/hyperlink" Target="https://medfordnursery.com/wp-content/uploads/2023/05/2-Hemer.-Rainbow-Rhythm%C2%AE-Sound-of-My-Heart--scaled.jpg" TargetMode="External"/><Relationship Id="rId64" Type="http://schemas.openxmlformats.org/officeDocument/2006/relationships/hyperlink" Target="https://medfordnursery.com/wp-content/uploads/2023/05/2-Sedum-spectabile-Autumn-Joy-NS-scaled.jpg" TargetMode="External"/><Relationship Id="rId69" Type="http://schemas.openxmlformats.org/officeDocument/2006/relationships/hyperlink" Target="https://medfordnursery.com/wp-content/uploads/2023/05/3-Hydrangea-Lets-Dance-%C2%A1Arriba%C2%AE-33206-scaled.jpg" TargetMode="External"/><Relationship Id="rId80" Type="http://schemas.openxmlformats.org/officeDocument/2006/relationships/hyperlink" Target="https://medfordnursery.com/wp-content/uploads/2023/05/3-Itea-virginica-Henrys-Garnet-scaled.jpg" TargetMode="External"/><Relationship Id="rId85" Type="http://schemas.openxmlformats.org/officeDocument/2006/relationships/hyperlink" Target="https://medfordnursery.com/wp-content/uploads/2023/05/3-Phy.-opul.-First-Editions%C2%AE-Little-Devil%E2%84%A2-PP2263-1-scaled.jpg" TargetMode="External"/><Relationship Id="rId12" Type="http://schemas.openxmlformats.org/officeDocument/2006/relationships/hyperlink" Target="https://medfordnursery.com/wp-content/uploads/2023/05/1-Hosta-Francee--scaled.jpg" TargetMode="External"/><Relationship Id="rId17" Type="http://schemas.openxmlformats.org/officeDocument/2006/relationships/hyperlink" Target="https://medfordnursery.com/wp-content/uploads/2023/05/1-Lilium-Lily-Looks%E2%84%A2-Tiny-Bee-16255--scaled.jpg" TargetMode="External"/><Relationship Id="rId33" Type="http://schemas.openxmlformats.org/officeDocument/2006/relationships/hyperlink" Target="https://medfordnursery.com/wp-content/uploads/2023/05/2-Achillea-Firefly%E2%84%A2-Sunshine--scaled.jpg" TargetMode="External"/><Relationship Id="rId38" Type="http://schemas.openxmlformats.org/officeDocument/2006/relationships/hyperlink" Target="https://medfordnursery.com/wp-content/uploads/2023/05/2-Astilbe-Happy-Spirit--scaled.jpg" TargetMode="External"/><Relationship Id="rId59" Type="http://schemas.openxmlformats.org/officeDocument/2006/relationships/hyperlink" Target="https://medfordnursery.com/wp-content/uploads/2023/05/2-Leucanthemum-x-superbum-Snowcap-scaled.jpg" TargetMode="External"/><Relationship Id="rId103" Type="http://schemas.openxmlformats.org/officeDocument/2006/relationships/hyperlink" Target="https://medfordnursery.com/wp-content/uploads/2023/05/5-Euon.-alata-Compacta-NS-1-scaled.jpg" TargetMode="External"/><Relationship Id="rId108" Type="http://schemas.openxmlformats.org/officeDocument/2006/relationships/hyperlink" Target="https://medfordnursery.com/wp-content/uploads/2023/05/7-Hydrangea-pani.-Quick-Fire%C2%AE-Tree-Form-1-1-scaled.jpg" TargetMode="External"/><Relationship Id="rId54" Type="http://schemas.openxmlformats.org/officeDocument/2006/relationships/hyperlink" Target="https://medfordnursery.com/wp-content/uploads/2023/05/2-Hosta-Gold-Standard-NS-scaled.jpg" TargetMode="External"/><Relationship Id="rId70" Type="http://schemas.openxmlformats.org/officeDocument/2006/relationships/hyperlink" Target="https://medfordnursery.com/wp-content/uploads/2023/05/3-Hydrangea-macrop.-Summer-Crush%C2%AE--scaled.jpg" TargetMode="External"/><Relationship Id="rId75" Type="http://schemas.openxmlformats.org/officeDocument/2006/relationships/hyperlink" Target="https://medfordnursery.com/wp-content/uploads/2023/05/3-Hydrangea-serrata-Tuff-Stuff-Ah-Ha%C2%AE--scaled.jpg" TargetMode="External"/><Relationship Id="rId91" Type="http://schemas.openxmlformats.org/officeDocument/2006/relationships/hyperlink" Target="https://medfordnursery.com/wp-content/uploads/2023/05/3-Rose-Shr.-Pink-Double-Knock-Out%C2%AE-18507-1-G-scaled.jpg" TargetMode="External"/><Relationship Id="rId96" Type="http://schemas.openxmlformats.org/officeDocument/2006/relationships/hyperlink" Target="https://medfordnursery.com/wp-content/uploads/2023/05/3-Thuja-occidentalis-Firechief%E2%84%A2-1-1-scaled.jpg" TargetMode="External"/><Relationship Id="rId1" Type="http://schemas.openxmlformats.org/officeDocument/2006/relationships/externalLinkPath" Target="/Sales%20Dept/Availability/2023%20Availabilities/April/040223.xlsx" TargetMode="External"/><Relationship Id="rId6" Type="http://schemas.openxmlformats.org/officeDocument/2006/relationships/hyperlink" Target="https://medfordnursery.com/wp-content/uploads/2023/05/1-Athyrium-niponicum-Crested-Surf-1-1-scaled.jpg" TargetMode="External"/><Relationship Id="rId15" Type="http://schemas.openxmlformats.org/officeDocument/2006/relationships/hyperlink" Target="https://medfordnursery.com/wp-content/uploads/2023/05/1-Lavandula-angus.-Sweet-Romance-%C2%AE-scaled.jpg" TargetMode="External"/><Relationship Id="rId23" Type="http://schemas.openxmlformats.org/officeDocument/2006/relationships/hyperlink" Target="https://medfordnursery.com/wp-content/uploads/2023/05/1-Monarda-didyma-Petite-Delight--scaled.jpg" TargetMode="External"/><Relationship Id="rId28" Type="http://schemas.openxmlformats.org/officeDocument/2006/relationships/hyperlink" Target="https://medfordnursery.com/wp-content/uploads/2023/05/1-Sedum-tatarinowii-Thundercloud--scaled.jpg" TargetMode="External"/><Relationship Id="rId36" Type="http://schemas.openxmlformats.org/officeDocument/2006/relationships/hyperlink" Target="https://medfordnursery.com/wp-content/uploads/2023/05/2-Astilbe-x-Music%E2%84%A2-Heavy-Metal%C2%AE-NS-1-scaled.jpg" TargetMode="External"/><Relationship Id="rId49" Type="http://schemas.openxmlformats.org/officeDocument/2006/relationships/hyperlink" Target="https://medfordnursery.com/wp-content/uploads/2023/05/2-Hemer.-Rainbow-Rhythm%C2%AE-Tiger-Swirl--scaled.jpg" TargetMode="External"/><Relationship Id="rId57" Type="http://schemas.openxmlformats.org/officeDocument/2006/relationships/hyperlink" Target="https://medfordnursery.com/wp-content/uploads/2023/05/2-Hosta-Shadowland%C2%AE-Miss-America-1-1-scaled.jpg" TargetMode="External"/><Relationship Id="rId106" Type="http://schemas.openxmlformats.org/officeDocument/2006/relationships/hyperlink" Target="https://medfordnursery.com/wp-content/uploads/2023/05/5-Viburnum-dent.-Christom-Blue-Muffin-%C2%AE-NS-scaled.jpg" TargetMode="External"/><Relationship Id="rId10" Type="http://schemas.openxmlformats.org/officeDocument/2006/relationships/hyperlink" Target="https://medfordnursery.com/wp-content/uploads/2023/05/1-Heuchera-Sunrise-scaled.jpg" TargetMode="External"/><Relationship Id="rId31" Type="http://schemas.openxmlformats.org/officeDocument/2006/relationships/hyperlink" Target="https://medfordnursery.com/wp-content/uploads/2023/05/1-Veronica-longifolia-Red-Fox--scaled.jpg" TargetMode="External"/><Relationship Id="rId44" Type="http://schemas.openxmlformats.org/officeDocument/2006/relationships/hyperlink" Target="https://medfordnursery.com/wp-content/uploads/2023/05/2-Echinacea-x-hybrida-Cheyenne-Spirit--scaled.jpg" TargetMode="External"/><Relationship Id="rId52" Type="http://schemas.openxmlformats.org/officeDocument/2006/relationships/hyperlink" Target="https://medfordnursery.com/wp-content/uploads/2023/05/2-Heuchera-Dressed-Up%E2%84%A2-Evening-Gown--scaled.jpg" TargetMode="External"/><Relationship Id="rId60" Type="http://schemas.openxmlformats.org/officeDocument/2006/relationships/hyperlink" Target="https://medfordnursery.com/wp-content/uploads/2023/05/2-Paeonia-lact.-Karl-Rosenfield--scaled.jpg" TargetMode="External"/><Relationship Id="rId65" Type="http://schemas.openxmlformats.org/officeDocument/2006/relationships/hyperlink" Target="https://medfordnursery.com/wp-content/uploads/2023/05/2-Thuja-occ.-Bobazam-Mr.-Bowling-Ball%C2%AE-scaled.jpg" TargetMode="External"/><Relationship Id="rId73" Type="http://schemas.openxmlformats.org/officeDocument/2006/relationships/hyperlink" Target="https://medfordnursery.com/wp-content/uploads/2023/05/3-Hydrangea-pani.-Quick-Fire%C2%AE-Bulk-NS-scaled.jpg" TargetMode="External"/><Relationship Id="rId78" Type="http://schemas.openxmlformats.org/officeDocument/2006/relationships/hyperlink" Target="https://medfordnursery.com/wp-content/uploads/2023/05/3-Ilex-x-meserveae-Blue-Princess--scaled.jpg" TargetMode="External"/><Relationship Id="rId81" Type="http://schemas.openxmlformats.org/officeDocument/2006/relationships/hyperlink" Target="https://medfordnursery.com/wp-content/uploads/2023/05/3-Junip.-chin.-Pfitzerana-Compacta-scaled.jpg" TargetMode="External"/><Relationship Id="rId86" Type="http://schemas.openxmlformats.org/officeDocument/2006/relationships/hyperlink" Target="https://medfordnursery.com/wp-content/uploads/2023/05/3-Physocarpus-opul.-First-Editions%C2%AE-Amber-Jubilee-2-scaled.jpg" TargetMode="External"/><Relationship Id="rId94" Type="http://schemas.openxmlformats.org/officeDocument/2006/relationships/hyperlink" Target="https://medfordnursery.com/wp-content/uploads/2023/05/3-Spiraea-japonica-Little-Princess-scaled.jpg" TargetMode="External"/><Relationship Id="rId99" Type="http://schemas.openxmlformats.org/officeDocument/2006/relationships/hyperlink" Target="https://medfordnursery.com/wp-content/uploads/2023/05/3-Weigela-fl.-Czechmark-Twopink%C2%AE-NS-scaled.jpg" TargetMode="External"/><Relationship Id="rId101" Type="http://schemas.openxmlformats.org/officeDocument/2006/relationships/hyperlink" Target="https://medfordnursery.com/wp-content/uploads/2023/05/3-Weigela-fl.-Spilled-Wine%E2%84%A2-NS-scaled.jpg" TargetMode="External"/><Relationship Id="rId4" Type="http://schemas.openxmlformats.org/officeDocument/2006/relationships/hyperlink" Target="https://medfordnursery.com/wp-content/uploads/2023/05/1-Allium-Millenium--scaled.jpg" TargetMode="External"/><Relationship Id="rId9" Type="http://schemas.openxmlformats.org/officeDocument/2006/relationships/hyperlink" Target="https://medfordnursery.com/wp-content/uploads/2023/05/1-Heuchera-September-Morn--scaled.jpg" TargetMode="External"/><Relationship Id="rId13" Type="http://schemas.openxmlformats.org/officeDocument/2006/relationships/hyperlink" Target="https://medfordnursery.com/wp-content/uploads/2023/05/1-Hosta-Golden-Tiara-scaled.jpg" TargetMode="External"/><Relationship Id="rId18" Type="http://schemas.openxmlformats.org/officeDocument/2006/relationships/hyperlink" Target="https://medfordnursery.com/wp-content/uploads/2023/05/1-Lilium-Lily-Looks%E2%84%A2-Tiny-Diamond-scaled.jpg" TargetMode="External"/><Relationship Id="rId39" Type="http://schemas.openxmlformats.org/officeDocument/2006/relationships/hyperlink" Target="https://medfordnursery.com/wp-content/uploads/2023/05/2-Astilbe-japonica-Montgomery--scaled.jpg" TargetMode="External"/><Relationship Id="rId109" Type="http://schemas.openxmlformats.org/officeDocument/2006/relationships/printerSettings" Target="../printerSettings/printerSettings1.bin"/><Relationship Id="rId34" Type="http://schemas.openxmlformats.org/officeDocument/2006/relationships/hyperlink" Target="https://medfordnursery.com/wp-content/uploads/2023/05/2-Achillea-millef.-Sunny-Seduction--scaled.jpg" TargetMode="External"/><Relationship Id="rId50" Type="http://schemas.openxmlformats.org/officeDocument/2006/relationships/hyperlink" Target="https://medfordnursery.com/wp-content/uploads/2023/05/2-Hemer.-Stella-DOro-scaled.jpg" TargetMode="External"/><Relationship Id="rId55" Type="http://schemas.openxmlformats.org/officeDocument/2006/relationships/hyperlink" Target="https://medfordnursery.com/wp-content/uploads/2023/05/2-Hosta-Shadowland%C2%AE-Diamond-Lake-scaled.jpg" TargetMode="External"/><Relationship Id="rId76" Type="http://schemas.openxmlformats.org/officeDocument/2006/relationships/hyperlink" Target="https://medfordnursery.com/wp-content/uploads/2023/05/3-Ilex-crenata-Compacta--scaled.jpg" TargetMode="External"/><Relationship Id="rId97" Type="http://schemas.openxmlformats.org/officeDocument/2006/relationships/hyperlink" Target="https://medfordnursery.com/wp-content/uploads/2023/05/3-Vaccinium-corymbosum-Pink-Lemonade--scaled.jpg" TargetMode="External"/><Relationship Id="rId104" Type="http://schemas.openxmlformats.org/officeDocument/2006/relationships/hyperlink" Target="https://medfordnursery.com/wp-content/uploads/2023/05/5-Ilex-x-meserveae-Blue-Maid-NS-scaled.jpg" TargetMode="External"/><Relationship Id="rId7" Type="http://schemas.openxmlformats.org/officeDocument/2006/relationships/hyperlink" Target="https://medfordnursery.com/wp-content/uploads/2023/05/1-Crocosmia-Lucifer-scaled.jpg" TargetMode="External"/><Relationship Id="rId71" Type="http://schemas.openxmlformats.org/officeDocument/2006/relationships/hyperlink" Target="https://medfordnursery.com/wp-content/uploads/2023/05/3-Hydrangea-macrop.-Wee-Bit-Grumpy%C2%AE-scaled.jpg" TargetMode="External"/><Relationship Id="rId92" Type="http://schemas.openxmlformats.org/officeDocument/2006/relationships/hyperlink" Target="https://medfordnursery.com/wp-content/uploads/2023/05/3-Rubus-idaeus-Royalty-scaled.jpg" TargetMode="External"/><Relationship Id="rId2" Type="http://schemas.openxmlformats.org/officeDocument/2006/relationships/hyperlink" Target="https://medfordnursery.com/weekly-availability/" TargetMode="External"/><Relationship Id="rId29" Type="http://schemas.openxmlformats.org/officeDocument/2006/relationships/hyperlink" Target="https://medfordnursery.com/wp-content/uploads/2023/05/1-Sedum-telephium-Touchdown%E2%84%A2-Touchdown-Teak-NS-1-scaled.jpg" TargetMode="External"/><Relationship Id="rId24" Type="http://schemas.openxmlformats.org/officeDocument/2006/relationships/hyperlink" Target="https://medfordnursery.com/wp-content/uploads/2023/05/1-Onoclea-sensibilis-scaled.jpg" TargetMode="External"/><Relationship Id="rId40" Type="http://schemas.openxmlformats.org/officeDocument/2006/relationships/hyperlink" Target="https://medfordnursery.com/wp-content/uploads/2023/05/2-Astilbe-x-arendsii-Bridal-Veil-N-scaled.jpg" TargetMode="External"/><Relationship Id="rId45" Type="http://schemas.openxmlformats.org/officeDocument/2006/relationships/hyperlink" Target="https://medfordnursery.com/wp-content/uploads/2023/05/2-Hemer.-Happy-Returns-NS-scaled.jpg" TargetMode="External"/><Relationship Id="rId66" Type="http://schemas.openxmlformats.org/officeDocument/2006/relationships/hyperlink" Target="https://medfordnursery.com/wp-content/uploads/2023/05/3-Buxus-micro.-kor.-Franklins-Gem-1-1-scaled.jpg" TargetMode="External"/><Relationship Id="rId87" Type="http://schemas.openxmlformats.org/officeDocument/2006/relationships/hyperlink" Target="https://medfordnursery.com/wp-content/uploads/2023/05/3-Physocarpus-opulifolius-Ginger-Wine%E2%84%A2-NS-scaled.jpg" TargetMode="External"/><Relationship Id="rId110" Type="http://schemas.openxmlformats.org/officeDocument/2006/relationships/drawing" Target="../drawings/drawing1.xml"/><Relationship Id="rId61" Type="http://schemas.openxmlformats.org/officeDocument/2006/relationships/hyperlink" Target="https://medfordnursery.com/wp-content/uploads/2023/05/2-Perovskia-atriplicifolia-Sage-Advice--scaled.jpg" TargetMode="External"/><Relationship Id="rId82" Type="http://schemas.openxmlformats.org/officeDocument/2006/relationships/hyperlink" Target="https://medfordnursery.com/wp-content/uploads/2023/05/3-Lonicera-caerulea-Yezberry%C2%AE-Solo%E2%84%A2-USPP26820-NS-1-scaled.jpg" TargetMode="External"/><Relationship Id="rId19" Type="http://schemas.openxmlformats.org/officeDocument/2006/relationships/hyperlink" Target="https://medfordnursery.com/wp-content/uploads/2023/05/1-Lilium-Lily-Looks%E2%84%A2-Tiny-Nugget-scaled.jpg" TargetMode="External"/><Relationship Id="rId14" Type="http://schemas.openxmlformats.org/officeDocument/2006/relationships/hyperlink" Target="https://medfordnursery.com/wp-content/uploads/2023/05/1-Hosta-fort.-Patriot-NS-scaled.jpg" TargetMode="External"/><Relationship Id="rId30" Type="http://schemas.openxmlformats.org/officeDocument/2006/relationships/hyperlink" Target="https://medfordnursery.com/wp-content/uploads/2023/05/1-Tiarella-Cutting-Edge--scaled.jpg" TargetMode="External"/><Relationship Id="rId35" Type="http://schemas.openxmlformats.org/officeDocument/2006/relationships/hyperlink" Target="https://medfordnursery.com/wp-content/uploads/2023/05/2-Alchemilla-mollis-1-1-scaled.jpg" TargetMode="External"/><Relationship Id="rId56" Type="http://schemas.openxmlformats.org/officeDocument/2006/relationships/hyperlink" Target="https://medfordnursery.com/wp-content/uploads/2023/05/2-Hosta-Shadowland%C2%AE-Etched-Glass-NS-scaled.jpg" TargetMode="External"/><Relationship Id="rId77" Type="http://schemas.openxmlformats.org/officeDocument/2006/relationships/hyperlink" Target="https://medfordnursery.com/wp-content/uploads/2023/05/3-Ilex-x-meserveae-Blue-Maid-1-1-scaled.jpg" TargetMode="External"/><Relationship Id="rId100" Type="http://schemas.openxmlformats.org/officeDocument/2006/relationships/hyperlink" Target="https://medfordnursery.com/wp-content/uploads/2023/05/3-Weigela-fl.-Fine-Wine%E2%84%A2-NS-scaled.jpg" TargetMode="External"/><Relationship Id="rId105" Type="http://schemas.openxmlformats.org/officeDocument/2006/relationships/hyperlink" Target="https://medfordnursery.com/wp-content/uploads/2023/05/5-Ilex-x-meserveae-Blue-Prince-NS-scaled.jpg" TargetMode="External"/><Relationship Id="rId8" Type="http://schemas.openxmlformats.org/officeDocument/2006/relationships/hyperlink" Target="https://medfordnursery.com/wp-content/uploads/2023/05/1-Hemer.-Stella-DOro-NS-scaled.jpg" TargetMode="External"/><Relationship Id="rId51" Type="http://schemas.openxmlformats.org/officeDocument/2006/relationships/hyperlink" Target="https://medfordnursery.com/wp-content/uploads/2023/05/2-Heuchera-Delta-Dawn--scaled.jpg" TargetMode="External"/><Relationship Id="rId72" Type="http://schemas.openxmlformats.org/officeDocument/2006/relationships/hyperlink" Target="https://medfordnursery.com/wp-content/uploads/2023/05/3-Hydrangea-pani.-Little-Lime-Punch%E2%84%A2-33207-scaled.jpg" TargetMode="External"/><Relationship Id="rId93" Type="http://schemas.openxmlformats.org/officeDocument/2006/relationships/hyperlink" Target="https://medfordnursery.com/wp-content/uploads/2023/05/3-Spiraea-japonica-Double-Play%C2%AE-Candy-Corn%E2%84%A2-NS-scaled.jpg" TargetMode="External"/><Relationship Id="rId98" Type="http://schemas.openxmlformats.org/officeDocument/2006/relationships/hyperlink" Target="https://medfordnursery.com/wp-content/uploads/2023/05/3-Vitex-agnus-castus-Galactic-Pink%E2%84%A2-scaled.jpg" TargetMode="External"/><Relationship Id="rId3" Type="http://schemas.openxmlformats.org/officeDocument/2006/relationships/hyperlink" Target="http://www.medfordnursery.com/" TargetMode="External"/><Relationship Id="rId25" Type="http://schemas.openxmlformats.org/officeDocument/2006/relationships/hyperlink" Target="https://medfordnursery.com/wp-content/uploads/2023/05/1-Sedum-spectabile-Autumn-Joy--scaled.jpg" TargetMode="External"/><Relationship Id="rId46" Type="http://schemas.openxmlformats.org/officeDocument/2006/relationships/hyperlink" Target="https://medfordnursery.com/wp-content/uploads/2023/05/2-Hemer.-Rainbow-Rhythm%C2%AE-Orange-Smoothie--scaled.jpg" TargetMode="External"/><Relationship Id="rId67" Type="http://schemas.openxmlformats.org/officeDocument/2006/relationships/hyperlink" Target="https://medfordnursery.com/wp-content/uploads/2023/05/3-Euon.-alata-Compacta-NS-1-scaled.jpg" TargetMode="External"/><Relationship Id="rId20" Type="http://schemas.openxmlformats.org/officeDocument/2006/relationships/hyperlink" Target="https://medfordnursery.com/wp-content/uploads/2023/05/1-Lilium-Oriental-Lily-Looks%E2%84%A2-Sunny-Azores-scaled.jpg" TargetMode="External"/><Relationship Id="rId41" Type="http://schemas.openxmlformats.org/officeDocument/2006/relationships/hyperlink" Target="https://medfordnursery.com/wp-content/uploads/2023/05/2-Astilbe-x-rosea-Peach-Blossom-scaled.jpg" TargetMode="External"/><Relationship Id="rId62" Type="http://schemas.openxmlformats.org/officeDocument/2006/relationships/hyperlink" Target="https://medfordnursery.com/wp-content/uploads/2023/05/2-Rose-Shr.-Petite-Knock-Out%C2%AE-30811--scaled.jpg" TargetMode="External"/><Relationship Id="rId83" Type="http://schemas.openxmlformats.org/officeDocument/2006/relationships/hyperlink" Target="https://medfordnursery.com/wp-content/uploads/2023/05/3-Lonicera-periclymenum-Scentsation-1-scaled.jpg" TargetMode="External"/><Relationship Id="rId88" Type="http://schemas.openxmlformats.org/officeDocument/2006/relationships/hyperlink" Target="https://medfordnursery.com/wp-content/uploads/2023/05/3-Rose-Groundcover-White-Drift%C2%AE-28054-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U1828"/>
  <sheetViews>
    <sheetView showGridLines="0" tabSelected="1" showOutlineSymbols="0" zoomScale="75" zoomScaleNormal="75" zoomScaleSheetLayoutView="75" workbookViewId="0">
      <selection activeCell="G194" sqref="G194"/>
    </sheetView>
  </sheetViews>
  <sheetFormatPr defaultColWidth="19.7109375" defaultRowHeight="18"/>
  <cols>
    <col min="1" max="1" width="15" style="147" customWidth="1"/>
    <col min="2" max="2" width="10.7109375" style="59" customWidth="1"/>
    <col min="3" max="3" width="30.7109375" style="137" customWidth="1"/>
    <col min="4" max="4" width="10.7109375" style="2" customWidth="1"/>
    <col min="5" max="5" width="10.7109375" style="39" customWidth="1"/>
    <col min="6" max="6" width="10.7109375" style="77" customWidth="1"/>
    <col min="7" max="7" width="25.7109375" style="51" customWidth="1"/>
    <col min="8" max="8" width="13.7109375" style="121" customWidth="1"/>
    <col min="9" max="9" width="13.42578125" style="87" customWidth="1"/>
    <col min="10" max="10" width="39.42578125" style="24" customWidth="1"/>
    <col min="11" max="11" width="21.5703125" style="218" customWidth="1"/>
    <col min="12" max="12" width="25.7109375" style="204" customWidth="1"/>
    <col min="13" max="13" width="30" style="204" customWidth="1"/>
    <col min="14" max="14" width="9.28515625" style="1" customWidth="1"/>
    <col min="15" max="16384" width="19.7109375" style="1"/>
  </cols>
  <sheetData>
    <row r="1" spans="1:16" s="17" customFormat="1" ht="21" customHeight="1">
      <c r="A1" s="15"/>
      <c r="B1" s="57"/>
      <c r="C1" s="129"/>
      <c r="D1" s="16"/>
      <c r="E1" s="250"/>
      <c r="F1" s="251"/>
      <c r="G1" s="252"/>
      <c r="H1" s="252"/>
      <c r="I1" s="252"/>
      <c r="J1" s="252"/>
      <c r="K1" s="205"/>
      <c r="L1" s="164"/>
      <c r="M1" s="165"/>
      <c r="N1" s="15"/>
      <c r="O1" s="15"/>
      <c r="P1" s="15"/>
    </row>
    <row r="2" spans="1:16" s="17" customFormat="1" ht="21" customHeight="1">
      <c r="A2" s="15"/>
      <c r="B2" s="57"/>
      <c r="C2" s="129"/>
      <c r="D2" s="16"/>
      <c r="E2" s="253"/>
      <c r="F2" s="254"/>
      <c r="G2" s="253"/>
      <c r="H2" s="253"/>
      <c r="I2" s="253"/>
      <c r="J2" s="253"/>
      <c r="K2" s="206"/>
      <c r="L2" s="166"/>
      <c r="M2" s="167"/>
      <c r="N2" s="15"/>
      <c r="O2" s="15"/>
      <c r="P2" s="15"/>
    </row>
    <row r="3" spans="1:16" s="17" customFormat="1" ht="21" customHeight="1">
      <c r="A3" s="15"/>
      <c r="B3" s="57"/>
      <c r="C3" s="129"/>
      <c r="D3" s="16"/>
      <c r="E3" s="255"/>
      <c r="F3" s="254"/>
      <c r="G3" s="255"/>
      <c r="H3" s="255"/>
      <c r="I3" s="255"/>
      <c r="J3" s="255"/>
      <c r="K3" s="207"/>
      <c r="L3" s="168"/>
      <c r="M3" s="169"/>
      <c r="N3" s="15"/>
      <c r="O3" s="15"/>
      <c r="P3" s="15"/>
    </row>
    <row r="4" spans="1:16" s="17" customFormat="1" ht="21" customHeight="1">
      <c r="A4" s="15"/>
      <c r="B4" s="57"/>
      <c r="C4" s="129"/>
      <c r="D4" s="16"/>
      <c r="E4" s="34"/>
      <c r="F4" s="68"/>
      <c r="G4" s="50"/>
      <c r="H4" s="113"/>
      <c r="I4" s="78"/>
      <c r="J4" s="18"/>
      <c r="K4" s="207"/>
      <c r="L4" s="168"/>
      <c r="M4" s="168"/>
      <c r="N4" s="15"/>
      <c r="O4" s="15"/>
      <c r="P4" s="15"/>
    </row>
    <row r="5" spans="1:16" s="17" customFormat="1" ht="21" customHeight="1">
      <c r="A5" s="15"/>
      <c r="B5" s="57"/>
      <c r="C5" s="129"/>
      <c r="D5" s="16"/>
      <c r="E5" s="34"/>
      <c r="F5" s="68"/>
      <c r="G5" s="50"/>
      <c r="H5" s="113"/>
      <c r="I5" s="78"/>
      <c r="J5" s="18"/>
      <c r="K5" s="207"/>
      <c r="L5" s="168"/>
      <c r="M5" s="168"/>
      <c r="N5" s="127"/>
      <c r="O5" s="127"/>
      <c r="P5" s="15"/>
    </row>
    <row r="6" spans="1:16" s="17" customFormat="1" ht="21" customHeight="1">
      <c r="A6" s="15"/>
      <c r="B6" s="57"/>
      <c r="C6" s="129"/>
      <c r="D6" s="16"/>
      <c r="E6" s="255"/>
      <c r="F6" s="254"/>
      <c r="G6" s="255"/>
      <c r="H6" s="255"/>
      <c r="I6" s="255"/>
      <c r="J6" s="255"/>
      <c r="K6" s="207"/>
      <c r="L6" s="168"/>
      <c r="M6" s="169"/>
      <c r="N6" s="15"/>
      <c r="O6" s="15"/>
      <c r="P6" s="15"/>
    </row>
    <row r="7" spans="1:16" s="17" customFormat="1" ht="21" customHeight="1">
      <c r="A7" s="15"/>
      <c r="B7" s="57"/>
      <c r="C7" s="129"/>
      <c r="D7" s="16"/>
      <c r="E7" s="34"/>
      <c r="F7" s="68"/>
      <c r="G7" s="50"/>
      <c r="H7" s="113"/>
      <c r="I7" s="78"/>
      <c r="J7" s="123" t="s">
        <v>377</v>
      </c>
      <c r="K7" s="154"/>
      <c r="L7" s="97"/>
      <c r="M7" s="66"/>
      <c r="N7" s="15"/>
      <c r="O7" s="15"/>
      <c r="P7" s="15"/>
    </row>
    <row r="8" spans="1:16" s="4" customFormat="1" ht="29.25" customHeight="1">
      <c r="A8" s="256" t="s">
        <v>2023</v>
      </c>
      <c r="B8" s="256"/>
      <c r="C8" s="257"/>
      <c r="D8" s="256"/>
      <c r="E8" s="256"/>
      <c r="F8" s="258"/>
      <c r="G8" s="256"/>
      <c r="H8" s="256"/>
      <c r="I8" s="256"/>
      <c r="J8" s="256"/>
      <c r="K8" s="208"/>
      <c r="L8" s="170"/>
      <c r="M8" s="171"/>
      <c r="N8" s="172"/>
      <c r="O8" s="172"/>
      <c r="P8" s="172"/>
    </row>
    <row r="9" spans="1:16" s="19" customFormat="1" ht="21" customHeight="1">
      <c r="A9" s="259" t="s">
        <v>1359</v>
      </c>
      <c r="B9" s="260"/>
      <c r="C9" s="62"/>
      <c r="D9" s="60"/>
      <c r="E9" s="47"/>
      <c r="F9" s="69"/>
      <c r="G9" s="60" t="s">
        <v>0</v>
      </c>
      <c r="H9" s="114"/>
      <c r="I9" s="79"/>
      <c r="J9" s="46"/>
      <c r="K9" s="68"/>
      <c r="L9" s="173"/>
      <c r="M9" s="173"/>
      <c r="N9" s="15"/>
      <c r="O9" s="15"/>
      <c r="P9" s="15"/>
    </row>
    <row r="10" spans="1:16" s="19" customFormat="1" ht="21" customHeight="1">
      <c r="A10" s="259" t="s">
        <v>1</v>
      </c>
      <c r="B10" s="260"/>
      <c r="C10" s="261"/>
      <c r="D10" s="262"/>
      <c r="E10" s="48"/>
      <c r="F10" s="69"/>
      <c r="G10" s="60" t="s">
        <v>2</v>
      </c>
      <c r="H10" s="114"/>
      <c r="I10" s="80"/>
      <c r="J10" s="46"/>
      <c r="K10" s="68"/>
      <c r="L10" s="173"/>
      <c r="M10" s="173"/>
      <c r="N10" s="15"/>
      <c r="O10" s="15"/>
      <c r="P10" s="15"/>
    </row>
    <row r="11" spans="1:16" s="19" customFormat="1" ht="21" customHeight="1">
      <c r="A11" s="259" t="s">
        <v>157</v>
      </c>
      <c r="B11" s="260"/>
      <c r="C11" s="61"/>
      <c r="D11" s="60"/>
      <c r="E11" s="48"/>
      <c r="F11" s="69"/>
      <c r="G11" s="60" t="s">
        <v>3</v>
      </c>
      <c r="H11" s="114"/>
      <c r="I11" s="80"/>
      <c r="J11" s="46"/>
      <c r="K11" s="68"/>
      <c r="L11" s="173"/>
      <c r="M11" s="173"/>
      <c r="N11" s="15"/>
      <c r="O11" s="15"/>
      <c r="P11" s="15"/>
    </row>
    <row r="12" spans="1:16" s="3" customFormat="1" ht="21" customHeight="1">
      <c r="A12" s="259" t="s">
        <v>155</v>
      </c>
      <c r="B12" s="260"/>
      <c r="C12" s="262"/>
      <c r="D12" s="260"/>
      <c r="E12" s="47"/>
      <c r="F12" s="69"/>
      <c r="G12" s="60" t="s">
        <v>154</v>
      </c>
      <c r="H12" s="115"/>
      <c r="I12" s="79"/>
      <c r="J12" s="46"/>
      <c r="K12" s="68"/>
      <c r="L12" s="173"/>
      <c r="M12" s="173"/>
      <c r="N12" s="15"/>
      <c r="O12" s="15"/>
      <c r="P12" s="15"/>
    </row>
    <row r="13" spans="1:16" s="19" customFormat="1" ht="21" customHeight="1">
      <c r="A13" s="259" t="s">
        <v>4</v>
      </c>
      <c r="B13" s="260"/>
      <c r="C13" s="263"/>
      <c r="D13" s="262"/>
      <c r="E13" s="48"/>
      <c r="F13" s="69"/>
      <c r="G13" s="60" t="s">
        <v>4</v>
      </c>
      <c r="H13" s="114"/>
      <c r="I13" s="80"/>
      <c r="J13" s="46"/>
      <c r="K13" s="68"/>
      <c r="L13" s="173"/>
      <c r="M13" s="173"/>
      <c r="N13" s="15"/>
      <c r="O13" s="15"/>
      <c r="P13" s="15"/>
    </row>
    <row r="14" spans="1:16" s="19" customFormat="1" ht="21" customHeight="1">
      <c r="A14" s="259" t="s">
        <v>5</v>
      </c>
      <c r="B14" s="260"/>
      <c r="C14" s="61"/>
      <c r="D14" s="60"/>
      <c r="E14" s="48"/>
      <c r="F14" s="69"/>
      <c r="G14" s="60" t="s">
        <v>5</v>
      </c>
      <c r="H14" s="114"/>
      <c r="I14" s="80"/>
      <c r="J14" s="46"/>
      <c r="K14" s="68"/>
      <c r="L14" s="173"/>
      <c r="M14" s="173"/>
      <c r="N14" s="15"/>
      <c r="O14" s="15"/>
      <c r="P14" s="15"/>
    </row>
    <row r="15" spans="1:16" s="19" customFormat="1" ht="21" customHeight="1">
      <c r="A15" s="259" t="s">
        <v>6</v>
      </c>
      <c r="B15" s="260"/>
      <c r="C15" s="61"/>
      <c r="D15" s="60"/>
      <c r="E15" s="48"/>
      <c r="F15" s="69"/>
      <c r="G15" s="60" t="s">
        <v>6</v>
      </c>
      <c r="H15" s="114"/>
      <c r="I15" s="80"/>
      <c r="J15" s="46"/>
      <c r="K15" s="68"/>
      <c r="L15" s="173"/>
      <c r="M15" s="173"/>
      <c r="N15" s="15"/>
      <c r="O15" s="15"/>
      <c r="P15" s="15"/>
    </row>
    <row r="16" spans="1:16" s="19" customFormat="1" ht="21" customHeight="1">
      <c r="A16" s="259" t="s">
        <v>7</v>
      </c>
      <c r="B16" s="260"/>
      <c r="C16" s="61"/>
      <c r="D16" s="60"/>
      <c r="E16" s="48"/>
      <c r="F16" s="69"/>
      <c r="G16" s="60" t="s">
        <v>7</v>
      </c>
      <c r="H16" s="114"/>
      <c r="I16" s="80"/>
      <c r="J16" s="46"/>
      <c r="K16" s="68"/>
      <c r="L16" s="173"/>
      <c r="M16" s="173"/>
      <c r="N16" s="15"/>
      <c r="O16" s="15"/>
      <c r="P16" s="15"/>
    </row>
    <row r="17" spans="1:148" s="19" customFormat="1" ht="21" customHeight="1">
      <c r="A17" s="259" t="s">
        <v>8</v>
      </c>
      <c r="B17" s="260"/>
      <c r="C17" s="130"/>
      <c r="D17" s="60"/>
      <c r="E17" s="48"/>
      <c r="F17" s="69"/>
      <c r="G17" s="60" t="s">
        <v>8</v>
      </c>
      <c r="H17" s="114"/>
      <c r="I17" s="80"/>
      <c r="J17" s="46"/>
      <c r="K17" s="68"/>
      <c r="L17" s="173"/>
      <c r="M17" s="173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</row>
    <row r="18" spans="1:148" s="19" customFormat="1" ht="21" customHeight="1">
      <c r="A18" s="259" t="s">
        <v>9</v>
      </c>
      <c r="B18" s="260"/>
      <c r="C18" s="61"/>
      <c r="D18" s="60"/>
      <c r="E18" s="47"/>
      <c r="F18" s="69"/>
      <c r="G18" s="60" t="s">
        <v>9</v>
      </c>
      <c r="H18" s="114"/>
      <c r="I18" s="80"/>
      <c r="J18" s="46"/>
      <c r="K18" s="68"/>
      <c r="L18" s="173"/>
      <c r="M18" s="173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</row>
    <row r="19" spans="1:148" s="19" customFormat="1" ht="21" customHeight="1">
      <c r="A19" s="259" t="s">
        <v>10</v>
      </c>
      <c r="B19" s="260"/>
      <c r="C19" s="131"/>
      <c r="D19" s="60"/>
      <c r="E19" s="48"/>
      <c r="F19" s="69"/>
      <c r="G19" s="60" t="s">
        <v>10</v>
      </c>
      <c r="H19" s="114"/>
      <c r="I19" s="80"/>
      <c r="J19" s="46"/>
      <c r="K19" s="68"/>
      <c r="L19" s="173"/>
      <c r="M19" s="173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</row>
    <row r="20" spans="1:148" s="19" customFormat="1" ht="21" customHeight="1">
      <c r="A20" s="259" t="s">
        <v>156</v>
      </c>
      <c r="B20" s="260"/>
      <c r="C20" s="131"/>
      <c r="D20" s="60"/>
      <c r="E20" s="48"/>
      <c r="F20" s="69"/>
      <c r="G20" s="60" t="s">
        <v>156</v>
      </c>
      <c r="H20" s="114"/>
      <c r="I20" s="80"/>
      <c r="J20" s="46"/>
      <c r="K20" s="68"/>
      <c r="L20" s="173"/>
      <c r="M20" s="173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</row>
    <row r="21" spans="1:148" s="19" customFormat="1" ht="21" customHeight="1">
      <c r="A21" s="314" t="s">
        <v>11</v>
      </c>
      <c r="B21" s="315"/>
      <c r="C21" s="315"/>
      <c r="D21" s="315"/>
      <c r="E21" s="315"/>
      <c r="F21" s="316"/>
      <c r="G21" s="317" t="s">
        <v>1461</v>
      </c>
      <c r="H21" s="318"/>
      <c r="I21" s="318"/>
      <c r="J21" s="319"/>
      <c r="K21" s="68"/>
      <c r="L21" s="173"/>
      <c r="M21" s="173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</row>
    <row r="22" spans="1:148" s="10" customFormat="1" ht="56.1" customHeight="1">
      <c r="A22" s="144"/>
      <c r="B22" s="138"/>
      <c r="C22" s="139"/>
      <c r="D22" s="138"/>
      <c r="E22" s="140"/>
      <c r="F22" s="141"/>
      <c r="G22" s="138"/>
      <c r="H22" s="149"/>
      <c r="I22" s="157"/>
      <c r="J22" s="138"/>
      <c r="K22" s="209"/>
      <c r="L22" s="174"/>
      <c r="M22" s="175"/>
      <c r="N22" s="176"/>
      <c r="O22" s="176"/>
      <c r="P22" s="176"/>
      <c r="Q22" s="176"/>
      <c r="R22" s="176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</row>
    <row r="23" spans="1:148" s="9" customFormat="1" ht="23.45" customHeight="1">
      <c r="A23" s="304"/>
      <c r="B23" s="304"/>
      <c r="C23" s="305"/>
      <c r="D23" s="304"/>
      <c r="E23" s="304"/>
      <c r="F23" s="306"/>
      <c r="G23" s="304"/>
      <c r="H23" s="304"/>
      <c r="I23" s="304"/>
      <c r="J23" s="304"/>
      <c r="K23" s="210"/>
      <c r="L23" s="177"/>
      <c r="M23" s="17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</row>
    <row r="24" spans="1:148" s="13" customFormat="1" ht="45.6" customHeight="1">
      <c r="A24" s="307"/>
      <c r="B24" s="307"/>
      <c r="C24" s="308"/>
      <c r="D24" s="307"/>
      <c r="E24" s="307"/>
      <c r="F24" s="309"/>
      <c r="G24" s="307"/>
      <c r="H24" s="307"/>
      <c r="I24" s="307"/>
      <c r="J24" s="307"/>
      <c r="K24" s="211"/>
      <c r="L24" s="179"/>
      <c r="M24" s="180"/>
      <c r="N24" s="181"/>
      <c r="S24" s="14"/>
      <c r="T24" s="14"/>
    </row>
    <row r="25" spans="1:148" s="5" customFormat="1" ht="37.5" customHeight="1">
      <c r="A25" s="145"/>
      <c r="B25" s="43"/>
      <c r="C25" s="132"/>
      <c r="D25" s="26"/>
      <c r="E25" s="43"/>
      <c r="F25" s="70"/>
      <c r="G25" s="50"/>
      <c r="H25" s="116"/>
      <c r="I25" s="81"/>
      <c r="J25" s="41"/>
      <c r="K25" s="210"/>
      <c r="L25" s="177"/>
      <c r="M25" s="177"/>
      <c r="N25" s="181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</row>
    <row r="26" spans="1:148" s="6" customFormat="1" ht="30" customHeight="1">
      <c r="A26" s="276"/>
      <c r="B26" s="310"/>
      <c r="C26" s="292"/>
      <c r="D26" s="310"/>
      <c r="E26" s="310"/>
      <c r="F26" s="285"/>
      <c r="G26" s="310"/>
      <c r="H26" s="310"/>
      <c r="I26" s="82"/>
      <c r="J26" s="22"/>
      <c r="K26" s="212"/>
      <c r="L26" s="182"/>
      <c r="M26" s="182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</row>
    <row r="27" spans="1:148" s="6" customFormat="1" ht="26.1" customHeight="1">
      <c r="A27" s="276"/>
      <c r="B27" s="311"/>
      <c r="C27" s="301"/>
      <c r="D27" s="311"/>
      <c r="E27" s="311"/>
      <c r="F27" s="254"/>
      <c r="G27" s="311"/>
      <c r="H27" s="311"/>
      <c r="I27" s="82"/>
      <c r="J27" s="22"/>
      <c r="K27" s="212"/>
      <c r="L27" s="182"/>
      <c r="M27" s="182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</row>
    <row r="28" spans="1:148" s="6" customFormat="1" ht="26.1" customHeight="1">
      <c r="A28" s="14"/>
      <c r="B28" s="7"/>
      <c r="C28" s="312"/>
      <c r="D28" s="313"/>
      <c r="E28" s="7"/>
      <c r="F28" s="71"/>
      <c r="G28" s="51"/>
      <c r="H28" s="117"/>
      <c r="I28" s="83"/>
      <c r="J28" s="22"/>
      <c r="K28" s="212"/>
      <c r="L28" s="182"/>
      <c r="M28" s="182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</row>
    <row r="29" spans="1:148" s="6" customFormat="1" ht="25.5" customHeight="1">
      <c r="A29" s="14"/>
      <c r="B29" s="7"/>
      <c r="C29" s="302"/>
      <c r="D29" s="303"/>
      <c r="E29" s="7"/>
      <c r="F29" s="71"/>
      <c r="G29" s="51"/>
      <c r="H29" s="117"/>
      <c r="I29" s="83"/>
      <c r="J29" s="22"/>
      <c r="K29" s="212"/>
      <c r="L29" s="182"/>
      <c r="M29" s="182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</row>
    <row r="30" spans="1:148" s="14" customFormat="1" ht="33.75" customHeight="1">
      <c r="A30" s="268"/>
      <c r="B30" s="269"/>
      <c r="C30" s="270"/>
      <c r="D30" s="269"/>
      <c r="E30" s="269"/>
      <c r="F30" s="271"/>
      <c r="G30" s="269"/>
      <c r="H30" s="272"/>
      <c r="I30" s="272"/>
      <c r="J30" s="25"/>
      <c r="K30" s="212"/>
      <c r="L30" s="182"/>
      <c r="M30" s="182"/>
    </row>
    <row r="31" spans="1:148" s="5" customFormat="1" ht="15" customHeight="1">
      <c r="A31" s="146"/>
      <c r="B31" s="58"/>
      <c r="C31" s="133"/>
      <c r="D31" s="20"/>
      <c r="E31" s="35"/>
      <c r="F31" s="72"/>
      <c r="G31" s="52"/>
      <c r="H31" s="118"/>
      <c r="I31" s="84"/>
      <c r="J31" s="23"/>
      <c r="K31" s="213"/>
      <c r="L31" s="183"/>
      <c r="M31" s="183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</row>
    <row r="32" spans="1:148" s="5" customFormat="1" ht="40.5" customHeight="1">
      <c r="A32" s="273"/>
      <c r="B32" s="274"/>
      <c r="C32" s="275"/>
      <c r="D32" s="274"/>
      <c r="E32" s="274"/>
      <c r="F32" s="254"/>
      <c r="G32" s="274"/>
      <c r="H32" s="274"/>
      <c r="I32" s="85"/>
      <c r="J32" s="23"/>
      <c r="K32" s="213"/>
      <c r="L32" s="183"/>
      <c r="M32" s="183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</row>
    <row r="33" spans="1:148" s="6" customFormat="1" ht="30.75" customHeight="1">
      <c r="A33" s="276"/>
      <c r="B33" s="274"/>
      <c r="C33" s="275"/>
      <c r="D33" s="274"/>
      <c r="E33" s="274"/>
      <c r="F33" s="254"/>
      <c r="G33" s="274"/>
      <c r="H33" s="274"/>
      <c r="I33" s="83"/>
      <c r="J33" s="22"/>
      <c r="K33" s="212"/>
      <c r="L33" s="182"/>
      <c r="M33" s="182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</row>
    <row r="34" spans="1:148" s="6" customFormat="1" ht="25.5" customHeight="1">
      <c r="A34" s="14"/>
      <c r="B34" s="266"/>
      <c r="C34" s="290"/>
      <c r="D34" s="267"/>
      <c r="E34" s="267"/>
      <c r="F34" s="291"/>
      <c r="G34" s="267"/>
      <c r="H34" s="117"/>
      <c r="I34" s="83"/>
      <c r="J34" s="22"/>
      <c r="K34" s="212"/>
      <c r="L34" s="182"/>
      <c r="M34" s="182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</row>
    <row r="35" spans="1:148" s="6" customFormat="1" ht="32.25" customHeight="1">
      <c r="A35" s="14"/>
      <c r="B35" s="276"/>
      <c r="C35" s="292"/>
      <c r="D35" s="293"/>
      <c r="E35" s="293"/>
      <c r="F35" s="285"/>
      <c r="G35" s="293"/>
      <c r="H35" s="293"/>
      <c r="I35" s="83"/>
      <c r="J35" s="22"/>
      <c r="K35" s="212"/>
      <c r="L35" s="182"/>
      <c r="M35" s="182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</row>
    <row r="36" spans="1:148" s="6" customFormat="1" ht="26.1" customHeight="1">
      <c r="A36" s="14"/>
      <c r="B36" s="7"/>
      <c r="C36" s="134"/>
      <c r="D36" s="31"/>
      <c r="E36" s="36"/>
      <c r="F36" s="73"/>
      <c r="G36" s="51"/>
      <c r="H36" s="117"/>
      <c r="I36" s="84"/>
      <c r="J36" s="22"/>
      <c r="K36" s="212"/>
      <c r="L36" s="182"/>
      <c r="M36" s="182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</row>
    <row r="37" spans="1:148" s="9" customFormat="1" ht="8.1" customHeight="1">
      <c r="A37" s="294"/>
      <c r="B37" s="294"/>
      <c r="C37" s="295"/>
      <c r="D37" s="294"/>
      <c r="E37" s="294"/>
      <c r="F37" s="296"/>
      <c r="G37" s="294"/>
      <c r="H37" s="294"/>
      <c r="I37" s="294"/>
      <c r="J37" s="32"/>
      <c r="K37" s="214"/>
      <c r="L37" s="184"/>
      <c r="M37" s="184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</row>
    <row r="38" spans="1:148" s="8" customFormat="1" ht="45.6" customHeight="1">
      <c r="A38" s="297"/>
      <c r="B38" s="298"/>
      <c r="C38" s="299"/>
      <c r="D38" s="298"/>
      <c r="E38" s="298"/>
      <c r="F38" s="254"/>
      <c r="G38" s="298"/>
      <c r="H38" s="298"/>
      <c r="I38" s="298"/>
      <c r="J38" s="298"/>
      <c r="K38" s="215"/>
      <c r="L38" s="185"/>
      <c r="M38" s="185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</row>
    <row r="39" spans="1:148" s="6" customFormat="1" ht="26.1" customHeight="1">
      <c r="A39" s="14"/>
      <c r="B39" s="7"/>
      <c r="C39" s="12"/>
      <c r="D39" s="21"/>
      <c r="E39" s="37"/>
      <c r="F39" s="74"/>
      <c r="G39" s="51"/>
      <c r="H39" s="117"/>
      <c r="I39" s="86"/>
      <c r="J39" s="22"/>
      <c r="K39" s="212"/>
      <c r="L39" s="182"/>
      <c r="M39" s="182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</row>
    <row r="40" spans="1:148" s="14" customFormat="1" ht="40.5" customHeight="1">
      <c r="A40" s="300"/>
      <c r="B40" s="253"/>
      <c r="C40" s="301"/>
      <c r="D40" s="253"/>
      <c r="E40" s="253"/>
      <c r="F40" s="254"/>
      <c r="G40" s="253"/>
      <c r="H40" s="253"/>
      <c r="I40" s="253"/>
      <c r="J40" s="253"/>
      <c r="K40" s="206"/>
      <c r="L40" s="166"/>
      <c r="M40" s="167"/>
    </row>
    <row r="41" spans="1:148" s="11" customFormat="1" ht="19.5" customHeight="1">
      <c r="A41" s="286"/>
      <c r="B41" s="287"/>
      <c r="C41" s="288"/>
      <c r="D41" s="287"/>
      <c r="E41" s="287"/>
      <c r="F41" s="285"/>
      <c r="G41" s="287"/>
      <c r="H41" s="287"/>
      <c r="I41" s="289"/>
      <c r="J41" s="289"/>
      <c r="K41" s="216"/>
      <c r="L41" s="186"/>
      <c r="M41" s="186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</row>
    <row r="42" spans="1:148" s="6" customFormat="1" ht="25.5" hidden="1" customHeight="1">
      <c r="A42" s="14"/>
      <c r="B42" s="266"/>
      <c r="C42" s="267"/>
      <c r="D42" s="267"/>
      <c r="E42" s="267"/>
      <c r="F42" s="267"/>
      <c r="G42" s="267"/>
      <c r="H42" s="267"/>
      <c r="I42" s="83"/>
      <c r="J42" s="22"/>
      <c r="K42" s="212"/>
      <c r="L42" s="182"/>
      <c r="M42" s="182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</row>
    <row r="43" spans="1:148" s="6" customFormat="1" ht="25.5" customHeight="1">
      <c r="A43" s="14"/>
      <c r="B43" s="64"/>
      <c r="C43" s="136"/>
      <c r="D43" s="33"/>
      <c r="E43" s="38"/>
      <c r="F43" s="75"/>
      <c r="G43" s="53"/>
      <c r="H43" s="119"/>
      <c r="I43" s="83"/>
      <c r="J43" s="22"/>
      <c r="K43" s="212"/>
      <c r="L43" s="182"/>
      <c r="M43" s="182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</row>
    <row r="44" spans="1:148" s="6" customFormat="1" ht="26.1" customHeight="1">
      <c r="A44" s="266"/>
      <c r="B44" s="283"/>
      <c r="C44" s="284"/>
      <c r="D44" s="283"/>
      <c r="E44" s="283"/>
      <c r="F44" s="285"/>
      <c r="G44" s="283"/>
      <c r="H44" s="117"/>
      <c r="I44" s="83"/>
      <c r="J44" s="22"/>
      <c r="K44" s="212"/>
      <c r="L44" s="182"/>
      <c r="M44" s="182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</row>
    <row r="45" spans="1:148" s="6" customFormat="1" ht="26.1" customHeight="1">
      <c r="A45" s="33"/>
      <c r="B45" s="42"/>
      <c r="C45" s="135"/>
      <c r="D45" s="44"/>
      <c r="E45" s="42"/>
      <c r="F45" s="76"/>
      <c r="G45" s="53"/>
      <c r="H45" s="117"/>
      <c r="I45" s="83"/>
      <c r="J45" s="22"/>
      <c r="K45" s="212"/>
      <c r="L45" s="182"/>
      <c r="M45" s="182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</row>
    <row r="46" spans="1:148" s="6" customFormat="1" ht="25.5" customHeight="1">
      <c r="A46" s="14"/>
      <c r="B46" s="7"/>
      <c r="C46" s="12"/>
      <c r="D46" s="21"/>
      <c r="E46" s="37"/>
      <c r="F46" s="74"/>
      <c r="G46" s="51"/>
      <c r="H46" s="117"/>
      <c r="I46" s="84"/>
      <c r="J46" s="22"/>
      <c r="K46" s="212"/>
      <c r="L46" s="182"/>
      <c r="M46" s="182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</row>
    <row r="47" spans="1:148" s="6" customFormat="1" ht="25.5" customHeight="1">
      <c r="A47" s="14"/>
      <c r="B47" s="7"/>
      <c r="C47" s="12"/>
      <c r="D47" s="21"/>
      <c r="E47" s="37"/>
      <c r="F47" s="74"/>
      <c r="G47" s="51"/>
      <c r="H47" s="117"/>
      <c r="I47" s="84"/>
      <c r="J47" s="22"/>
      <c r="K47" s="212"/>
      <c r="L47" s="182"/>
      <c r="M47" s="182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</row>
    <row r="48" spans="1:148" s="6" customFormat="1" ht="45" customHeight="1">
      <c r="A48" s="249" t="s">
        <v>2782</v>
      </c>
      <c r="B48" s="249"/>
      <c r="C48" s="249"/>
      <c r="D48" s="249"/>
      <c r="E48" s="249"/>
      <c r="F48" s="249"/>
      <c r="G48" s="249"/>
      <c r="H48" s="249"/>
      <c r="I48" s="249"/>
      <c r="J48" s="249"/>
      <c r="K48" s="212"/>
      <c r="L48" s="182"/>
      <c r="M48" s="182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</row>
    <row r="49" spans="1:151" s="6" customFormat="1" ht="25.5" customHeight="1">
      <c r="A49" s="280" t="s">
        <v>912</v>
      </c>
      <c r="B49" s="280"/>
      <c r="C49" s="281"/>
      <c r="D49" s="280"/>
      <c r="E49" s="280"/>
      <c r="F49" s="282"/>
      <c r="G49" s="280"/>
      <c r="H49" s="280"/>
      <c r="I49" s="280"/>
      <c r="J49" s="280"/>
      <c r="K49" s="155"/>
      <c r="L49" s="98"/>
      <c r="M49" s="67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</row>
    <row r="50" spans="1:151" s="6" customFormat="1" ht="29.25" customHeight="1">
      <c r="A50" s="280"/>
      <c r="B50" s="280"/>
      <c r="C50" s="281"/>
      <c r="D50" s="280"/>
      <c r="E50" s="280"/>
      <c r="F50" s="282"/>
      <c r="G50" s="280"/>
      <c r="H50" s="280"/>
      <c r="I50" s="280"/>
      <c r="J50" s="280"/>
      <c r="K50" s="155"/>
      <c r="L50" s="98"/>
      <c r="M50" s="67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</row>
    <row r="51" spans="1:151" s="6" customFormat="1" ht="15.75" customHeight="1">
      <c r="A51" s="277"/>
      <c r="B51" s="277"/>
      <c r="C51" s="278"/>
      <c r="D51" s="277"/>
      <c r="E51" s="277"/>
      <c r="F51" s="279"/>
      <c r="G51" s="277"/>
      <c r="H51" s="277"/>
      <c r="I51" s="277"/>
      <c r="J51" s="277"/>
      <c r="K51" s="156"/>
      <c r="L51" s="99"/>
      <c r="M51" s="65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</row>
    <row r="52" spans="1:151" s="40" customFormat="1" ht="18.75" customHeight="1">
      <c r="A52" s="148"/>
      <c r="B52" s="63" t="s">
        <v>23</v>
      </c>
      <c r="C52" s="49"/>
      <c r="D52" s="49"/>
      <c r="E52" s="264"/>
      <c r="F52" s="265"/>
      <c r="G52" s="63" t="s">
        <v>38</v>
      </c>
      <c r="H52" s="120" t="s">
        <v>12</v>
      </c>
      <c r="I52" s="88" t="s">
        <v>13</v>
      </c>
      <c r="J52" s="124" t="s">
        <v>14</v>
      </c>
      <c r="K52" s="217"/>
      <c r="L52" s="187"/>
      <c r="M52" s="188"/>
      <c r="N52" s="189"/>
      <c r="O52" s="189"/>
      <c r="P52" s="189"/>
      <c r="Q52" s="189"/>
      <c r="R52" s="189"/>
    </row>
    <row r="53" spans="1:151" s="126" customFormat="1" ht="18.75" customHeight="1" thickBot="1">
      <c r="A53" s="161"/>
      <c r="B53" s="92"/>
      <c r="C53" s="93" t="s">
        <v>322</v>
      </c>
      <c r="D53" s="94"/>
      <c r="E53" s="94"/>
      <c r="F53" s="125"/>
      <c r="G53" s="92"/>
      <c r="H53" s="163"/>
      <c r="I53" s="94"/>
      <c r="J53" s="94"/>
      <c r="K53" s="190"/>
      <c r="L53" s="190"/>
      <c r="M53" s="19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  <c r="AA53" s="160"/>
      <c r="AB53" s="160"/>
      <c r="AC53" s="160"/>
      <c r="AD53" s="160"/>
      <c r="AE53" s="160"/>
    </row>
    <row r="54" spans="1:151" ht="18.75" thickBot="1">
      <c r="A54" s="162"/>
      <c r="B54" s="91">
        <v>191</v>
      </c>
      <c r="C54" s="90" t="s">
        <v>378</v>
      </c>
      <c r="D54" s="90"/>
      <c r="E54" s="90"/>
      <c r="F54" s="68" t="s">
        <v>379</v>
      </c>
      <c r="G54" s="91" t="s">
        <v>15</v>
      </c>
      <c r="H54" s="122">
        <v>12.5</v>
      </c>
      <c r="I54" s="90"/>
      <c r="J54" s="90" t="s">
        <v>1368</v>
      </c>
      <c r="K54" s="90">
        <f>A54*H54</f>
        <v>0</v>
      </c>
      <c r="L54" s="90" t="s">
        <v>913</v>
      </c>
      <c r="M54" s="90" t="s">
        <v>380</v>
      </c>
    </row>
    <row r="55" spans="1:151" ht="18.75" thickBot="1">
      <c r="A55" s="162"/>
      <c r="B55" s="91">
        <v>1966</v>
      </c>
      <c r="C55" s="153" t="s">
        <v>1462</v>
      </c>
      <c r="D55" s="90"/>
      <c r="E55" s="90"/>
      <c r="F55" s="68" t="s">
        <v>1463</v>
      </c>
      <c r="G55" s="91" t="s">
        <v>15</v>
      </c>
      <c r="H55" s="122">
        <v>18.399999999999999</v>
      </c>
      <c r="I55" s="90"/>
      <c r="J55" s="127" t="s">
        <v>1464</v>
      </c>
      <c r="K55" s="90">
        <f t="shared" ref="K55:K117" si="0">A55*H55</f>
        <v>0</v>
      </c>
      <c r="L55" s="90" t="s">
        <v>1465</v>
      </c>
      <c r="M55" s="90" t="s">
        <v>1466</v>
      </c>
    </row>
    <row r="56" spans="1:151" ht="18.75" thickBot="1">
      <c r="A56" s="162"/>
      <c r="B56" s="91">
        <v>244</v>
      </c>
      <c r="C56" s="90" t="s">
        <v>1853</v>
      </c>
      <c r="D56" s="90"/>
      <c r="E56" s="90"/>
      <c r="F56" s="68" t="s">
        <v>382</v>
      </c>
      <c r="G56" s="91" t="s">
        <v>16</v>
      </c>
      <c r="H56" s="122">
        <v>22</v>
      </c>
      <c r="I56" s="90"/>
      <c r="J56" s="90" t="s">
        <v>1365</v>
      </c>
      <c r="K56" s="90">
        <f t="shared" si="0"/>
        <v>0</v>
      </c>
      <c r="L56" s="90" t="s">
        <v>1854</v>
      </c>
      <c r="M56" s="90" t="s">
        <v>1855</v>
      </c>
    </row>
    <row r="57" spans="1:151" ht="18.75" thickBot="1">
      <c r="A57" s="162"/>
      <c r="B57" s="91">
        <v>57</v>
      </c>
      <c r="C57" s="90" t="s">
        <v>2024</v>
      </c>
      <c r="D57" s="90"/>
      <c r="E57" s="90"/>
      <c r="F57" s="68" t="s">
        <v>382</v>
      </c>
      <c r="G57" s="91" t="s">
        <v>15</v>
      </c>
      <c r="H57" s="122">
        <v>18.399999999999999</v>
      </c>
      <c r="I57" s="90"/>
      <c r="J57" s="127" t="s">
        <v>1464</v>
      </c>
      <c r="K57" s="90">
        <f t="shared" si="0"/>
        <v>0</v>
      </c>
      <c r="L57" s="90" t="s">
        <v>2025</v>
      </c>
      <c r="M57" s="90" t="s">
        <v>2026</v>
      </c>
    </row>
    <row r="58" spans="1:151" ht="18.75" thickBot="1">
      <c r="A58" s="162"/>
      <c r="B58" s="91">
        <v>458</v>
      </c>
      <c r="C58" s="90" t="s">
        <v>381</v>
      </c>
      <c r="D58" s="90"/>
      <c r="E58" s="90"/>
      <c r="F58" s="68" t="s">
        <v>382</v>
      </c>
      <c r="G58" s="91" t="s">
        <v>16</v>
      </c>
      <c r="H58" s="122">
        <v>22</v>
      </c>
      <c r="I58" s="90"/>
      <c r="J58" s="90" t="s">
        <v>1371</v>
      </c>
      <c r="K58" s="90">
        <f t="shared" si="0"/>
        <v>0</v>
      </c>
      <c r="L58" s="90" t="s">
        <v>914</v>
      </c>
      <c r="M58" s="90" t="s">
        <v>383</v>
      </c>
      <c r="N58" s="192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89"/>
      <c r="CJ58" s="89"/>
      <c r="CK58" s="89"/>
      <c r="CL58" s="89"/>
      <c r="CM58" s="89"/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/>
      <c r="CY58" s="89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L58" s="89"/>
      <c r="DM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 s="89"/>
      <c r="EA58" s="89"/>
      <c r="EB58" s="89"/>
      <c r="EC58" s="89"/>
      <c r="ED58" s="89"/>
      <c r="EE58" s="89"/>
      <c r="EF58" s="89"/>
      <c r="EG58" s="89"/>
      <c r="EH58" s="89"/>
      <c r="EI58" s="89"/>
      <c r="EJ58" s="89"/>
      <c r="EK58" s="89"/>
      <c r="EL58" s="89"/>
      <c r="EM58" s="89"/>
      <c r="EN58" s="89"/>
      <c r="EO58" s="89"/>
      <c r="EP58" s="89"/>
      <c r="EQ58" s="89"/>
      <c r="ER58" s="89"/>
      <c r="ES58" s="89"/>
      <c r="ET58" s="89"/>
      <c r="EU58" s="89"/>
    </row>
    <row r="59" spans="1:151" ht="18.75" thickBot="1">
      <c r="A59" s="162"/>
      <c r="B59" s="91">
        <v>812</v>
      </c>
      <c r="C59" s="90" t="s">
        <v>384</v>
      </c>
      <c r="D59" s="90"/>
      <c r="E59" s="90"/>
      <c r="F59" s="68" t="s">
        <v>382</v>
      </c>
      <c r="G59" s="91" t="s">
        <v>16</v>
      </c>
      <c r="H59" s="122">
        <v>22</v>
      </c>
      <c r="I59" s="90"/>
      <c r="J59" s="90" t="s">
        <v>1366</v>
      </c>
      <c r="K59" s="90">
        <f t="shared" si="0"/>
        <v>0</v>
      </c>
      <c r="L59" s="90" t="s">
        <v>915</v>
      </c>
      <c r="M59" s="90" t="s">
        <v>385</v>
      </c>
      <c r="N59" s="90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  <c r="BD59" s="89"/>
      <c r="BE59" s="89"/>
      <c r="BF59" s="89"/>
      <c r="BG59" s="89"/>
      <c r="BH59" s="89"/>
      <c r="BI59" s="89"/>
      <c r="BJ59" s="89"/>
      <c r="BK59" s="89"/>
      <c r="BL59" s="89"/>
      <c r="BM59" s="89"/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  <c r="CL59" s="89"/>
      <c r="CM59" s="89"/>
      <c r="CN59" s="89"/>
      <c r="CO59" s="89"/>
      <c r="CP59" s="89"/>
      <c r="CQ59" s="89"/>
      <c r="CR59" s="89"/>
      <c r="CS59" s="89"/>
      <c r="CT59" s="89"/>
      <c r="CU59" s="89"/>
      <c r="CV59" s="89"/>
      <c r="CW59" s="89"/>
      <c r="CX59" s="89"/>
      <c r="CY59" s="89"/>
      <c r="CZ59" s="89"/>
      <c r="DA59" s="89"/>
      <c r="DB59" s="89"/>
      <c r="DC59" s="89"/>
      <c r="DD59" s="89"/>
      <c r="DE59" s="89"/>
      <c r="DF59" s="89"/>
      <c r="DG59" s="89"/>
      <c r="DH59" s="89"/>
      <c r="DI59" s="89"/>
      <c r="DJ59" s="89"/>
      <c r="DK59" s="89"/>
      <c r="DL59" s="89"/>
      <c r="DM59" s="89"/>
      <c r="DN59" s="89"/>
      <c r="DO59" s="89"/>
      <c r="DP59" s="89"/>
      <c r="DQ59" s="89"/>
      <c r="DR59" s="89"/>
      <c r="DS59" s="89"/>
      <c r="DT59" s="89"/>
      <c r="DU59" s="89"/>
      <c r="DV59" s="89"/>
      <c r="DW59" s="89"/>
      <c r="DX59" s="89"/>
      <c r="DY59" s="89"/>
      <c r="DZ59" s="89"/>
      <c r="EA59" s="89"/>
      <c r="EB59" s="89"/>
      <c r="EC59" s="89"/>
      <c r="ED59" s="89"/>
      <c r="EE59" s="89"/>
      <c r="EF59" s="89"/>
      <c r="EG59" s="89"/>
      <c r="EH59" s="89"/>
      <c r="EI59" s="89"/>
      <c r="EJ59" s="89"/>
      <c r="EK59" s="89"/>
      <c r="EL59" s="89"/>
      <c r="EM59" s="89"/>
      <c r="EN59" s="89"/>
      <c r="EO59" s="89"/>
      <c r="EP59" s="89"/>
      <c r="EQ59" s="89"/>
      <c r="ER59" s="89"/>
      <c r="ES59" s="89"/>
      <c r="ET59" s="89"/>
      <c r="EU59" s="89"/>
    </row>
    <row r="60" spans="1:151" ht="18.75" customHeight="1" thickBot="1">
      <c r="A60" s="162"/>
      <c r="B60" s="91">
        <v>290</v>
      </c>
      <c r="C60" s="90" t="s">
        <v>1856</v>
      </c>
      <c r="D60" s="90"/>
      <c r="E60" s="90"/>
      <c r="F60" s="68" t="s">
        <v>382</v>
      </c>
      <c r="G60" s="91" t="s">
        <v>16</v>
      </c>
      <c r="H60" s="122">
        <v>22</v>
      </c>
      <c r="I60" s="90"/>
      <c r="J60" s="90" t="s">
        <v>1371</v>
      </c>
      <c r="K60" s="90">
        <f t="shared" si="0"/>
        <v>0</v>
      </c>
      <c r="L60" s="90" t="s">
        <v>1857</v>
      </c>
      <c r="M60" s="90" t="s">
        <v>1858</v>
      </c>
      <c r="N60" s="90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/>
      <c r="CD60" s="89"/>
      <c r="CE60" s="89"/>
      <c r="CF60" s="89"/>
      <c r="CG60" s="89"/>
      <c r="CH60" s="89"/>
      <c r="CI60" s="89"/>
      <c r="CJ60" s="89"/>
      <c r="CK60" s="89"/>
      <c r="CL60" s="89"/>
      <c r="CM60" s="89"/>
      <c r="CN60" s="89"/>
      <c r="CO60" s="89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89"/>
      <c r="DB60" s="89"/>
      <c r="DC60" s="89"/>
      <c r="DD60" s="89"/>
      <c r="DE60" s="89"/>
      <c r="DF60" s="89"/>
      <c r="DG60" s="89"/>
      <c r="DH60" s="89"/>
      <c r="DI60" s="89"/>
      <c r="DJ60" s="89"/>
      <c r="DK60" s="89"/>
      <c r="DL60" s="89"/>
      <c r="DM60" s="89"/>
      <c r="DN60" s="89"/>
      <c r="DO60" s="89"/>
      <c r="DP60" s="89"/>
      <c r="DQ60" s="89"/>
      <c r="DR60" s="89"/>
      <c r="DS60" s="89"/>
      <c r="DT60" s="89"/>
      <c r="DU60" s="89"/>
      <c r="DV60" s="89"/>
      <c r="DW60" s="89"/>
      <c r="DX60" s="89"/>
      <c r="DY60" s="89"/>
      <c r="DZ60" s="89"/>
      <c r="EA60" s="89"/>
      <c r="EB60" s="89"/>
      <c r="EC60" s="89"/>
      <c r="ED60" s="89"/>
      <c r="EE60" s="89"/>
      <c r="EF60" s="89"/>
      <c r="EG60" s="89"/>
      <c r="EH60" s="89"/>
      <c r="EI60" s="89"/>
      <c r="EJ60" s="89"/>
      <c r="EK60" s="89"/>
      <c r="EL60" s="89"/>
      <c r="EM60" s="89"/>
      <c r="EN60" s="89"/>
      <c r="EO60" s="89"/>
      <c r="EP60" s="89"/>
      <c r="EQ60" s="89"/>
      <c r="ER60" s="89"/>
      <c r="ES60" s="89"/>
      <c r="ET60" s="89"/>
      <c r="EU60" s="89"/>
    </row>
    <row r="61" spans="1:151" ht="18.75" customHeight="1" thickBot="1">
      <c r="A61" s="162"/>
      <c r="B61" s="91">
        <v>60</v>
      </c>
      <c r="C61" s="153" t="s">
        <v>1859</v>
      </c>
      <c r="D61" s="90"/>
      <c r="E61" s="90"/>
      <c r="F61" s="68" t="s">
        <v>382</v>
      </c>
      <c r="G61" s="91" t="s">
        <v>16</v>
      </c>
      <c r="H61" s="122">
        <v>22</v>
      </c>
      <c r="I61" s="90"/>
      <c r="J61" s="90" t="s">
        <v>1367</v>
      </c>
      <c r="K61" s="90">
        <f t="shared" si="0"/>
        <v>0</v>
      </c>
      <c r="L61" s="90" t="s">
        <v>1860</v>
      </c>
      <c r="M61" s="90" t="s">
        <v>1861</v>
      </c>
      <c r="N61" s="90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/>
      <c r="BI61" s="89"/>
      <c r="BJ61" s="89"/>
      <c r="BK61" s="89"/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/>
      <c r="CD61" s="89"/>
      <c r="CE61" s="89"/>
      <c r="CF61" s="89"/>
      <c r="CG61" s="89"/>
      <c r="CH61" s="89"/>
      <c r="CI61" s="89"/>
      <c r="CJ61" s="89"/>
      <c r="CK61" s="89"/>
      <c r="CL61" s="89"/>
      <c r="CM61" s="89"/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89"/>
      <c r="DB61" s="89"/>
      <c r="DC61" s="89"/>
      <c r="DD61" s="89"/>
      <c r="DE61" s="89"/>
      <c r="DF61" s="89"/>
      <c r="DG61" s="89"/>
      <c r="DH61" s="89"/>
      <c r="DI61" s="89"/>
      <c r="DJ61" s="89"/>
      <c r="DK61" s="89"/>
      <c r="DL61" s="89"/>
      <c r="DM61" s="89"/>
      <c r="DN61" s="89"/>
      <c r="DO61" s="89"/>
      <c r="DP61" s="89"/>
      <c r="DQ61" s="89"/>
      <c r="DR61" s="89"/>
      <c r="DS61" s="89"/>
      <c r="DT61" s="89"/>
      <c r="DU61" s="89"/>
      <c r="DV61" s="89"/>
      <c r="DW61" s="89"/>
      <c r="DX61" s="89"/>
      <c r="DY61" s="89"/>
      <c r="DZ61" s="89"/>
      <c r="EA61" s="89"/>
      <c r="EB61" s="89"/>
      <c r="EC61" s="89"/>
      <c r="ED61" s="89"/>
      <c r="EE61" s="89"/>
      <c r="EF61" s="89"/>
      <c r="EG61" s="89"/>
      <c r="EH61" s="89"/>
      <c r="EI61" s="89"/>
      <c r="EJ61" s="89"/>
      <c r="EK61" s="89"/>
      <c r="EL61" s="89"/>
      <c r="EM61" s="89"/>
      <c r="EN61" s="89"/>
      <c r="EO61" s="89"/>
      <c r="EP61" s="89"/>
      <c r="EQ61" s="89"/>
      <c r="ER61" s="89"/>
      <c r="ES61" s="89"/>
      <c r="ET61" s="89"/>
      <c r="EU61" s="89"/>
    </row>
    <row r="62" spans="1:151" ht="18.75" customHeight="1" thickBot="1">
      <c r="A62" s="162"/>
      <c r="B62" s="91">
        <v>414</v>
      </c>
      <c r="C62" s="90" t="s">
        <v>1655</v>
      </c>
      <c r="D62" s="90"/>
      <c r="E62" s="90"/>
      <c r="F62" s="68" t="s">
        <v>1656</v>
      </c>
      <c r="G62" s="91" t="s">
        <v>15</v>
      </c>
      <c r="H62" s="122">
        <v>18.25</v>
      </c>
      <c r="I62" s="90"/>
      <c r="J62" s="90" t="s">
        <v>2750</v>
      </c>
      <c r="K62" s="90">
        <f t="shared" si="0"/>
        <v>0</v>
      </c>
      <c r="L62" s="90" t="s">
        <v>1657</v>
      </c>
      <c r="M62" s="90" t="s">
        <v>1658</v>
      </c>
      <c r="N62" s="90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/>
      <c r="BI62" s="89"/>
      <c r="BJ62" s="89"/>
      <c r="BK62" s="89"/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89"/>
      <c r="DB62" s="89"/>
      <c r="DC62" s="89"/>
      <c r="DD62" s="89"/>
      <c r="DE62" s="89"/>
      <c r="DF62" s="89"/>
      <c r="DG62" s="89"/>
      <c r="DH62" s="89"/>
      <c r="DI62" s="89"/>
      <c r="DJ62" s="89"/>
      <c r="DK62" s="89"/>
      <c r="DL62" s="89"/>
      <c r="DM62" s="89"/>
      <c r="DN62" s="89"/>
      <c r="DO62" s="89"/>
      <c r="DP62" s="89"/>
      <c r="DQ62" s="89"/>
      <c r="DR62" s="89"/>
      <c r="DS62" s="89"/>
      <c r="DT62" s="89"/>
      <c r="DU62" s="89"/>
      <c r="DV62" s="89"/>
      <c r="DW62" s="89"/>
      <c r="DX62" s="89"/>
      <c r="DY62" s="89"/>
      <c r="DZ62" s="89"/>
      <c r="EA62" s="89"/>
      <c r="EB62" s="89"/>
      <c r="EC62" s="89"/>
      <c r="ED62" s="89"/>
      <c r="EE62" s="89"/>
      <c r="EF62" s="89"/>
      <c r="EG62" s="89"/>
      <c r="EH62" s="89"/>
      <c r="EI62" s="89"/>
      <c r="EJ62" s="89"/>
      <c r="EK62" s="89"/>
      <c r="EL62" s="89"/>
      <c r="EM62" s="89"/>
      <c r="EN62" s="89"/>
      <c r="EO62" s="89"/>
      <c r="EP62" s="89"/>
      <c r="EQ62" s="89"/>
      <c r="ER62" s="89"/>
      <c r="ES62" s="89"/>
      <c r="ET62" s="89"/>
      <c r="EU62" s="89"/>
    </row>
    <row r="63" spans="1:151" s="89" customFormat="1" ht="18.75" thickBot="1">
      <c r="A63" s="162"/>
      <c r="B63" s="91">
        <v>1335</v>
      </c>
      <c r="C63" s="90" t="s">
        <v>1659</v>
      </c>
      <c r="D63" s="90"/>
      <c r="E63" s="90"/>
      <c r="F63" s="68" t="s">
        <v>1656</v>
      </c>
      <c r="G63" s="91" t="s">
        <v>15</v>
      </c>
      <c r="H63" s="122">
        <v>18.25</v>
      </c>
      <c r="I63" s="90"/>
      <c r="J63" s="90" t="s">
        <v>1468</v>
      </c>
      <c r="K63" s="90">
        <f t="shared" si="0"/>
        <v>0</v>
      </c>
      <c r="L63" s="90" t="s">
        <v>1660</v>
      </c>
      <c r="M63" s="90" t="s">
        <v>1661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</row>
    <row r="64" spans="1:151" s="89" customFormat="1" ht="18.75" customHeight="1" thickBot="1">
      <c r="A64" s="162"/>
      <c r="B64" s="91">
        <v>51</v>
      </c>
      <c r="C64" s="90" t="s">
        <v>1662</v>
      </c>
      <c r="D64" s="90"/>
      <c r="E64" s="90"/>
      <c r="F64" s="68" t="s">
        <v>1656</v>
      </c>
      <c r="G64" s="91" t="s">
        <v>15</v>
      </c>
      <c r="H64" s="122">
        <v>18.25</v>
      </c>
      <c r="I64" s="90"/>
      <c r="J64" s="90" t="s">
        <v>2776</v>
      </c>
      <c r="K64" s="90">
        <f t="shared" si="0"/>
        <v>0</v>
      </c>
      <c r="L64" s="90" t="s">
        <v>1663</v>
      </c>
      <c r="M64" s="90" t="s">
        <v>1664</v>
      </c>
      <c r="N64" s="90"/>
    </row>
    <row r="65" spans="1:151" s="89" customFormat="1" ht="18.75" customHeight="1" thickBot="1">
      <c r="A65" s="162"/>
      <c r="B65" s="91">
        <v>791</v>
      </c>
      <c r="C65" s="90" t="s">
        <v>1665</v>
      </c>
      <c r="D65" s="90"/>
      <c r="E65" s="90"/>
      <c r="F65" s="68" t="s">
        <v>1656</v>
      </c>
      <c r="G65" s="91" t="s">
        <v>16</v>
      </c>
      <c r="H65" s="122">
        <v>22.5</v>
      </c>
      <c r="I65" s="90"/>
      <c r="J65" s="90" t="s">
        <v>1666</v>
      </c>
      <c r="K65" s="90">
        <f t="shared" si="0"/>
        <v>0</v>
      </c>
      <c r="L65" s="90" t="s">
        <v>1667</v>
      </c>
      <c r="M65" s="90" t="s">
        <v>1668</v>
      </c>
      <c r="N65" s="90"/>
    </row>
    <row r="66" spans="1:151" s="89" customFormat="1" ht="18.75" customHeight="1" thickBot="1">
      <c r="A66" s="162"/>
      <c r="B66" s="91">
        <v>393</v>
      </c>
      <c r="C66" s="90" t="s">
        <v>2027</v>
      </c>
      <c r="D66" s="90"/>
      <c r="E66" s="90"/>
      <c r="F66" s="68" t="s">
        <v>1656</v>
      </c>
      <c r="G66" s="91" t="s">
        <v>16</v>
      </c>
      <c r="H66" s="122">
        <v>22.5</v>
      </c>
      <c r="I66" s="90"/>
      <c r="J66" s="90" t="s">
        <v>2028</v>
      </c>
      <c r="K66" s="90">
        <f t="shared" si="0"/>
        <v>0</v>
      </c>
      <c r="L66" s="90" t="s">
        <v>2029</v>
      </c>
      <c r="M66" s="90" t="s">
        <v>2030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</row>
    <row r="67" spans="1:151" s="89" customFormat="1" ht="18.75" customHeight="1" thickBot="1">
      <c r="A67" s="162"/>
      <c r="B67" s="91">
        <v>612</v>
      </c>
      <c r="C67" s="153" t="s">
        <v>1669</v>
      </c>
      <c r="D67" s="90"/>
      <c r="E67" s="90"/>
      <c r="F67" s="68" t="s">
        <v>1656</v>
      </c>
      <c r="G67" s="91" t="s">
        <v>16</v>
      </c>
      <c r="H67" s="122">
        <v>22.5</v>
      </c>
      <c r="I67" s="90"/>
      <c r="J67" s="90" t="s">
        <v>2751</v>
      </c>
      <c r="K67" s="90">
        <f t="shared" si="0"/>
        <v>0</v>
      </c>
      <c r="L67" s="90" t="s">
        <v>1670</v>
      </c>
      <c r="M67" s="90" t="s">
        <v>1671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</row>
    <row r="68" spans="1:151" s="89" customFormat="1" ht="18.75" customHeight="1" thickBot="1">
      <c r="A68" s="162"/>
      <c r="B68" s="91">
        <v>761</v>
      </c>
      <c r="C68" s="90" t="s">
        <v>1672</v>
      </c>
      <c r="D68" s="90"/>
      <c r="E68" s="90"/>
      <c r="F68" s="68" t="s">
        <v>1656</v>
      </c>
      <c r="G68" s="91" t="s">
        <v>16</v>
      </c>
      <c r="H68" s="122">
        <v>22.5</v>
      </c>
      <c r="I68" s="90"/>
      <c r="J68" s="90" t="s">
        <v>2031</v>
      </c>
      <c r="K68" s="90">
        <f t="shared" si="0"/>
        <v>0</v>
      </c>
      <c r="L68" s="90" t="s">
        <v>1673</v>
      </c>
      <c r="M68" s="90" t="s">
        <v>1674</v>
      </c>
      <c r="N68" s="90"/>
    </row>
    <row r="69" spans="1:151" s="89" customFormat="1" ht="18.75" customHeight="1" thickBot="1">
      <c r="A69" s="162"/>
      <c r="B69" s="95"/>
      <c r="C69" s="96" t="s">
        <v>323</v>
      </c>
      <c r="D69" s="96"/>
      <c r="E69" s="96"/>
      <c r="F69" s="142"/>
      <c r="G69" s="95"/>
      <c r="H69" s="151"/>
      <c r="I69" s="96"/>
      <c r="J69" s="96"/>
      <c r="K69" s="90">
        <f t="shared" si="0"/>
        <v>0</v>
      </c>
      <c r="L69" s="192"/>
      <c r="M69" s="192"/>
      <c r="N69" s="90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</row>
    <row r="70" spans="1:151" ht="18.75" customHeight="1" thickBot="1">
      <c r="A70" s="162"/>
      <c r="B70" s="91">
        <v>185</v>
      </c>
      <c r="C70" s="90" t="s">
        <v>1676</v>
      </c>
      <c r="D70" s="90"/>
      <c r="E70" s="90"/>
      <c r="F70" s="68"/>
      <c r="G70" s="91" t="s">
        <v>15</v>
      </c>
      <c r="H70" s="122">
        <v>14.5</v>
      </c>
      <c r="I70" s="90"/>
      <c r="J70" s="90"/>
      <c r="K70" s="90">
        <f t="shared" si="0"/>
        <v>0</v>
      </c>
      <c r="L70" s="90" t="s">
        <v>1677</v>
      </c>
      <c r="M70" s="90" t="s">
        <v>1678</v>
      </c>
      <c r="N70" s="90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/>
      <c r="CD70" s="89"/>
      <c r="CE70" s="89"/>
      <c r="CF70" s="89"/>
      <c r="CG70" s="89"/>
      <c r="CH70" s="89"/>
      <c r="CI70" s="89"/>
      <c r="CJ70" s="89"/>
      <c r="CK70" s="89"/>
      <c r="CL70" s="89"/>
      <c r="CM70" s="89"/>
      <c r="CN70" s="89"/>
      <c r="CO70" s="89"/>
      <c r="CP70" s="89"/>
      <c r="CQ70" s="89"/>
      <c r="CR70" s="89"/>
      <c r="CS70" s="89"/>
      <c r="CT70" s="89"/>
      <c r="CU70" s="89"/>
      <c r="CV70" s="89"/>
      <c r="CW70" s="89"/>
      <c r="CX70" s="89"/>
      <c r="CY70" s="89"/>
      <c r="CZ70" s="89"/>
      <c r="DA70" s="89"/>
      <c r="DB70" s="89"/>
      <c r="DC70" s="89"/>
      <c r="DD70" s="89"/>
      <c r="DE70" s="89"/>
      <c r="DF70" s="89"/>
      <c r="DG70" s="89"/>
      <c r="DH70" s="89"/>
      <c r="DI70" s="89"/>
      <c r="DJ70" s="89"/>
      <c r="DK70" s="89"/>
      <c r="DL70" s="89"/>
      <c r="DM70" s="89"/>
      <c r="DN70" s="89"/>
      <c r="DO70" s="89"/>
      <c r="DP70" s="89"/>
      <c r="DQ70" s="89"/>
      <c r="DR70" s="89"/>
      <c r="DS70" s="89"/>
      <c r="DT70" s="89"/>
      <c r="DU70" s="89"/>
      <c r="DV70" s="89"/>
      <c r="DW70" s="89"/>
      <c r="DX70" s="89"/>
      <c r="DY70" s="89"/>
      <c r="DZ70" s="89"/>
      <c r="EA70" s="89"/>
      <c r="EB70" s="89"/>
      <c r="EC70" s="89"/>
      <c r="ED70" s="89"/>
      <c r="EE70" s="89"/>
      <c r="EF70" s="89"/>
      <c r="EG70" s="89"/>
      <c r="EH70" s="89"/>
      <c r="EI70" s="89"/>
      <c r="EJ70" s="89"/>
      <c r="EK70" s="89"/>
      <c r="EL70" s="89"/>
      <c r="EM70" s="89"/>
      <c r="EN70" s="89"/>
      <c r="EO70" s="89"/>
      <c r="EP70" s="89"/>
      <c r="EQ70" s="89"/>
      <c r="ER70" s="89"/>
      <c r="ES70" s="89"/>
      <c r="ET70" s="89"/>
      <c r="EU70" s="89"/>
    </row>
    <row r="71" spans="1:151" ht="18.75" customHeight="1" thickBot="1">
      <c r="A71" s="162"/>
      <c r="B71" s="91">
        <v>193</v>
      </c>
      <c r="C71" s="90" t="s">
        <v>1676</v>
      </c>
      <c r="D71" s="90"/>
      <c r="E71" s="90"/>
      <c r="F71" s="68"/>
      <c r="G71" s="91" t="s">
        <v>16</v>
      </c>
      <c r="H71" s="122">
        <v>19.399999999999999</v>
      </c>
      <c r="I71" s="90"/>
      <c r="J71" s="90"/>
      <c r="K71" s="90">
        <f t="shared" si="0"/>
        <v>0</v>
      </c>
      <c r="L71" s="90" t="s">
        <v>2034</v>
      </c>
      <c r="M71" s="90" t="s">
        <v>2035</v>
      </c>
      <c r="N71" s="89"/>
    </row>
    <row r="72" spans="1:151" s="89" customFormat="1" ht="18.75" customHeight="1" thickBot="1">
      <c r="A72" s="162"/>
      <c r="B72" s="91">
        <v>558</v>
      </c>
      <c r="C72" s="153" t="s">
        <v>1676</v>
      </c>
      <c r="D72" s="90"/>
      <c r="E72" s="90"/>
      <c r="F72" s="68"/>
      <c r="G72" s="91" t="s">
        <v>17</v>
      </c>
      <c r="H72" s="122">
        <v>31.25</v>
      </c>
      <c r="I72" s="90"/>
      <c r="J72" s="90" t="s">
        <v>2783</v>
      </c>
      <c r="K72" s="90">
        <f t="shared" si="0"/>
        <v>0</v>
      </c>
      <c r="L72" s="90" t="s">
        <v>2032</v>
      </c>
      <c r="M72" s="90" t="s">
        <v>2033</v>
      </c>
      <c r="N72" s="90"/>
    </row>
    <row r="73" spans="1:151" s="89" customFormat="1" ht="18.75" customHeight="1" thickBot="1">
      <c r="A73" s="162"/>
      <c r="B73" s="91">
        <v>185</v>
      </c>
      <c r="C73" s="90" t="s">
        <v>1862</v>
      </c>
      <c r="D73" s="90"/>
      <c r="E73" s="90"/>
      <c r="F73" s="68" t="s">
        <v>45</v>
      </c>
      <c r="G73" s="91" t="s">
        <v>16</v>
      </c>
      <c r="H73" s="122">
        <v>20.399999999999999</v>
      </c>
      <c r="I73" s="90"/>
      <c r="J73" s="90"/>
      <c r="K73" s="90">
        <f t="shared" si="0"/>
        <v>0</v>
      </c>
      <c r="L73" s="90" t="s">
        <v>1863</v>
      </c>
      <c r="M73" s="90" t="s">
        <v>1864</v>
      </c>
      <c r="N73" s="90"/>
    </row>
    <row r="74" spans="1:151" s="89" customFormat="1" ht="18.75" customHeight="1" thickBot="1">
      <c r="A74" s="162"/>
      <c r="B74" s="91">
        <v>576</v>
      </c>
      <c r="C74" s="90" t="s">
        <v>386</v>
      </c>
      <c r="D74" s="90"/>
      <c r="E74" s="90"/>
      <c r="F74" s="68"/>
      <c r="G74" s="91" t="s">
        <v>15</v>
      </c>
      <c r="H74" s="122">
        <v>14.5</v>
      </c>
      <c r="I74" s="90"/>
      <c r="J74" s="90"/>
      <c r="K74" s="90">
        <f t="shared" si="0"/>
        <v>0</v>
      </c>
      <c r="L74" s="90" t="s">
        <v>917</v>
      </c>
      <c r="M74" s="90" t="s">
        <v>387</v>
      </c>
      <c r="N74" s="90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</row>
    <row r="75" spans="1:151" ht="18.75" customHeight="1" thickBot="1">
      <c r="A75" s="162"/>
      <c r="B75" s="91">
        <v>1104</v>
      </c>
      <c r="C75" s="90" t="s">
        <v>386</v>
      </c>
      <c r="D75" s="90"/>
      <c r="E75" s="90"/>
      <c r="F75" s="68"/>
      <c r="G75" s="91" t="s">
        <v>16</v>
      </c>
      <c r="H75" s="122">
        <v>19.399999999999999</v>
      </c>
      <c r="I75" s="90"/>
      <c r="J75" s="90"/>
      <c r="K75" s="90">
        <f t="shared" si="0"/>
        <v>0</v>
      </c>
      <c r="L75" s="90" t="s">
        <v>916</v>
      </c>
      <c r="M75" s="90" t="s">
        <v>388</v>
      </c>
      <c r="N75" s="90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89"/>
      <c r="BF75" s="89"/>
      <c r="BG75" s="89"/>
      <c r="BH75" s="89"/>
      <c r="BI75" s="89"/>
      <c r="BJ75" s="89"/>
      <c r="BK75" s="89"/>
      <c r="BL75" s="89"/>
      <c r="BM75" s="89"/>
      <c r="BN75" s="89"/>
      <c r="BO75" s="89"/>
      <c r="BP75" s="89"/>
      <c r="BQ75" s="89"/>
      <c r="BR75" s="89"/>
      <c r="BS75" s="89"/>
      <c r="BT75" s="89"/>
      <c r="BU75" s="89"/>
      <c r="BV75" s="89"/>
      <c r="BW75" s="89"/>
      <c r="BX75" s="89"/>
      <c r="BY75" s="89"/>
      <c r="BZ75" s="89"/>
      <c r="CA75" s="89"/>
      <c r="CB75" s="89"/>
      <c r="CC75" s="89"/>
      <c r="CD75" s="89"/>
      <c r="CE75" s="89"/>
      <c r="CF75" s="89"/>
      <c r="CG75" s="89"/>
      <c r="CH75" s="89"/>
      <c r="CI75" s="89"/>
      <c r="CJ75" s="89"/>
      <c r="CK75" s="89"/>
      <c r="CL75" s="89"/>
      <c r="CM75" s="89"/>
      <c r="CN75" s="89"/>
      <c r="CO75" s="89"/>
      <c r="CP75" s="89"/>
      <c r="CQ75" s="89"/>
      <c r="CR75" s="89"/>
      <c r="CS75" s="89"/>
      <c r="CT75" s="89"/>
      <c r="CU75" s="89"/>
      <c r="CV75" s="89"/>
      <c r="CW75" s="89"/>
      <c r="CX75" s="89"/>
      <c r="CY75" s="89"/>
      <c r="CZ75" s="89"/>
      <c r="DA75" s="89"/>
      <c r="DB75" s="89"/>
      <c r="DC75" s="8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89"/>
      <c r="DU75" s="89"/>
      <c r="DV75" s="89"/>
      <c r="DW75" s="89"/>
      <c r="DX75" s="89"/>
      <c r="DY75" s="89"/>
      <c r="DZ75" s="89"/>
      <c r="EA75" s="89"/>
      <c r="EB75" s="89"/>
      <c r="EC75" s="89"/>
      <c r="ED75" s="89"/>
      <c r="EE75" s="89"/>
      <c r="EF75" s="89"/>
      <c r="EG75" s="89"/>
      <c r="EH75" s="89"/>
      <c r="EI75" s="89"/>
      <c r="EJ75" s="89"/>
      <c r="EK75" s="89"/>
      <c r="EL75" s="89"/>
      <c r="EM75" s="89"/>
      <c r="EN75" s="89"/>
      <c r="EO75" s="89"/>
      <c r="EP75" s="89"/>
      <c r="EQ75" s="89"/>
      <c r="ER75" s="89"/>
      <c r="ES75" s="89"/>
      <c r="ET75" s="89"/>
      <c r="EU75" s="89"/>
    </row>
    <row r="76" spans="1:151" s="89" customFormat="1" ht="18.75" customHeight="1" thickBot="1">
      <c r="A76" s="162"/>
      <c r="B76" s="91">
        <v>679</v>
      </c>
      <c r="C76" s="90" t="s">
        <v>386</v>
      </c>
      <c r="D76" s="90"/>
      <c r="E76" s="90"/>
      <c r="F76" s="68"/>
      <c r="G76" s="91" t="s">
        <v>17</v>
      </c>
      <c r="H76" s="122">
        <v>31.25</v>
      </c>
      <c r="I76" s="90"/>
      <c r="J76" s="90"/>
      <c r="K76" s="90">
        <f t="shared" si="0"/>
        <v>0</v>
      </c>
      <c r="L76" s="90" t="s">
        <v>918</v>
      </c>
      <c r="M76" s="90" t="s">
        <v>158</v>
      </c>
      <c r="N76" s="192"/>
    </row>
    <row r="77" spans="1:151" ht="18.75" thickBot="1">
      <c r="A77" s="162"/>
      <c r="B77" s="91">
        <v>575</v>
      </c>
      <c r="C77" s="90" t="s">
        <v>389</v>
      </c>
      <c r="D77" s="90"/>
      <c r="E77" s="90"/>
      <c r="F77" s="68"/>
      <c r="G77" s="91" t="s">
        <v>15</v>
      </c>
      <c r="H77" s="122">
        <v>14.5</v>
      </c>
      <c r="I77" s="90"/>
      <c r="J77" s="90"/>
      <c r="K77" s="90">
        <f t="shared" si="0"/>
        <v>0</v>
      </c>
      <c r="L77" s="90" t="s">
        <v>919</v>
      </c>
      <c r="M77" s="90" t="s">
        <v>159</v>
      </c>
      <c r="N77" s="90"/>
    </row>
    <row r="78" spans="1:151" s="89" customFormat="1" ht="18.75" customHeight="1" thickBot="1">
      <c r="A78" s="162"/>
      <c r="B78" s="91">
        <v>126</v>
      </c>
      <c r="C78" s="90" t="s">
        <v>389</v>
      </c>
      <c r="D78" s="90"/>
      <c r="E78" s="90"/>
      <c r="F78" s="68"/>
      <c r="G78" s="91" t="s">
        <v>16</v>
      </c>
      <c r="H78" s="122">
        <v>19.399999999999999</v>
      </c>
      <c r="I78" s="90"/>
      <c r="J78" s="90"/>
      <c r="K78" s="90">
        <f t="shared" si="0"/>
        <v>0</v>
      </c>
      <c r="L78" s="90" t="s">
        <v>2036</v>
      </c>
      <c r="M78" s="90" t="s">
        <v>2037</v>
      </c>
      <c r="N78" s="192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</row>
    <row r="79" spans="1:151" ht="18.75" customHeight="1" thickBot="1">
      <c r="A79" s="162"/>
      <c r="B79" s="91">
        <v>1327</v>
      </c>
      <c r="C79" s="90" t="s">
        <v>389</v>
      </c>
      <c r="D79" s="90"/>
      <c r="E79" s="90"/>
      <c r="F79" s="68"/>
      <c r="G79" s="91" t="s">
        <v>17</v>
      </c>
      <c r="H79" s="122">
        <v>31.25</v>
      </c>
      <c r="I79" s="90"/>
      <c r="J79" s="90"/>
      <c r="K79" s="90">
        <f t="shared" si="0"/>
        <v>0</v>
      </c>
      <c r="L79" s="90" t="s">
        <v>920</v>
      </c>
      <c r="M79" s="90" t="s">
        <v>57</v>
      </c>
      <c r="N79" s="90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/>
      <c r="BI79" s="89"/>
      <c r="BJ79" s="89"/>
      <c r="BK79" s="89"/>
      <c r="BL79" s="89"/>
      <c r="BM79" s="89"/>
      <c r="BN79" s="89"/>
      <c r="BO79" s="89"/>
      <c r="BP79" s="89"/>
      <c r="BQ79" s="89"/>
      <c r="BR79" s="89"/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/>
      <c r="CD79" s="89"/>
      <c r="CE79" s="89"/>
      <c r="CF79" s="89"/>
      <c r="CG79" s="89"/>
      <c r="CH79" s="89"/>
      <c r="CI79" s="89"/>
      <c r="CJ79" s="89"/>
      <c r="CK79" s="89"/>
      <c r="CL79" s="89"/>
      <c r="CM79" s="89"/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89"/>
      <c r="DB79" s="89"/>
      <c r="DC79" s="89"/>
      <c r="DD79" s="89"/>
      <c r="DE79" s="89"/>
      <c r="DF79" s="89"/>
      <c r="DG79" s="89"/>
      <c r="DH79" s="89"/>
      <c r="DI79" s="89"/>
      <c r="DJ79" s="89"/>
      <c r="DK79" s="89"/>
      <c r="DL79" s="89"/>
      <c r="DM79" s="89"/>
      <c r="DN79" s="89"/>
      <c r="DO79" s="89"/>
      <c r="DP79" s="89"/>
      <c r="DQ79" s="89"/>
      <c r="DR79" s="89"/>
      <c r="DS79" s="89"/>
      <c r="DT79" s="89"/>
      <c r="DU79" s="89"/>
      <c r="DV79" s="89"/>
      <c r="DW79" s="89"/>
      <c r="DX79" s="89"/>
      <c r="DY79" s="89"/>
      <c r="DZ79" s="89"/>
      <c r="EA79" s="89"/>
      <c r="EB79" s="89"/>
      <c r="EC79" s="89"/>
      <c r="ED79" s="89"/>
      <c r="EE79" s="89"/>
      <c r="EF79" s="89"/>
      <c r="EG79" s="89"/>
      <c r="EH79" s="89"/>
      <c r="EI79" s="89"/>
      <c r="EJ79" s="89"/>
      <c r="EK79" s="89"/>
      <c r="EL79" s="89"/>
      <c r="EM79" s="89"/>
      <c r="EN79" s="89"/>
      <c r="EO79" s="89"/>
      <c r="EP79" s="89"/>
      <c r="EQ79" s="89"/>
      <c r="ER79" s="89"/>
      <c r="ES79" s="89"/>
      <c r="ET79" s="89"/>
      <c r="EU79" s="89"/>
    </row>
    <row r="80" spans="1:151" ht="18.75" customHeight="1" thickBot="1">
      <c r="A80" s="162"/>
      <c r="B80" s="91">
        <v>104</v>
      </c>
      <c r="C80" s="90" t="s">
        <v>1680</v>
      </c>
      <c r="D80" s="90"/>
      <c r="E80" s="90"/>
      <c r="F80" s="68"/>
      <c r="G80" s="91" t="s">
        <v>15</v>
      </c>
      <c r="H80" s="122">
        <v>14.5</v>
      </c>
      <c r="I80" s="90"/>
      <c r="J80" s="90" t="s">
        <v>1650</v>
      </c>
      <c r="K80" s="90">
        <f t="shared" si="0"/>
        <v>0</v>
      </c>
      <c r="L80" s="90" t="s">
        <v>2040</v>
      </c>
      <c r="M80" s="90" t="s">
        <v>2041</v>
      </c>
      <c r="N80" s="90"/>
    </row>
    <row r="81" spans="1:14" ht="18.75" customHeight="1" thickBot="1">
      <c r="A81" s="162"/>
      <c r="B81" s="91">
        <v>323</v>
      </c>
      <c r="C81" s="90" t="s">
        <v>1680</v>
      </c>
      <c r="D81" s="90"/>
      <c r="E81" s="90"/>
      <c r="F81" s="68"/>
      <c r="G81" s="91" t="s">
        <v>16</v>
      </c>
      <c r="H81" s="122">
        <v>19.399999999999999</v>
      </c>
      <c r="I81" s="90"/>
      <c r="J81" s="90"/>
      <c r="K81" s="90">
        <f t="shared" si="0"/>
        <v>0</v>
      </c>
      <c r="L81" s="90" t="s">
        <v>2038</v>
      </c>
      <c r="M81" s="90" t="s">
        <v>2039</v>
      </c>
      <c r="N81" s="90"/>
    </row>
    <row r="82" spans="1:14" ht="18.75" customHeight="1" thickBot="1">
      <c r="A82" s="162"/>
      <c r="B82" s="91">
        <v>290</v>
      </c>
      <c r="C82" s="90" t="s">
        <v>1680</v>
      </c>
      <c r="D82" s="90"/>
      <c r="E82" s="90"/>
      <c r="F82" s="68"/>
      <c r="G82" s="91" t="s">
        <v>17</v>
      </c>
      <c r="H82" s="122">
        <v>31.25</v>
      </c>
      <c r="I82" s="90"/>
      <c r="J82" s="90"/>
      <c r="K82" s="90">
        <f t="shared" si="0"/>
        <v>0</v>
      </c>
      <c r="L82" s="90" t="s">
        <v>1682</v>
      </c>
      <c r="M82" s="90" t="s">
        <v>1683</v>
      </c>
      <c r="N82" s="90"/>
    </row>
    <row r="83" spans="1:14" ht="18.75" customHeight="1" thickBot="1">
      <c r="A83" s="162"/>
      <c r="B83" s="91">
        <v>111</v>
      </c>
      <c r="C83" s="90" t="s">
        <v>1684</v>
      </c>
      <c r="D83" s="90"/>
      <c r="E83" s="90"/>
      <c r="F83" s="68"/>
      <c r="G83" s="91" t="s">
        <v>15</v>
      </c>
      <c r="H83" s="122">
        <v>14.5</v>
      </c>
      <c r="I83" s="90"/>
      <c r="J83" s="90"/>
      <c r="K83" s="90">
        <f t="shared" si="0"/>
        <v>0</v>
      </c>
      <c r="L83" s="90" t="s">
        <v>1686</v>
      </c>
      <c r="M83" s="90" t="s">
        <v>1687</v>
      </c>
      <c r="N83" s="90"/>
    </row>
    <row r="84" spans="1:14" ht="18.75" customHeight="1" thickBot="1">
      <c r="A84" s="162"/>
      <c r="B84" s="91">
        <v>182</v>
      </c>
      <c r="C84" s="90" t="s">
        <v>1684</v>
      </c>
      <c r="D84" s="90"/>
      <c r="E84" s="90"/>
      <c r="F84" s="68"/>
      <c r="G84" s="91" t="s">
        <v>16</v>
      </c>
      <c r="H84" s="122">
        <v>19.399999999999999</v>
      </c>
      <c r="I84" s="90"/>
      <c r="J84" s="90"/>
      <c r="K84" s="90">
        <f t="shared" si="0"/>
        <v>0</v>
      </c>
      <c r="L84" s="90" t="s">
        <v>2042</v>
      </c>
      <c r="M84" s="90" t="s">
        <v>2043</v>
      </c>
      <c r="N84" s="90"/>
    </row>
    <row r="85" spans="1:14" ht="18.75" customHeight="1" thickBot="1">
      <c r="A85" s="162"/>
      <c r="B85" s="91">
        <v>522</v>
      </c>
      <c r="C85" s="90" t="s">
        <v>1688</v>
      </c>
      <c r="D85" s="90"/>
      <c r="E85" s="90"/>
      <c r="F85" s="68"/>
      <c r="G85" s="91" t="s">
        <v>16</v>
      </c>
      <c r="H85" s="122">
        <v>19.399999999999999</v>
      </c>
      <c r="I85" s="90"/>
      <c r="J85" s="90" t="s">
        <v>1689</v>
      </c>
      <c r="K85" s="90">
        <f t="shared" si="0"/>
        <v>0</v>
      </c>
      <c r="L85" s="90" t="s">
        <v>1690</v>
      </c>
      <c r="M85" s="90" t="s">
        <v>1691</v>
      </c>
      <c r="N85" s="90"/>
    </row>
    <row r="86" spans="1:14" ht="18.75" customHeight="1" thickBot="1">
      <c r="A86" s="162"/>
      <c r="B86" s="91">
        <v>277</v>
      </c>
      <c r="C86" s="90" t="s">
        <v>1692</v>
      </c>
      <c r="D86" s="90"/>
      <c r="E86" s="90"/>
      <c r="F86" s="68"/>
      <c r="G86" s="91" t="s">
        <v>17</v>
      </c>
      <c r="H86" s="122">
        <v>31.25</v>
      </c>
      <c r="I86" s="90"/>
      <c r="J86" s="90"/>
      <c r="K86" s="90">
        <f t="shared" si="0"/>
        <v>0</v>
      </c>
      <c r="L86" s="90" t="s">
        <v>1693</v>
      </c>
      <c r="M86" s="90" t="s">
        <v>1694</v>
      </c>
      <c r="N86" s="90"/>
    </row>
    <row r="87" spans="1:14" ht="18.75" customHeight="1" thickBot="1">
      <c r="A87" s="162"/>
      <c r="B87" s="91">
        <v>45</v>
      </c>
      <c r="C87" s="90" t="s">
        <v>1695</v>
      </c>
      <c r="D87" s="90"/>
      <c r="E87" s="90"/>
      <c r="F87" s="68"/>
      <c r="G87" s="91" t="s">
        <v>15</v>
      </c>
      <c r="H87" s="122">
        <v>14.5</v>
      </c>
      <c r="I87" s="90"/>
      <c r="J87" s="90" t="s">
        <v>1551</v>
      </c>
      <c r="K87" s="90">
        <f t="shared" si="0"/>
        <v>0</v>
      </c>
      <c r="L87" s="90" t="s">
        <v>2044</v>
      </c>
      <c r="M87" s="90" t="s">
        <v>2045</v>
      </c>
      <c r="N87" s="90"/>
    </row>
    <row r="88" spans="1:14" ht="18.75" customHeight="1" thickBot="1">
      <c r="A88" s="162"/>
      <c r="B88" s="91">
        <v>463</v>
      </c>
      <c r="C88" s="90" t="s">
        <v>1695</v>
      </c>
      <c r="D88" s="90"/>
      <c r="E88" s="90"/>
      <c r="F88" s="68"/>
      <c r="G88" s="91" t="s">
        <v>17</v>
      </c>
      <c r="H88" s="122">
        <v>31.25</v>
      </c>
      <c r="I88" s="90"/>
      <c r="J88" s="90"/>
      <c r="K88" s="90">
        <f t="shared" si="0"/>
        <v>0</v>
      </c>
      <c r="L88" s="90" t="s">
        <v>1696</v>
      </c>
      <c r="M88" s="90" t="s">
        <v>1697</v>
      </c>
      <c r="N88" s="90"/>
    </row>
    <row r="89" spans="1:14" ht="18.75" customHeight="1" thickBot="1">
      <c r="A89" s="162"/>
      <c r="B89" s="91">
        <v>176</v>
      </c>
      <c r="C89" s="90" t="s">
        <v>1545</v>
      </c>
      <c r="D89" s="90"/>
      <c r="E89" s="90"/>
      <c r="F89" s="68"/>
      <c r="G89" s="91" t="s">
        <v>15</v>
      </c>
      <c r="H89" s="122">
        <v>14.5</v>
      </c>
      <c r="I89" s="90"/>
      <c r="J89" s="90" t="s">
        <v>1379</v>
      </c>
      <c r="K89" s="90">
        <f t="shared" si="0"/>
        <v>0</v>
      </c>
      <c r="L89" s="90" t="s">
        <v>1605</v>
      </c>
      <c r="M89" s="90" t="s">
        <v>1606</v>
      </c>
      <c r="N89" s="90"/>
    </row>
    <row r="90" spans="1:14" ht="18.75" customHeight="1" thickBot="1">
      <c r="A90" s="162"/>
      <c r="B90" s="91">
        <v>565</v>
      </c>
      <c r="C90" s="90" t="s">
        <v>1545</v>
      </c>
      <c r="D90" s="90"/>
      <c r="E90" s="90"/>
      <c r="F90" s="68"/>
      <c r="G90" s="91" t="s">
        <v>16</v>
      </c>
      <c r="H90" s="122">
        <v>19.399999999999999</v>
      </c>
      <c r="I90" s="90"/>
      <c r="J90" s="90" t="s">
        <v>1723</v>
      </c>
      <c r="K90" s="90">
        <f t="shared" si="0"/>
        <v>0</v>
      </c>
      <c r="L90" s="90" t="s">
        <v>1546</v>
      </c>
      <c r="M90" s="90" t="s">
        <v>1547</v>
      </c>
      <c r="N90" s="90"/>
    </row>
    <row r="91" spans="1:14" ht="18.75" customHeight="1" thickBot="1">
      <c r="A91" s="162"/>
      <c r="B91" s="91">
        <v>229</v>
      </c>
      <c r="C91" s="90" t="s">
        <v>1545</v>
      </c>
      <c r="D91" s="90"/>
      <c r="E91" s="90"/>
      <c r="F91" s="68"/>
      <c r="G91" s="91" t="s">
        <v>17</v>
      </c>
      <c r="H91" s="122">
        <v>31.25</v>
      </c>
      <c r="I91" s="90"/>
      <c r="J91" s="90"/>
      <c r="K91" s="90">
        <f t="shared" si="0"/>
        <v>0</v>
      </c>
      <c r="L91" s="90" t="s">
        <v>1698</v>
      </c>
      <c r="M91" s="90" t="s">
        <v>1699</v>
      </c>
      <c r="N91" s="90"/>
    </row>
    <row r="92" spans="1:14" ht="18.75" customHeight="1" thickBot="1">
      <c r="A92" s="162"/>
      <c r="B92" s="91">
        <v>326</v>
      </c>
      <c r="C92" s="90" t="s">
        <v>1700</v>
      </c>
      <c r="D92" s="90"/>
      <c r="E92" s="90"/>
      <c r="F92" s="68"/>
      <c r="G92" s="91" t="s">
        <v>16</v>
      </c>
      <c r="H92" s="122">
        <v>19.399999999999999</v>
      </c>
      <c r="I92" s="90"/>
      <c r="J92" s="90"/>
      <c r="K92" s="90">
        <f t="shared" si="0"/>
        <v>0</v>
      </c>
      <c r="L92" s="90" t="s">
        <v>1701</v>
      </c>
      <c r="M92" s="90" t="s">
        <v>1702</v>
      </c>
      <c r="N92" s="90"/>
    </row>
    <row r="93" spans="1:14" ht="18.75" customHeight="1" thickBot="1">
      <c r="A93" s="162"/>
      <c r="B93" s="91">
        <v>255</v>
      </c>
      <c r="C93" s="90" t="s">
        <v>1700</v>
      </c>
      <c r="D93" s="90"/>
      <c r="E93" s="90"/>
      <c r="F93" s="68"/>
      <c r="G93" s="91" t="s">
        <v>17</v>
      </c>
      <c r="H93" s="122">
        <v>31.25</v>
      </c>
      <c r="I93" s="90"/>
      <c r="J93" s="90" t="s">
        <v>2784</v>
      </c>
      <c r="K93" s="90">
        <f t="shared" si="0"/>
        <v>0</v>
      </c>
      <c r="L93" s="90" t="s">
        <v>2046</v>
      </c>
      <c r="M93" s="90" t="s">
        <v>2047</v>
      </c>
      <c r="N93" s="89"/>
    </row>
    <row r="94" spans="1:14" ht="18.75" customHeight="1" thickBot="1">
      <c r="A94" s="162"/>
      <c r="B94" s="91">
        <v>50</v>
      </c>
      <c r="C94" s="90" t="s">
        <v>2048</v>
      </c>
      <c r="D94" s="90"/>
      <c r="E94" s="90"/>
      <c r="F94" s="68"/>
      <c r="G94" s="91" t="s">
        <v>15</v>
      </c>
      <c r="H94" s="122">
        <v>17.25</v>
      </c>
      <c r="I94" s="90"/>
      <c r="J94" s="90"/>
      <c r="K94" s="90">
        <f t="shared" si="0"/>
        <v>0</v>
      </c>
      <c r="L94" s="90" t="s">
        <v>2049</v>
      </c>
      <c r="M94" s="90" t="s">
        <v>2050</v>
      </c>
      <c r="N94" s="193"/>
    </row>
    <row r="95" spans="1:14" ht="18.75" customHeight="1" thickBot="1">
      <c r="A95" s="162"/>
      <c r="B95" s="91">
        <v>105</v>
      </c>
      <c r="C95" s="90" t="s">
        <v>2051</v>
      </c>
      <c r="D95" s="90"/>
      <c r="E95" s="90"/>
      <c r="F95" s="68"/>
      <c r="G95" s="91" t="s">
        <v>15</v>
      </c>
      <c r="H95" s="122">
        <v>17.899999999999999</v>
      </c>
      <c r="I95" s="90"/>
      <c r="J95" s="90" t="s">
        <v>2715</v>
      </c>
      <c r="K95" s="90">
        <f t="shared" si="0"/>
        <v>0</v>
      </c>
      <c r="L95" s="90" t="s">
        <v>2054</v>
      </c>
      <c r="M95" s="90" t="s">
        <v>2055</v>
      </c>
      <c r="N95" s="191"/>
    </row>
    <row r="96" spans="1:14" ht="18.75" customHeight="1" thickBot="1">
      <c r="A96" s="162"/>
      <c r="B96" s="91">
        <v>284</v>
      </c>
      <c r="C96" s="90" t="s">
        <v>2051</v>
      </c>
      <c r="D96" s="90"/>
      <c r="E96" s="90"/>
      <c r="F96" s="68"/>
      <c r="G96" s="91" t="s">
        <v>16</v>
      </c>
      <c r="H96" s="122">
        <v>22.4</v>
      </c>
      <c r="I96" s="90"/>
      <c r="J96" s="90" t="s">
        <v>2715</v>
      </c>
      <c r="K96" s="90">
        <f t="shared" si="0"/>
        <v>0</v>
      </c>
      <c r="L96" s="90" t="s">
        <v>2052</v>
      </c>
      <c r="M96" s="90" t="s">
        <v>2053</v>
      </c>
      <c r="N96" s="160"/>
    </row>
    <row r="97" spans="1:14" ht="18.75" customHeight="1" thickBot="1">
      <c r="A97" s="162"/>
      <c r="B97" s="91">
        <v>118</v>
      </c>
      <c r="C97" s="90" t="s">
        <v>2056</v>
      </c>
      <c r="D97" s="90"/>
      <c r="E97" s="90"/>
      <c r="F97" s="68"/>
      <c r="G97" s="91" t="s">
        <v>15</v>
      </c>
      <c r="H97" s="122">
        <v>16.399999999999999</v>
      </c>
      <c r="I97" s="90"/>
      <c r="J97" s="90" t="s">
        <v>2785</v>
      </c>
      <c r="K97" s="90">
        <f t="shared" si="0"/>
        <v>0</v>
      </c>
      <c r="L97" s="90" t="s">
        <v>2057</v>
      </c>
      <c r="M97" s="90" t="s">
        <v>2058</v>
      </c>
      <c r="N97" s="191"/>
    </row>
    <row r="98" spans="1:14" ht="18.75" customHeight="1" thickBot="1">
      <c r="A98" s="162"/>
      <c r="B98" s="91">
        <v>130</v>
      </c>
      <c r="C98" s="90" t="s">
        <v>2059</v>
      </c>
      <c r="D98" s="90"/>
      <c r="E98" s="90"/>
      <c r="F98" s="68"/>
      <c r="G98" s="91" t="s">
        <v>15</v>
      </c>
      <c r="H98" s="122">
        <v>15.25</v>
      </c>
      <c r="I98" s="90"/>
      <c r="J98" s="90" t="s">
        <v>2786</v>
      </c>
      <c r="K98" s="90">
        <f t="shared" si="0"/>
        <v>0</v>
      </c>
      <c r="L98" s="90" t="s">
        <v>2060</v>
      </c>
      <c r="M98" s="90" t="s">
        <v>2061</v>
      </c>
      <c r="N98" s="191"/>
    </row>
    <row r="99" spans="1:14" ht="18.75" customHeight="1" thickBot="1">
      <c r="A99" s="162"/>
      <c r="B99" s="91">
        <v>554</v>
      </c>
      <c r="C99" s="90" t="s">
        <v>1467</v>
      </c>
      <c r="D99" s="90"/>
      <c r="E99" s="90"/>
      <c r="F99" s="68" t="s">
        <v>45</v>
      </c>
      <c r="G99" s="91" t="s">
        <v>15</v>
      </c>
      <c r="H99" s="122">
        <v>17.8</v>
      </c>
      <c r="I99" s="90"/>
      <c r="J99" s="90" t="s">
        <v>1468</v>
      </c>
      <c r="K99" s="90">
        <f t="shared" si="0"/>
        <v>0</v>
      </c>
      <c r="L99" s="90" t="s">
        <v>1469</v>
      </c>
      <c r="M99" s="90" t="s">
        <v>1470</v>
      </c>
      <c r="N99" s="191"/>
    </row>
    <row r="100" spans="1:14" ht="18.75" customHeight="1" thickBot="1">
      <c r="A100" s="162"/>
      <c r="B100" s="91">
        <v>900</v>
      </c>
      <c r="C100" s="90" t="s">
        <v>390</v>
      </c>
      <c r="D100" s="90"/>
      <c r="E100" s="90"/>
      <c r="F100" s="68" t="s">
        <v>45</v>
      </c>
      <c r="G100" s="91" t="s">
        <v>15</v>
      </c>
      <c r="H100" s="122">
        <v>17.8</v>
      </c>
      <c r="I100" s="90"/>
      <c r="J100" s="90" t="s">
        <v>1468</v>
      </c>
      <c r="K100" s="90">
        <f t="shared" si="0"/>
        <v>0</v>
      </c>
      <c r="L100" s="90" t="s">
        <v>921</v>
      </c>
      <c r="M100" s="90" t="s">
        <v>160</v>
      </c>
      <c r="N100" s="191"/>
    </row>
    <row r="101" spans="1:14" ht="18.75" customHeight="1" thickBot="1">
      <c r="A101" s="162"/>
      <c r="B101" s="91">
        <v>59</v>
      </c>
      <c r="C101" s="90" t="s">
        <v>2069</v>
      </c>
      <c r="D101" s="90"/>
      <c r="E101" s="90"/>
      <c r="F101" s="68" t="s">
        <v>45</v>
      </c>
      <c r="G101" s="91" t="s">
        <v>15</v>
      </c>
      <c r="H101" s="122">
        <v>17.8</v>
      </c>
      <c r="I101" s="90"/>
      <c r="J101" s="90" t="s">
        <v>1468</v>
      </c>
      <c r="K101" s="90">
        <f t="shared" si="0"/>
        <v>0</v>
      </c>
      <c r="L101" s="90" t="s">
        <v>2070</v>
      </c>
      <c r="M101" s="90" t="s">
        <v>2071</v>
      </c>
      <c r="N101" s="191"/>
    </row>
    <row r="102" spans="1:14" ht="18.75" customHeight="1" thickBot="1">
      <c r="A102" s="162"/>
      <c r="B102" s="91">
        <v>137</v>
      </c>
      <c r="C102" s="90" t="s">
        <v>1548</v>
      </c>
      <c r="D102" s="90"/>
      <c r="E102" s="90"/>
      <c r="F102" s="68"/>
      <c r="G102" s="91" t="s">
        <v>16</v>
      </c>
      <c r="H102" s="122">
        <v>20.5</v>
      </c>
      <c r="I102" s="90"/>
      <c r="J102" s="90" t="s">
        <v>1468</v>
      </c>
      <c r="K102" s="90">
        <f t="shared" si="0"/>
        <v>0</v>
      </c>
      <c r="L102" s="90" t="s">
        <v>1549</v>
      </c>
      <c r="M102" s="90" t="s">
        <v>1550</v>
      </c>
      <c r="N102" s="191"/>
    </row>
    <row r="103" spans="1:14" ht="18.75" customHeight="1" thickBot="1">
      <c r="A103" s="162"/>
      <c r="B103" s="91">
        <v>57</v>
      </c>
      <c r="C103" s="90" t="s">
        <v>391</v>
      </c>
      <c r="D103" s="90"/>
      <c r="E103" s="90"/>
      <c r="F103" s="68"/>
      <c r="G103" s="91" t="s">
        <v>16</v>
      </c>
      <c r="H103" s="122">
        <v>20.5</v>
      </c>
      <c r="I103" s="90"/>
      <c r="J103" s="90" t="s">
        <v>1468</v>
      </c>
      <c r="K103" s="90">
        <f t="shared" si="0"/>
        <v>0</v>
      </c>
      <c r="L103" s="90" t="s">
        <v>922</v>
      </c>
      <c r="M103" s="90" t="s">
        <v>161</v>
      </c>
      <c r="N103" s="191"/>
    </row>
    <row r="104" spans="1:14" ht="18.75" customHeight="1" thickBot="1">
      <c r="A104" s="162"/>
      <c r="B104" s="91">
        <v>2094</v>
      </c>
      <c r="C104" s="90" t="s">
        <v>1471</v>
      </c>
      <c r="D104" s="90"/>
      <c r="E104" s="90"/>
      <c r="F104" s="68" t="s">
        <v>45</v>
      </c>
      <c r="G104" s="91" t="s">
        <v>16</v>
      </c>
      <c r="H104" s="122">
        <v>20.5</v>
      </c>
      <c r="I104" s="90"/>
      <c r="J104" s="90" t="s">
        <v>1703</v>
      </c>
      <c r="K104" s="90">
        <f t="shared" si="0"/>
        <v>0</v>
      </c>
      <c r="L104" s="90" t="s">
        <v>1472</v>
      </c>
      <c r="M104" s="90" t="s">
        <v>1473</v>
      </c>
      <c r="N104" s="191"/>
    </row>
    <row r="105" spans="1:14" ht="18.75" customHeight="1" thickBot="1">
      <c r="A105" s="162"/>
      <c r="B105" s="91">
        <v>137</v>
      </c>
      <c r="C105" s="90" t="s">
        <v>1474</v>
      </c>
      <c r="D105" s="90"/>
      <c r="E105" s="90"/>
      <c r="F105" s="68" t="s">
        <v>45</v>
      </c>
      <c r="G105" s="91" t="s">
        <v>16</v>
      </c>
      <c r="H105" s="122">
        <v>20.5</v>
      </c>
      <c r="I105" s="90"/>
      <c r="J105" s="90" t="s">
        <v>1866</v>
      </c>
      <c r="K105" s="90">
        <f t="shared" si="0"/>
        <v>0</v>
      </c>
      <c r="L105" s="90" t="s">
        <v>1475</v>
      </c>
      <c r="M105" s="90" t="s">
        <v>1476</v>
      </c>
      <c r="N105" s="191"/>
    </row>
    <row r="106" spans="1:14" ht="18.75" customHeight="1" thickBot="1">
      <c r="A106" s="162"/>
      <c r="B106" s="91">
        <v>838</v>
      </c>
      <c r="C106" s="90" t="s">
        <v>393</v>
      </c>
      <c r="D106" s="90"/>
      <c r="E106" s="90"/>
      <c r="F106" s="68" t="s">
        <v>45</v>
      </c>
      <c r="G106" s="91" t="s">
        <v>15</v>
      </c>
      <c r="H106" s="122">
        <v>17.5</v>
      </c>
      <c r="I106" s="90"/>
      <c r="J106" s="90" t="s">
        <v>1468</v>
      </c>
      <c r="K106" s="90">
        <f t="shared" si="0"/>
        <v>0</v>
      </c>
      <c r="L106" s="90" t="s">
        <v>923</v>
      </c>
      <c r="M106" s="90" t="s">
        <v>324</v>
      </c>
      <c r="N106" s="191"/>
    </row>
    <row r="107" spans="1:14" ht="18.75" customHeight="1" thickBot="1">
      <c r="A107" s="162"/>
      <c r="B107" s="91">
        <v>3317</v>
      </c>
      <c r="C107" s="90" t="s">
        <v>163</v>
      </c>
      <c r="D107" s="90"/>
      <c r="E107" s="90"/>
      <c r="F107" s="68" t="s">
        <v>45</v>
      </c>
      <c r="G107" s="91" t="s">
        <v>15</v>
      </c>
      <c r="H107" s="122">
        <v>17.5</v>
      </c>
      <c r="I107" s="90"/>
      <c r="J107" s="90" t="s">
        <v>1468</v>
      </c>
      <c r="K107" s="90">
        <f t="shared" si="0"/>
        <v>0</v>
      </c>
      <c r="L107" s="90" t="s">
        <v>924</v>
      </c>
      <c r="M107" s="90" t="s">
        <v>164</v>
      </c>
      <c r="N107" s="191"/>
    </row>
    <row r="108" spans="1:14" ht="18.75" customHeight="1" thickBot="1">
      <c r="A108" s="162"/>
      <c r="B108" s="91">
        <v>1230</v>
      </c>
      <c r="C108" s="90" t="s">
        <v>396</v>
      </c>
      <c r="D108" s="90"/>
      <c r="E108" s="90"/>
      <c r="F108" s="68" t="s">
        <v>45</v>
      </c>
      <c r="G108" s="91" t="s">
        <v>15</v>
      </c>
      <c r="H108" s="122">
        <v>17.5</v>
      </c>
      <c r="I108" s="90"/>
      <c r="J108" s="90" t="s">
        <v>1468</v>
      </c>
      <c r="K108" s="90">
        <f t="shared" si="0"/>
        <v>0</v>
      </c>
      <c r="L108" s="90" t="s">
        <v>925</v>
      </c>
      <c r="M108" s="90" t="s">
        <v>165</v>
      </c>
      <c r="N108" s="191"/>
    </row>
    <row r="109" spans="1:14" ht="18.75" customHeight="1" thickBot="1">
      <c r="A109" s="162"/>
      <c r="B109" s="91">
        <v>269</v>
      </c>
      <c r="C109" s="90" t="s">
        <v>394</v>
      </c>
      <c r="D109" s="90"/>
      <c r="E109" s="90"/>
      <c r="F109" s="68" t="s">
        <v>45</v>
      </c>
      <c r="G109" s="91" t="s">
        <v>15</v>
      </c>
      <c r="H109" s="122">
        <v>17.5</v>
      </c>
      <c r="I109" s="90"/>
      <c r="J109" s="90" t="s">
        <v>2062</v>
      </c>
      <c r="K109" s="90">
        <f t="shared" si="0"/>
        <v>0</v>
      </c>
      <c r="L109" s="90" t="s">
        <v>926</v>
      </c>
      <c r="M109" s="90" t="s">
        <v>395</v>
      </c>
      <c r="N109" s="191"/>
    </row>
    <row r="110" spans="1:14" ht="18.75" customHeight="1" thickBot="1">
      <c r="A110" s="162"/>
      <c r="B110" s="91">
        <v>138</v>
      </c>
      <c r="C110" s="90" t="s">
        <v>1867</v>
      </c>
      <c r="D110" s="90"/>
      <c r="E110" s="90"/>
      <c r="F110" s="68" t="s">
        <v>45</v>
      </c>
      <c r="G110" s="91" t="s">
        <v>15</v>
      </c>
      <c r="H110" s="122">
        <v>17.5</v>
      </c>
      <c r="I110" s="90"/>
      <c r="J110" s="90" t="s">
        <v>1703</v>
      </c>
      <c r="K110" s="90">
        <f t="shared" si="0"/>
        <v>0</v>
      </c>
      <c r="L110" s="90" t="s">
        <v>1868</v>
      </c>
      <c r="M110" s="90" t="s">
        <v>1869</v>
      </c>
      <c r="N110" s="191"/>
    </row>
    <row r="111" spans="1:14" ht="18.75" customHeight="1" thickBot="1">
      <c r="A111" s="162"/>
      <c r="B111" s="91">
        <v>37</v>
      </c>
      <c r="C111" s="90" t="s">
        <v>2063</v>
      </c>
      <c r="D111" s="90"/>
      <c r="E111" s="90"/>
      <c r="F111" s="68" t="s">
        <v>1652</v>
      </c>
      <c r="G111" s="91" t="s">
        <v>16</v>
      </c>
      <c r="H111" s="122">
        <v>20.5</v>
      </c>
      <c r="I111" s="90"/>
      <c r="J111" s="90" t="s">
        <v>1703</v>
      </c>
      <c r="K111" s="90">
        <f t="shared" si="0"/>
        <v>0</v>
      </c>
      <c r="L111" s="90" t="s">
        <v>2064</v>
      </c>
      <c r="M111" s="90" t="s">
        <v>2065</v>
      </c>
      <c r="N111" s="191"/>
    </row>
    <row r="112" spans="1:14" ht="18.75" customHeight="1" thickBot="1">
      <c r="A112" s="162"/>
      <c r="B112" s="91">
        <v>61</v>
      </c>
      <c r="C112" s="90" t="s">
        <v>2066</v>
      </c>
      <c r="D112" s="90"/>
      <c r="E112" s="90"/>
      <c r="F112" s="68" t="s">
        <v>1652</v>
      </c>
      <c r="G112" s="91" t="s">
        <v>16</v>
      </c>
      <c r="H112" s="122">
        <v>20.5</v>
      </c>
      <c r="I112" s="90"/>
      <c r="J112" s="90" t="s">
        <v>1468</v>
      </c>
      <c r="K112" s="90">
        <f t="shared" si="0"/>
        <v>0</v>
      </c>
      <c r="L112" s="90" t="s">
        <v>2067</v>
      </c>
      <c r="M112" s="90" t="s">
        <v>2068</v>
      </c>
      <c r="N112" s="192"/>
    </row>
    <row r="113" spans="1:151" ht="18.75" customHeight="1" thickBot="1">
      <c r="A113" s="162"/>
      <c r="B113" s="91">
        <v>80</v>
      </c>
      <c r="C113" s="90" t="s">
        <v>2072</v>
      </c>
      <c r="D113" s="90"/>
      <c r="E113" s="90"/>
      <c r="F113" s="68"/>
      <c r="G113" s="91" t="s">
        <v>16</v>
      </c>
      <c r="H113" s="122">
        <v>17.8</v>
      </c>
      <c r="I113" s="90"/>
      <c r="J113" s="90" t="s">
        <v>1468</v>
      </c>
      <c r="K113" s="90">
        <f t="shared" si="0"/>
        <v>0</v>
      </c>
      <c r="L113" s="90" t="s">
        <v>2073</v>
      </c>
      <c r="M113" s="90" t="s">
        <v>2074</v>
      </c>
      <c r="N113" s="191"/>
    </row>
    <row r="114" spans="1:151" ht="18.75" customHeight="1" thickBot="1">
      <c r="A114" s="162"/>
      <c r="B114" s="91">
        <v>262</v>
      </c>
      <c r="C114" s="90" t="s">
        <v>1477</v>
      </c>
      <c r="D114" s="90"/>
      <c r="E114" s="90"/>
      <c r="F114" s="68"/>
      <c r="G114" s="91" t="s">
        <v>16</v>
      </c>
      <c r="H114" s="122">
        <v>17.8</v>
      </c>
      <c r="I114" s="90"/>
      <c r="J114" s="90" t="s">
        <v>1468</v>
      </c>
      <c r="K114" s="90">
        <f t="shared" si="0"/>
        <v>0</v>
      </c>
      <c r="L114" s="90" t="s">
        <v>1478</v>
      </c>
      <c r="M114" s="90" t="s">
        <v>1479</v>
      </c>
      <c r="N114" s="191"/>
    </row>
    <row r="115" spans="1:151" ht="18.75" customHeight="1" thickBot="1">
      <c r="A115" s="162"/>
      <c r="B115" s="91">
        <v>566</v>
      </c>
      <c r="C115" s="90" t="s">
        <v>392</v>
      </c>
      <c r="D115" s="90"/>
      <c r="E115" s="90"/>
      <c r="F115" s="68" t="s">
        <v>45</v>
      </c>
      <c r="G115" s="91" t="s">
        <v>16</v>
      </c>
      <c r="H115" s="122">
        <v>20.5</v>
      </c>
      <c r="I115" s="90"/>
      <c r="J115" s="90" t="s">
        <v>1866</v>
      </c>
      <c r="K115" s="90">
        <f t="shared" si="0"/>
        <v>0</v>
      </c>
      <c r="L115" s="90" t="s">
        <v>927</v>
      </c>
      <c r="M115" s="90" t="s">
        <v>162</v>
      </c>
      <c r="N115" s="191"/>
    </row>
    <row r="116" spans="1:151" ht="18.75" customHeight="1" thickBot="1">
      <c r="A116" s="162"/>
      <c r="B116" s="91">
        <v>1103</v>
      </c>
      <c r="C116" s="90" t="s">
        <v>1420</v>
      </c>
      <c r="D116" s="90"/>
      <c r="E116" s="90"/>
      <c r="F116" s="68"/>
      <c r="G116" s="91" t="s">
        <v>18</v>
      </c>
      <c r="H116" s="122">
        <v>10.4</v>
      </c>
      <c r="I116" s="90"/>
      <c r="J116" s="90" t="s">
        <v>1421</v>
      </c>
      <c r="K116" s="90">
        <f t="shared" si="0"/>
        <v>0</v>
      </c>
      <c r="L116" s="90" t="s">
        <v>1870</v>
      </c>
      <c r="M116" s="90" t="s">
        <v>1871</v>
      </c>
      <c r="N116" s="191"/>
    </row>
    <row r="117" spans="1:151" ht="18.75" customHeight="1" thickBot="1">
      <c r="A117" s="162"/>
      <c r="B117" s="91">
        <v>1921</v>
      </c>
      <c r="C117" s="90" t="s">
        <v>1420</v>
      </c>
      <c r="D117" s="90"/>
      <c r="E117" s="90"/>
      <c r="F117" s="68"/>
      <c r="G117" s="91" t="s">
        <v>15</v>
      </c>
      <c r="H117" s="122">
        <v>19.899999999999999</v>
      </c>
      <c r="I117" s="90"/>
      <c r="J117" s="90" t="s">
        <v>1480</v>
      </c>
      <c r="K117" s="90">
        <f t="shared" si="0"/>
        <v>0</v>
      </c>
      <c r="L117" s="90" t="s">
        <v>1422</v>
      </c>
      <c r="M117" s="90" t="s">
        <v>1423</v>
      </c>
      <c r="N117" s="191"/>
    </row>
    <row r="118" spans="1:151" ht="18.75" customHeight="1" thickBot="1">
      <c r="A118" s="162"/>
      <c r="B118" s="91">
        <v>1406</v>
      </c>
      <c r="C118" s="90" t="s">
        <v>1420</v>
      </c>
      <c r="D118" s="90"/>
      <c r="E118" s="90"/>
      <c r="F118" s="68"/>
      <c r="G118" s="91" t="s">
        <v>16</v>
      </c>
      <c r="H118" s="122">
        <v>31</v>
      </c>
      <c r="I118" s="90"/>
      <c r="J118" s="90" t="s">
        <v>2075</v>
      </c>
      <c r="K118" s="90">
        <f t="shared" ref="K118:K178" si="1">A118*H118</f>
        <v>0</v>
      </c>
      <c r="L118" s="90" t="s">
        <v>2076</v>
      </c>
      <c r="M118" s="90" t="s">
        <v>2077</v>
      </c>
      <c r="N118" s="191"/>
    </row>
    <row r="119" spans="1:151" ht="18.75" customHeight="1" thickBot="1">
      <c r="A119" s="162"/>
      <c r="B119" s="91">
        <v>1481</v>
      </c>
      <c r="C119" s="90" t="s">
        <v>1424</v>
      </c>
      <c r="D119" s="90"/>
      <c r="E119" s="90"/>
      <c r="F119" s="68"/>
      <c r="G119" s="91" t="s">
        <v>18</v>
      </c>
      <c r="H119" s="122">
        <v>10.4</v>
      </c>
      <c r="I119" s="90"/>
      <c r="J119" s="90" t="s">
        <v>1421</v>
      </c>
      <c r="K119" s="90">
        <f t="shared" si="1"/>
        <v>0</v>
      </c>
      <c r="L119" s="90" t="s">
        <v>1483</v>
      </c>
      <c r="M119" s="90" t="s">
        <v>1484</v>
      </c>
      <c r="N119" s="191"/>
    </row>
    <row r="120" spans="1:151" ht="18.75" customHeight="1" thickBot="1">
      <c r="A120" s="162"/>
      <c r="B120" s="91">
        <v>3604</v>
      </c>
      <c r="C120" s="90" t="s">
        <v>1424</v>
      </c>
      <c r="D120" s="90"/>
      <c r="E120" s="90"/>
      <c r="F120" s="68"/>
      <c r="G120" s="91" t="s">
        <v>15</v>
      </c>
      <c r="H120" s="122">
        <v>18.5</v>
      </c>
      <c r="I120" s="90"/>
      <c r="J120" s="90" t="s">
        <v>1481</v>
      </c>
      <c r="K120" s="90">
        <f t="shared" si="1"/>
        <v>0</v>
      </c>
      <c r="L120" s="90" t="s">
        <v>1425</v>
      </c>
      <c r="M120" s="90" t="s">
        <v>1426</v>
      </c>
      <c r="N120" s="191"/>
    </row>
    <row r="121" spans="1:151" ht="18.75" customHeight="1" thickBot="1">
      <c r="A121" s="162"/>
      <c r="B121" s="91">
        <v>3610</v>
      </c>
      <c r="C121" s="90" t="s">
        <v>1424</v>
      </c>
      <c r="D121" s="90"/>
      <c r="E121" s="90"/>
      <c r="F121" s="68"/>
      <c r="G121" s="91" t="s">
        <v>16</v>
      </c>
      <c r="H121" s="122">
        <v>28</v>
      </c>
      <c r="I121" s="90"/>
      <c r="J121" s="90" t="s">
        <v>1482</v>
      </c>
      <c r="K121" s="90">
        <f t="shared" si="1"/>
        <v>0</v>
      </c>
      <c r="L121" s="90" t="s">
        <v>1431</v>
      </c>
      <c r="M121" s="90" t="s">
        <v>1432</v>
      </c>
      <c r="N121" s="191"/>
    </row>
    <row r="122" spans="1:151" ht="18.75" customHeight="1" thickBot="1">
      <c r="A122" s="162"/>
      <c r="B122" s="91">
        <v>230</v>
      </c>
      <c r="C122" s="90" t="s">
        <v>2078</v>
      </c>
      <c r="D122" s="90"/>
      <c r="E122" s="90"/>
      <c r="F122" s="68"/>
      <c r="G122" s="91" t="s">
        <v>16</v>
      </c>
      <c r="H122" s="122">
        <v>31</v>
      </c>
      <c r="I122" s="90"/>
      <c r="J122" s="90" t="s">
        <v>2767</v>
      </c>
      <c r="K122" s="90">
        <f t="shared" si="1"/>
        <v>0</v>
      </c>
      <c r="L122" s="90" t="s">
        <v>2079</v>
      </c>
      <c r="M122" s="90" t="s">
        <v>2080</v>
      </c>
      <c r="N122" s="191"/>
    </row>
    <row r="123" spans="1:151" ht="18.75" customHeight="1" thickBot="1">
      <c r="A123" s="162"/>
      <c r="B123" s="91">
        <v>1303</v>
      </c>
      <c r="C123" s="90" t="s">
        <v>1433</v>
      </c>
      <c r="D123" s="90"/>
      <c r="E123" s="90"/>
      <c r="F123" s="68"/>
      <c r="G123" s="91" t="s">
        <v>18</v>
      </c>
      <c r="H123" s="122">
        <v>10.4</v>
      </c>
      <c r="I123" s="90"/>
      <c r="J123" s="90" t="s">
        <v>1607</v>
      </c>
      <c r="K123" s="90">
        <f t="shared" si="1"/>
        <v>0</v>
      </c>
      <c r="L123" s="90" t="s">
        <v>1434</v>
      </c>
      <c r="M123" s="90" t="s">
        <v>1435</v>
      </c>
      <c r="N123" s="191"/>
    </row>
    <row r="124" spans="1:151" ht="18.75" customHeight="1" thickBot="1">
      <c r="A124" s="162"/>
      <c r="B124" s="91">
        <v>1245</v>
      </c>
      <c r="C124" s="90" t="s">
        <v>1433</v>
      </c>
      <c r="D124" s="90"/>
      <c r="E124" s="90"/>
      <c r="F124" s="68"/>
      <c r="G124" s="91" t="s">
        <v>15</v>
      </c>
      <c r="H124" s="122">
        <v>18.5</v>
      </c>
      <c r="I124" s="90"/>
      <c r="J124" s="90" t="s">
        <v>1485</v>
      </c>
      <c r="K124" s="90">
        <f t="shared" si="1"/>
        <v>0</v>
      </c>
      <c r="L124" s="90" t="s">
        <v>1436</v>
      </c>
      <c r="M124" s="90" t="s">
        <v>1437</v>
      </c>
      <c r="N124" s="191"/>
    </row>
    <row r="125" spans="1:151" ht="18.75" customHeight="1" thickBot="1">
      <c r="A125" s="162"/>
      <c r="B125" s="91">
        <v>2949</v>
      </c>
      <c r="C125" s="90" t="s">
        <v>1433</v>
      </c>
      <c r="D125" s="90"/>
      <c r="E125" s="90"/>
      <c r="F125" s="68"/>
      <c r="G125" s="91" t="s">
        <v>16</v>
      </c>
      <c r="H125" s="122">
        <v>28</v>
      </c>
      <c r="I125" s="90"/>
      <c r="J125" s="90" t="s">
        <v>1704</v>
      </c>
      <c r="K125" s="90">
        <f t="shared" si="1"/>
        <v>0</v>
      </c>
      <c r="L125" s="90" t="s">
        <v>1705</v>
      </c>
      <c r="M125" s="90" t="s">
        <v>1706</v>
      </c>
      <c r="N125" s="191"/>
    </row>
    <row r="126" spans="1:151" s="90" customFormat="1" ht="18.75" customHeight="1" thickBot="1">
      <c r="A126" s="162"/>
      <c r="B126" s="91">
        <v>289</v>
      </c>
      <c r="C126" s="90" t="s">
        <v>1427</v>
      </c>
      <c r="F126" s="68"/>
      <c r="G126" s="91" t="s">
        <v>18</v>
      </c>
      <c r="H126" s="122">
        <v>10.4</v>
      </c>
      <c r="J126" s="90" t="s">
        <v>1421</v>
      </c>
      <c r="K126" s="90">
        <f t="shared" si="1"/>
        <v>0</v>
      </c>
      <c r="L126" s="90" t="s">
        <v>1428</v>
      </c>
      <c r="M126" s="90" t="s">
        <v>1429</v>
      </c>
      <c r="N126" s="19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</row>
    <row r="127" spans="1:151" ht="18.75" customHeight="1" thickBot="1">
      <c r="A127" s="162"/>
      <c r="B127" s="91">
        <v>3606</v>
      </c>
      <c r="C127" s="90" t="s">
        <v>1427</v>
      </c>
      <c r="D127" s="90"/>
      <c r="E127" s="90"/>
      <c r="F127" s="68"/>
      <c r="G127" s="91" t="s">
        <v>15</v>
      </c>
      <c r="H127" s="122">
        <v>18.5</v>
      </c>
      <c r="I127" s="90"/>
      <c r="J127" s="90" t="s">
        <v>1485</v>
      </c>
      <c r="K127" s="90">
        <f t="shared" si="1"/>
        <v>0</v>
      </c>
      <c r="L127" s="90" t="s">
        <v>1440</v>
      </c>
      <c r="M127" s="90" t="s">
        <v>1441</v>
      </c>
      <c r="N127" s="191"/>
    </row>
    <row r="128" spans="1:151" ht="18.75" customHeight="1" thickBot="1">
      <c r="A128" s="162"/>
      <c r="B128" s="91">
        <v>1519</v>
      </c>
      <c r="C128" s="153" t="s">
        <v>1427</v>
      </c>
      <c r="D128" s="90"/>
      <c r="E128" s="90"/>
      <c r="F128" s="68"/>
      <c r="G128" s="91" t="s">
        <v>16</v>
      </c>
      <c r="H128" s="122">
        <v>28</v>
      </c>
      <c r="I128" s="90"/>
      <c r="J128" s="90" t="s">
        <v>1486</v>
      </c>
      <c r="K128" s="90">
        <f t="shared" si="1"/>
        <v>0</v>
      </c>
      <c r="L128" s="90" t="s">
        <v>1438</v>
      </c>
      <c r="M128" s="90" t="s">
        <v>1439</v>
      </c>
      <c r="N128" s="191"/>
      <c r="O128" s="194"/>
      <c r="P128" s="194"/>
      <c r="Q128" s="194"/>
      <c r="R128" s="194"/>
      <c r="S128" s="194"/>
      <c r="T128" s="19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4"/>
      <c r="CO128" s="54"/>
      <c r="CP128" s="54"/>
      <c r="CQ128" s="54"/>
      <c r="CR128" s="54"/>
      <c r="CS128" s="54"/>
      <c r="CT128" s="54"/>
      <c r="CU128" s="54"/>
      <c r="CV128" s="54"/>
      <c r="CW128" s="54"/>
      <c r="CX128" s="54"/>
      <c r="CY128" s="54"/>
      <c r="CZ128" s="54"/>
      <c r="DA128" s="54"/>
      <c r="DB128" s="54"/>
      <c r="DC128" s="54"/>
      <c r="DD128" s="54"/>
      <c r="DE128" s="54"/>
      <c r="DF128" s="54"/>
      <c r="DG128" s="54"/>
      <c r="DH128" s="54"/>
      <c r="DI128" s="54"/>
      <c r="DJ128" s="54"/>
      <c r="DK128" s="54"/>
      <c r="DL128" s="54"/>
      <c r="DM128" s="54"/>
      <c r="DN128" s="54"/>
      <c r="DO128" s="54"/>
      <c r="DP128" s="54"/>
      <c r="DQ128" s="54"/>
      <c r="DR128" s="54"/>
      <c r="DS128" s="54"/>
      <c r="DT128" s="54"/>
      <c r="DU128" s="54"/>
      <c r="DV128" s="54"/>
      <c r="DW128" s="54"/>
      <c r="DX128" s="54"/>
      <c r="DY128" s="54"/>
      <c r="DZ128" s="54"/>
      <c r="EA128" s="54"/>
      <c r="EB128" s="54"/>
      <c r="EC128" s="54"/>
      <c r="ED128" s="54"/>
      <c r="EE128" s="54"/>
      <c r="EF128" s="54"/>
      <c r="EG128" s="54"/>
      <c r="EH128" s="54"/>
      <c r="EI128" s="54"/>
      <c r="EJ128" s="54"/>
      <c r="EK128" s="54"/>
      <c r="EL128" s="54"/>
      <c r="EM128" s="54"/>
      <c r="EN128" s="54"/>
      <c r="EO128" s="54"/>
      <c r="EP128" s="54"/>
      <c r="EQ128" s="54"/>
      <c r="ER128" s="54"/>
      <c r="ES128" s="54"/>
      <c r="ET128" s="90"/>
      <c r="EU128" s="90"/>
    </row>
    <row r="129" spans="1:151" ht="18.75" customHeight="1" thickBot="1">
      <c r="A129" s="162"/>
      <c r="B129" s="91">
        <v>135</v>
      </c>
      <c r="C129" s="90" t="s">
        <v>2081</v>
      </c>
      <c r="D129" s="90"/>
      <c r="E129" s="90"/>
      <c r="F129" s="68" t="s">
        <v>45</v>
      </c>
      <c r="G129" s="91" t="s">
        <v>16</v>
      </c>
      <c r="H129" s="122">
        <v>31</v>
      </c>
      <c r="I129" s="90"/>
      <c r="J129" s="90" t="s">
        <v>1421</v>
      </c>
      <c r="K129" s="90">
        <f t="shared" si="1"/>
        <v>0</v>
      </c>
      <c r="L129" s="90" t="s">
        <v>2082</v>
      </c>
      <c r="M129" s="90" t="s">
        <v>2083</v>
      </c>
      <c r="N129" s="191"/>
    </row>
    <row r="130" spans="1:151" ht="18.75" customHeight="1" thickBot="1">
      <c r="A130" s="162"/>
      <c r="B130" s="91">
        <v>818</v>
      </c>
      <c r="C130" s="90" t="s">
        <v>1442</v>
      </c>
      <c r="D130" s="90"/>
      <c r="E130" s="90"/>
      <c r="F130" s="68"/>
      <c r="G130" s="91" t="s">
        <v>15</v>
      </c>
      <c r="H130" s="122">
        <v>18.5</v>
      </c>
      <c r="I130" s="90"/>
      <c r="J130" s="90" t="s">
        <v>1485</v>
      </c>
      <c r="K130" s="90">
        <f t="shared" si="1"/>
        <v>0</v>
      </c>
      <c r="L130" s="90" t="s">
        <v>1443</v>
      </c>
      <c r="M130" s="90" t="s">
        <v>1444</v>
      </c>
      <c r="N130" s="191"/>
    </row>
    <row r="131" spans="1:151" ht="18.75" customHeight="1" thickBot="1">
      <c r="A131" s="162"/>
      <c r="B131" s="91">
        <v>1421</v>
      </c>
      <c r="C131" s="90" t="s">
        <v>1442</v>
      </c>
      <c r="D131" s="90"/>
      <c r="E131" s="90"/>
      <c r="F131" s="68"/>
      <c r="G131" s="91" t="s">
        <v>16</v>
      </c>
      <c r="H131" s="122">
        <v>28</v>
      </c>
      <c r="I131" s="90"/>
      <c r="J131" s="90" t="s">
        <v>1486</v>
      </c>
      <c r="K131" s="90">
        <f t="shared" si="1"/>
        <v>0</v>
      </c>
      <c r="L131" s="90" t="s">
        <v>1707</v>
      </c>
      <c r="M131" s="90" t="s">
        <v>1708</v>
      </c>
      <c r="N131" s="191"/>
    </row>
    <row r="132" spans="1:151" ht="18.75" customHeight="1" thickBot="1">
      <c r="A132" s="162"/>
      <c r="B132" s="91">
        <v>94</v>
      </c>
      <c r="C132" s="90" t="s">
        <v>2084</v>
      </c>
      <c r="D132" s="90"/>
      <c r="E132" s="90"/>
      <c r="F132" s="68"/>
      <c r="G132" s="91" t="s">
        <v>15</v>
      </c>
      <c r="H132" s="122">
        <v>18.5</v>
      </c>
      <c r="I132" s="90"/>
      <c r="J132" s="90" t="s">
        <v>2085</v>
      </c>
      <c r="K132" s="90">
        <f t="shared" si="1"/>
        <v>0</v>
      </c>
      <c r="L132" s="90" t="s">
        <v>2086</v>
      </c>
      <c r="M132" s="90" t="s">
        <v>2087</v>
      </c>
      <c r="N132" s="191"/>
    </row>
    <row r="133" spans="1:151" ht="18.75" customHeight="1" thickBot="1">
      <c r="A133" s="162"/>
      <c r="B133" s="91">
        <v>205</v>
      </c>
      <c r="C133" s="90" t="s">
        <v>2088</v>
      </c>
      <c r="D133" s="90"/>
      <c r="E133" s="90"/>
      <c r="F133" s="68" t="s">
        <v>45</v>
      </c>
      <c r="G133" s="91" t="s">
        <v>16</v>
      </c>
      <c r="H133" s="122">
        <v>23</v>
      </c>
      <c r="I133" s="90"/>
      <c r="J133" s="90" t="s">
        <v>2089</v>
      </c>
      <c r="K133" s="90">
        <f t="shared" si="1"/>
        <v>0</v>
      </c>
      <c r="L133" s="90" t="s">
        <v>2090</v>
      </c>
      <c r="M133" s="90" t="s">
        <v>2091</v>
      </c>
      <c r="N133" s="191"/>
    </row>
    <row r="134" spans="1:151" ht="18.75" customHeight="1" thickBot="1">
      <c r="A134" s="162"/>
      <c r="B134" s="91">
        <v>488</v>
      </c>
      <c r="C134" s="90" t="s">
        <v>1709</v>
      </c>
      <c r="D134" s="90"/>
      <c r="E134" s="90"/>
      <c r="F134" s="68" t="s">
        <v>45</v>
      </c>
      <c r="G134" s="91" t="s">
        <v>15</v>
      </c>
      <c r="H134" s="122">
        <v>16.5</v>
      </c>
      <c r="I134" s="90"/>
      <c r="J134" s="90" t="s">
        <v>1723</v>
      </c>
      <c r="K134" s="90">
        <f t="shared" si="1"/>
        <v>0</v>
      </c>
      <c r="L134" s="90" t="s">
        <v>1710</v>
      </c>
      <c r="M134" s="90" t="s">
        <v>1711</v>
      </c>
      <c r="N134" s="191"/>
    </row>
    <row r="135" spans="1:151" ht="18.75" customHeight="1" thickBot="1">
      <c r="A135" s="162"/>
      <c r="B135" s="91">
        <v>163</v>
      </c>
      <c r="C135" s="90" t="s">
        <v>399</v>
      </c>
      <c r="D135" s="90"/>
      <c r="E135" s="90"/>
      <c r="F135" s="68" t="s">
        <v>1652</v>
      </c>
      <c r="G135" s="91" t="s">
        <v>16</v>
      </c>
      <c r="H135" s="122">
        <v>16.5</v>
      </c>
      <c r="I135" s="90"/>
      <c r="J135" s="90" t="s">
        <v>1376</v>
      </c>
      <c r="K135" s="90">
        <f t="shared" si="1"/>
        <v>0</v>
      </c>
      <c r="L135" s="90" t="s">
        <v>928</v>
      </c>
      <c r="M135" s="90" t="s">
        <v>400</v>
      </c>
      <c r="N135" s="191"/>
    </row>
    <row r="136" spans="1:151" ht="18.75" customHeight="1" thickBot="1">
      <c r="A136" s="162"/>
      <c r="B136" s="91">
        <v>53</v>
      </c>
      <c r="C136" s="90" t="s">
        <v>2092</v>
      </c>
      <c r="D136" s="90"/>
      <c r="E136" s="90"/>
      <c r="F136" s="68" t="s">
        <v>45</v>
      </c>
      <c r="G136" s="91" t="s">
        <v>16</v>
      </c>
      <c r="H136" s="122">
        <v>22.4</v>
      </c>
      <c r="I136" s="90"/>
      <c r="J136" s="90" t="s">
        <v>1364</v>
      </c>
      <c r="K136" s="90">
        <f t="shared" si="1"/>
        <v>0</v>
      </c>
      <c r="L136" s="90" t="s">
        <v>2093</v>
      </c>
      <c r="M136" s="90" t="s">
        <v>2094</v>
      </c>
      <c r="N136" s="191"/>
    </row>
    <row r="137" spans="1:151" ht="18.75" customHeight="1" thickBot="1">
      <c r="A137" s="162"/>
      <c r="B137" s="91">
        <v>1595</v>
      </c>
      <c r="C137" s="90" t="s">
        <v>397</v>
      </c>
      <c r="D137" s="90"/>
      <c r="E137" s="90"/>
      <c r="F137" s="68" t="s">
        <v>45</v>
      </c>
      <c r="G137" s="91" t="s">
        <v>16</v>
      </c>
      <c r="H137" s="122">
        <v>22.4</v>
      </c>
      <c r="I137" s="90"/>
      <c r="J137" s="90" t="s">
        <v>2095</v>
      </c>
      <c r="K137" s="90">
        <f t="shared" si="1"/>
        <v>0</v>
      </c>
      <c r="L137" s="90" t="s">
        <v>929</v>
      </c>
      <c r="M137" s="90" t="s">
        <v>398</v>
      </c>
      <c r="N137" s="191"/>
    </row>
    <row r="138" spans="1:151" ht="18.75" customHeight="1" thickBot="1">
      <c r="A138" s="162"/>
      <c r="B138" s="91">
        <v>131</v>
      </c>
      <c r="C138" s="90" t="s">
        <v>2096</v>
      </c>
      <c r="D138" s="90"/>
      <c r="E138" s="90"/>
      <c r="F138" s="68"/>
      <c r="G138" s="91" t="s">
        <v>16</v>
      </c>
      <c r="H138" s="122">
        <v>26.5</v>
      </c>
      <c r="I138" s="90"/>
      <c r="J138" s="90" t="s">
        <v>2097</v>
      </c>
      <c r="K138" s="90">
        <f t="shared" si="1"/>
        <v>0</v>
      </c>
      <c r="L138" s="90" t="s">
        <v>2098</v>
      </c>
      <c r="M138" s="90" t="s">
        <v>2099</v>
      </c>
      <c r="N138" s="191"/>
    </row>
    <row r="139" spans="1:151" s="45" customFormat="1" ht="18.75" customHeight="1" thickBot="1">
      <c r="A139" s="162"/>
      <c r="B139" s="91">
        <v>94</v>
      </c>
      <c r="C139" s="90" t="s">
        <v>2347</v>
      </c>
      <c r="D139" s="90"/>
      <c r="E139" s="90"/>
      <c r="F139" s="68"/>
      <c r="G139" s="91" t="s">
        <v>17</v>
      </c>
      <c r="H139" s="122">
        <v>33.9</v>
      </c>
      <c r="I139" s="90"/>
      <c r="J139" s="90" t="s">
        <v>2777</v>
      </c>
      <c r="K139" s="90">
        <f t="shared" si="1"/>
        <v>0</v>
      </c>
      <c r="L139" s="90" t="s">
        <v>2348</v>
      </c>
      <c r="M139" s="90" t="s">
        <v>2349</v>
      </c>
      <c r="N139" s="191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  <c r="EG139" s="89"/>
      <c r="EH139" s="89"/>
      <c r="EI139" s="89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54"/>
      <c r="EU139" s="54"/>
    </row>
    <row r="140" spans="1:151" ht="18.75" customHeight="1" thickBot="1">
      <c r="A140" s="162"/>
      <c r="B140" s="91">
        <v>202</v>
      </c>
      <c r="C140" s="90" t="s">
        <v>1712</v>
      </c>
      <c r="D140" s="90"/>
      <c r="E140" s="90"/>
      <c r="F140" s="68" t="s">
        <v>45</v>
      </c>
      <c r="G140" s="91" t="s">
        <v>16</v>
      </c>
      <c r="H140" s="122">
        <v>22.9</v>
      </c>
      <c r="I140" s="90"/>
      <c r="J140" s="90" t="s">
        <v>1679</v>
      </c>
      <c r="K140" s="90">
        <f t="shared" si="1"/>
        <v>0</v>
      </c>
      <c r="L140" s="90" t="s">
        <v>1713</v>
      </c>
      <c r="M140" s="90" t="s">
        <v>1714</v>
      </c>
      <c r="N140" s="191"/>
    </row>
    <row r="141" spans="1:151" ht="18.75" customHeight="1" thickBot="1">
      <c r="A141" s="162"/>
      <c r="B141" s="91">
        <v>97</v>
      </c>
      <c r="C141" s="90" t="s">
        <v>2100</v>
      </c>
      <c r="D141" s="90"/>
      <c r="E141" s="90"/>
      <c r="F141" s="68" t="s">
        <v>45</v>
      </c>
      <c r="G141" s="91" t="s">
        <v>16</v>
      </c>
      <c r="H141" s="122">
        <v>22.9</v>
      </c>
      <c r="I141" s="90"/>
      <c r="J141" s="90" t="s">
        <v>1679</v>
      </c>
      <c r="K141" s="90">
        <f t="shared" si="1"/>
        <v>0</v>
      </c>
      <c r="L141" s="90" t="s">
        <v>2101</v>
      </c>
      <c r="M141" s="90" t="s">
        <v>2102</v>
      </c>
      <c r="N141" s="191"/>
    </row>
    <row r="142" spans="1:151" ht="18.75" customHeight="1" thickBot="1">
      <c r="A142" s="162"/>
      <c r="B142" s="91">
        <v>125</v>
      </c>
      <c r="C142" s="90" t="s">
        <v>2103</v>
      </c>
      <c r="D142" s="90"/>
      <c r="E142" s="90"/>
      <c r="F142" s="68"/>
      <c r="G142" s="91" t="s">
        <v>16</v>
      </c>
      <c r="H142" s="122">
        <v>26.25</v>
      </c>
      <c r="I142" s="90"/>
      <c r="J142" s="90" t="s">
        <v>2011</v>
      </c>
      <c r="K142" s="90">
        <f t="shared" si="1"/>
        <v>0</v>
      </c>
      <c r="L142" s="90" t="s">
        <v>2104</v>
      </c>
      <c r="M142" s="90" t="s">
        <v>2105</v>
      </c>
      <c r="N142" s="191"/>
    </row>
    <row r="143" spans="1:151" ht="18.75" customHeight="1" thickBot="1">
      <c r="A143" s="162"/>
      <c r="B143" s="91">
        <v>888</v>
      </c>
      <c r="C143" s="153" t="s">
        <v>401</v>
      </c>
      <c r="D143" s="90"/>
      <c r="E143" s="90"/>
      <c r="F143" s="68"/>
      <c r="G143" s="91" t="s">
        <v>16</v>
      </c>
      <c r="H143" s="122">
        <v>24.5</v>
      </c>
      <c r="I143" s="90"/>
      <c r="J143" s="90" t="s">
        <v>1603</v>
      </c>
      <c r="K143" s="90">
        <f t="shared" si="1"/>
        <v>0</v>
      </c>
      <c r="L143" s="90" t="s">
        <v>1487</v>
      </c>
      <c r="M143" s="90" t="s">
        <v>1488</v>
      </c>
      <c r="N143" s="191"/>
    </row>
    <row r="144" spans="1:151" ht="18.75" customHeight="1" thickBot="1">
      <c r="A144" s="162"/>
      <c r="B144" s="91">
        <v>1554</v>
      </c>
      <c r="C144" s="153" t="s">
        <v>401</v>
      </c>
      <c r="D144" s="90"/>
      <c r="E144" s="90"/>
      <c r="F144" s="68"/>
      <c r="G144" s="91" t="s">
        <v>17</v>
      </c>
      <c r="H144" s="122">
        <v>32.4</v>
      </c>
      <c r="I144" s="90"/>
      <c r="J144" s="90" t="s">
        <v>2106</v>
      </c>
      <c r="K144" s="90">
        <f t="shared" si="1"/>
        <v>0</v>
      </c>
      <c r="L144" s="90" t="s">
        <v>930</v>
      </c>
      <c r="M144" s="90" t="s">
        <v>58</v>
      </c>
      <c r="N144" s="191"/>
    </row>
    <row r="145" spans="1:14" ht="18.75" customHeight="1" thickBot="1">
      <c r="A145" s="162"/>
      <c r="B145" s="91">
        <v>828</v>
      </c>
      <c r="C145" s="153" t="s">
        <v>401</v>
      </c>
      <c r="D145" s="90"/>
      <c r="E145" s="90"/>
      <c r="F145" s="68"/>
      <c r="G145" s="91" t="s">
        <v>402</v>
      </c>
      <c r="H145" s="122">
        <v>41.9</v>
      </c>
      <c r="I145" s="90"/>
      <c r="J145" s="90" t="s">
        <v>1972</v>
      </c>
      <c r="K145" s="90">
        <f t="shared" si="1"/>
        <v>0</v>
      </c>
      <c r="L145" s="90" t="s">
        <v>1489</v>
      </c>
      <c r="M145" s="90" t="s">
        <v>1490</v>
      </c>
      <c r="N145" s="191"/>
    </row>
    <row r="146" spans="1:14" ht="18.75" customHeight="1" thickBot="1">
      <c r="A146" s="162"/>
      <c r="B146" s="91">
        <v>88</v>
      </c>
      <c r="C146" s="90" t="s">
        <v>2107</v>
      </c>
      <c r="D146" s="90"/>
      <c r="E146" s="90"/>
      <c r="F146" s="68" t="s">
        <v>45</v>
      </c>
      <c r="G146" s="91" t="s">
        <v>16</v>
      </c>
      <c r="H146" s="122">
        <v>22.5</v>
      </c>
      <c r="I146" s="90"/>
      <c r="J146" s="90" t="s">
        <v>2108</v>
      </c>
      <c r="K146" s="90">
        <f t="shared" si="1"/>
        <v>0</v>
      </c>
      <c r="L146" s="90" t="s">
        <v>2109</v>
      </c>
      <c r="M146" s="90" t="s">
        <v>2110</v>
      </c>
      <c r="N146" s="191"/>
    </row>
    <row r="147" spans="1:14" ht="18.75" customHeight="1" thickBot="1">
      <c r="A147" s="162"/>
      <c r="B147" s="91">
        <v>57</v>
      </c>
      <c r="C147" s="90" t="s">
        <v>2111</v>
      </c>
      <c r="D147" s="90"/>
      <c r="E147" s="90"/>
      <c r="F147" s="68" t="s">
        <v>45</v>
      </c>
      <c r="G147" s="91" t="s">
        <v>16</v>
      </c>
      <c r="H147" s="122">
        <v>22.5</v>
      </c>
      <c r="I147" s="90"/>
      <c r="J147" s="90" t="s">
        <v>2112</v>
      </c>
      <c r="K147" s="90">
        <f t="shared" si="1"/>
        <v>0</v>
      </c>
      <c r="L147" s="90" t="s">
        <v>2113</v>
      </c>
      <c r="M147" s="90" t="s">
        <v>2114</v>
      </c>
      <c r="N147" s="191"/>
    </row>
    <row r="148" spans="1:14" ht="18.75" customHeight="1" thickBot="1">
      <c r="A148" s="162"/>
      <c r="B148" s="91">
        <v>64</v>
      </c>
      <c r="C148" s="127" t="s">
        <v>1872</v>
      </c>
      <c r="D148" s="90"/>
      <c r="E148" s="90"/>
      <c r="F148" s="68" t="s">
        <v>45</v>
      </c>
      <c r="G148" s="91" t="s">
        <v>402</v>
      </c>
      <c r="H148" s="122">
        <v>65</v>
      </c>
      <c r="I148" s="90"/>
      <c r="J148" s="90" t="s">
        <v>1364</v>
      </c>
      <c r="K148" s="90">
        <f t="shared" si="1"/>
        <v>0</v>
      </c>
      <c r="L148" s="90" t="s">
        <v>1873</v>
      </c>
      <c r="M148" s="90" t="s">
        <v>1874</v>
      </c>
      <c r="N148" s="191"/>
    </row>
    <row r="149" spans="1:14" ht="18.75" customHeight="1" thickBot="1">
      <c r="A149" s="162"/>
      <c r="B149" s="91">
        <v>62</v>
      </c>
      <c r="C149" s="127" t="s">
        <v>2115</v>
      </c>
      <c r="D149" s="90"/>
      <c r="E149" s="90"/>
      <c r="F149" s="68" t="s">
        <v>45</v>
      </c>
      <c r="G149" s="91" t="s">
        <v>402</v>
      </c>
      <c r="H149" s="122">
        <v>70</v>
      </c>
      <c r="I149" s="90"/>
      <c r="J149" s="90" t="s">
        <v>1364</v>
      </c>
      <c r="K149" s="90">
        <f t="shared" si="1"/>
        <v>0</v>
      </c>
      <c r="L149" s="90" t="s">
        <v>2116</v>
      </c>
      <c r="M149" s="90" t="s">
        <v>2117</v>
      </c>
      <c r="N149" s="191"/>
    </row>
    <row r="150" spans="1:14" ht="18.75" customHeight="1" thickBot="1">
      <c r="A150" s="162"/>
      <c r="B150" s="91">
        <v>224</v>
      </c>
      <c r="C150" s="90" t="s">
        <v>2118</v>
      </c>
      <c r="D150" s="90"/>
      <c r="E150" s="90"/>
      <c r="F150" s="68" t="s">
        <v>45</v>
      </c>
      <c r="G150" s="91" t="s">
        <v>16</v>
      </c>
      <c r="H150" s="122">
        <v>24</v>
      </c>
      <c r="I150" s="90"/>
      <c r="J150" s="90" t="s">
        <v>1363</v>
      </c>
      <c r="K150" s="90">
        <f t="shared" si="1"/>
        <v>0</v>
      </c>
      <c r="L150" s="90" t="s">
        <v>2119</v>
      </c>
      <c r="M150" s="90" t="s">
        <v>2120</v>
      </c>
      <c r="N150" s="191"/>
    </row>
    <row r="151" spans="1:14" ht="18.75" customHeight="1" thickBot="1">
      <c r="A151" s="162"/>
      <c r="B151" s="91">
        <v>268</v>
      </c>
      <c r="C151" s="90" t="s">
        <v>2121</v>
      </c>
      <c r="D151" s="90"/>
      <c r="E151" s="90"/>
      <c r="F151" s="68" t="s">
        <v>45</v>
      </c>
      <c r="G151" s="91" t="s">
        <v>16</v>
      </c>
      <c r="H151" s="122">
        <v>24</v>
      </c>
      <c r="I151" s="90"/>
      <c r="J151" s="90" t="s">
        <v>1364</v>
      </c>
      <c r="K151" s="90">
        <f t="shared" si="1"/>
        <v>0</v>
      </c>
      <c r="L151" s="90" t="s">
        <v>2122</v>
      </c>
      <c r="M151" s="90" t="s">
        <v>2123</v>
      </c>
      <c r="N151" s="191"/>
    </row>
    <row r="152" spans="1:14" ht="18.75" customHeight="1" thickBot="1">
      <c r="A152" s="162"/>
      <c r="B152" s="91">
        <v>899</v>
      </c>
      <c r="C152" s="90" t="s">
        <v>416</v>
      </c>
      <c r="D152" s="90"/>
      <c r="E152" s="90"/>
      <c r="F152" s="68" t="s">
        <v>45</v>
      </c>
      <c r="G152" s="91" t="s">
        <v>16</v>
      </c>
      <c r="H152" s="122">
        <v>24</v>
      </c>
      <c r="I152" s="90"/>
      <c r="J152" s="90" t="s">
        <v>1363</v>
      </c>
      <c r="K152" s="90">
        <f t="shared" si="1"/>
        <v>0</v>
      </c>
      <c r="L152" s="90" t="s">
        <v>931</v>
      </c>
      <c r="M152" s="90" t="s">
        <v>60</v>
      </c>
      <c r="N152" s="191"/>
    </row>
    <row r="153" spans="1:14" ht="18.75" customHeight="1" thickBot="1">
      <c r="A153" s="162"/>
      <c r="B153" s="91">
        <v>404</v>
      </c>
      <c r="C153" s="90" t="s">
        <v>905</v>
      </c>
      <c r="D153" s="90"/>
      <c r="E153" s="90"/>
      <c r="F153" s="68" t="s">
        <v>45</v>
      </c>
      <c r="G153" s="91" t="s">
        <v>16</v>
      </c>
      <c r="H153" s="122">
        <v>24</v>
      </c>
      <c r="I153" s="90"/>
      <c r="J153" s="90" t="s">
        <v>1364</v>
      </c>
      <c r="K153" s="90">
        <f t="shared" si="1"/>
        <v>0</v>
      </c>
      <c r="L153" s="90" t="s">
        <v>932</v>
      </c>
      <c r="M153" s="90" t="s">
        <v>906</v>
      </c>
      <c r="N153" s="191"/>
    </row>
    <row r="154" spans="1:14" ht="18.75" customHeight="1" thickBot="1">
      <c r="A154" s="162"/>
      <c r="B154" s="91">
        <v>470</v>
      </c>
      <c r="C154" s="153" t="s">
        <v>2124</v>
      </c>
      <c r="D154" s="90"/>
      <c r="E154" s="90"/>
      <c r="F154" s="68" t="s">
        <v>45</v>
      </c>
      <c r="G154" s="91" t="s">
        <v>16</v>
      </c>
      <c r="H154" s="122">
        <v>24</v>
      </c>
      <c r="I154" s="90"/>
      <c r="J154" s="90" t="s">
        <v>2125</v>
      </c>
      <c r="K154" s="90">
        <f t="shared" si="1"/>
        <v>0</v>
      </c>
      <c r="L154" s="90" t="s">
        <v>2126</v>
      </c>
      <c r="M154" s="90" t="s">
        <v>2127</v>
      </c>
      <c r="N154" s="191"/>
    </row>
    <row r="155" spans="1:14" ht="18.75" customHeight="1" thickBot="1">
      <c r="A155" s="162"/>
      <c r="B155" s="91">
        <v>108</v>
      </c>
      <c r="C155" s="90" t="s">
        <v>2128</v>
      </c>
      <c r="D155" s="90"/>
      <c r="E155" s="90"/>
      <c r="F155" s="68" t="s">
        <v>45</v>
      </c>
      <c r="G155" s="91" t="s">
        <v>16</v>
      </c>
      <c r="H155" s="122">
        <v>23.75</v>
      </c>
      <c r="I155" s="90"/>
      <c r="J155" s="90" t="s">
        <v>1715</v>
      </c>
      <c r="K155" s="90">
        <f t="shared" si="1"/>
        <v>0</v>
      </c>
      <c r="L155" s="90" t="s">
        <v>2129</v>
      </c>
      <c r="M155" s="90" t="s">
        <v>2130</v>
      </c>
      <c r="N155" s="191"/>
    </row>
    <row r="156" spans="1:14" ht="18.75" customHeight="1" thickBot="1">
      <c r="A156" s="162"/>
      <c r="B156" s="91">
        <v>233</v>
      </c>
      <c r="C156" s="90" t="s">
        <v>404</v>
      </c>
      <c r="D156" s="90"/>
      <c r="E156" s="90"/>
      <c r="F156" s="68" t="s">
        <v>45</v>
      </c>
      <c r="G156" s="91" t="s">
        <v>16</v>
      </c>
      <c r="H156" s="122">
        <v>23.75</v>
      </c>
      <c r="I156" s="90"/>
      <c r="J156" s="90" t="s">
        <v>1879</v>
      </c>
      <c r="K156" s="90">
        <f t="shared" si="1"/>
        <v>0</v>
      </c>
      <c r="L156" s="90" t="s">
        <v>933</v>
      </c>
      <c r="M156" s="90" t="s">
        <v>405</v>
      </c>
      <c r="N156" s="191"/>
    </row>
    <row r="157" spans="1:14" ht="18.75" customHeight="1" thickBot="1">
      <c r="A157" s="162"/>
      <c r="B157" s="91">
        <v>195</v>
      </c>
      <c r="C157" s="90" t="s">
        <v>406</v>
      </c>
      <c r="D157" s="90"/>
      <c r="E157" s="90"/>
      <c r="F157" s="68" t="s">
        <v>45</v>
      </c>
      <c r="G157" s="91" t="s">
        <v>16</v>
      </c>
      <c r="H157" s="122">
        <v>23.75</v>
      </c>
      <c r="I157" s="90"/>
      <c r="J157" s="90" t="s">
        <v>1552</v>
      </c>
      <c r="K157" s="90">
        <f t="shared" si="1"/>
        <v>0</v>
      </c>
      <c r="L157" s="90" t="s">
        <v>934</v>
      </c>
      <c r="M157" s="90" t="s">
        <v>167</v>
      </c>
      <c r="N157" s="191"/>
    </row>
    <row r="158" spans="1:14" ht="18.75" customHeight="1" thickBot="1">
      <c r="A158" s="162"/>
      <c r="B158" s="91">
        <v>534</v>
      </c>
      <c r="C158" s="127" t="s">
        <v>403</v>
      </c>
      <c r="D158" s="90"/>
      <c r="E158" s="90"/>
      <c r="F158" s="68" t="s">
        <v>45</v>
      </c>
      <c r="G158" s="91" t="s">
        <v>16</v>
      </c>
      <c r="H158" s="122">
        <v>23.75</v>
      </c>
      <c r="I158" s="90"/>
      <c r="J158" s="90" t="s">
        <v>1715</v>
      </c>
      <c r="K158" s="90">
        <f t="shared" si="1"/>
        <v>0</v>
      </c>
      <c r="L158" s="90" t="s">
        <v>935</v>
      </c>
      <c r="M158" s="90" t="s">
        <v>166</v>
      </c>
      <c r="N158" s="191"/>
    </row>
    <row r="159" spans="1:14" ht="18.75" customHeight="1" thickBot="1">
      <c r="A159" s="162"/>
      <c r="B159" s="91">
        <v>237</v>
      </c>
      <c r="C159" s="90" t="s">
        <v>2131</v>
      </c>
      <c r="D159" s="90"/>
      <c r="E159" s="90"/>
      <c r="F159" s="68"/>
      <c r="G159" s="91" t="s">
        <v>16</v>
      </c>
      <c r="H159" s="122">
        <v>22.75</v>
      </c>
      <c r="I159" s="90"/>
      <c r="J159" s="90" t="s">
        <v>2132</v>
      </c>
      <c r="K159" s="90">
        <f t="shared" si="1"/>
        <v>0</v>
      </c>
      <c r="L159" s="90" t="s">
        <v>2133</v>
      </c>
      <c r="M159" s="90" t="s">
        <v>2134</v>
      </c>
      <c r="N159" s="191"/>
    </row>
    <row r="160" spans="1:14" ht="18.75" customHeight="1" thickBot="1">
      <c r="A160" s="162"/>
      <c r="B160" s="91">
        <v>596</v>
      </c>
      <c r="C160" s="90" t="s">
        <v>1875</v>
      </c>
      <c r="D160" s="90"/>
      <c r="E160" s="90"/>
      <c r="F160" s="68"/>
      <c r="G160" s="91" t="s">
        <v>16</v>
      </c>
      <c r="H160" s="122">
        <v>23.75</v>
      </c>
      <c r="I160" s="90"/>
      <c r="J160" s="90" t="s">
        <v>1552</v>
      </c>
      <c r="K160" s="90">
        <f t="shared" si="1"/>
        <v>0</v>
      </c>
      <c r="L160" s="90" t="s">
        <v>1876</v>
      </c>
      <c r="M160" s="90" t="s">
        <v>1877</v>
      </c>
      <c r="N160" s="191"/>
    </row>
    <row r="161" spans="1:151" ht="18.75" customHeight="1" thickBot="1">
      <c r="A161" s="162"/>
      <c r="B161" s="91">
        <v>73</v>
      </c>
      <c r="C161" s="127" t="s">
        <v>1878</v>
      </c>
      <c r="D161" s="90"/>
      <c r="E161" s="90"/>
      <c r="F161" s="68" t="s">
        <v>45</v>
      </c>
      <c r="G161" s="91" t="s">
        <v>16</v>
      </c>
      <c r="H161" s="122">
        <v>23.75</v>
      </c>
      <c r="I161" s="90"/>
      <c r="J161" s="90" t="s">
        <v>1879</v>
      </c>
      <c r="K161" s="90">
        <f t="shared" si="1"/>
        <v>0</v>
      </c>
      <c r="L161" s="90" t="s">
        <v>1880</v>
      </c>
      <c r="M161" s="90" t="s">
        <v>1881</v>
      </c>
      <c r="N161" s="191"/>
    </row>
    <row r="162" spans="1:151" ht="18.75" customHeight="1" thickBot="1">
      <c r="A162" s="162"/>
      <c r="B162" s="91">
        <v>599</v>
      </c>
      <c r="C162" s="90" t="s">
        <v>407</v>
      </c>
      <c r="D162" s="90"/>
      <c r="E162" s="90"/>
      <c r="F162" s="68" t="s">
        <v>45</v>
      </c>
      <c r="G162" s="91" t="s">
        <v>16</v>
      </c>
      <c r="H162" s="122">
        <v>23.75</v>
      </c>
      <c r="I162" s="90"/>
      <c r="J162" s="90" t="s">
        <v>1716</v>
      </c>
      <c r="K162" s="90">
        <f t="shared" si="1"/>
        <v>0</v>
      </c>
      <c r="L162" s="90" t="s">
        <v>936</v>
      </c>
      <c r="M162" s="90" t="s">
        <v>168</v>
      </c>
      <c r="N162" s="191"/>
    </row>
    <row r="163" spans="1:151" ht="18.75" customHeight="1" thickBot="1">
      <c r="A163" s="162"/>
      <c r="B163" s="91">
        <v>270</v>
      </c>
      <c r="C163" s="90" t="s">
        <v>2135</v>
      </c>
      <c r="D163" s="90"/>
      <c r="E163" s="90"/>
      <c r="F163" s="68"/>
      <c r="G163" s="91" t="s">
        <v>16</v>
      </c>
      <c r="H163" s="122">
        <v>24</v>
      </c>
      <c r="I163" s="90"/>
      <c r="J163" s="90" t="s">
        <v>1364</v>
      </c>
      <c r="K163" s="90">
        <f t="shared" si="1"/>
        <v>0</v>
      </c>
      <c r="L163" s="90" t="s">
        <v>2136</v>
      </c>
      <c r="M163" s="90" t="s">
        <v>2137</v>
      </c>
      <c r="N163" s="191"/>
    </row>
    <row r="164" spans="1:151" ht="18.75" customHeight="1" thickBot="1">
      <c r="A164" s="162"/>
      <c r="B164" s="91">
        <v>697</v>
      </c>
      <c r="C164" s="90" t="s">
        <v>409</v>
      </c>
      <c r="D164" s="90"/>
      <c r="E164" s="90"/>
      <c r="F164" s="68"/>
      <c r="G164" s="91" t="s">
        <v>16</v>
      </c>
      <c r="H164" s="122">
        <v>24</v>
      </c>
      <c r="I164" s="90"/>
      <c r="J164" s="90" t="s">
        <v>1879</v>
      </c>
      <c r="K164" s="90">
        <f t="shared" si="1"/>
        <v>0</v>
      </c>
      <c r="L164" s="90" t="s">
        <v>937</v>
      </c>
      <c r="M164" s="90" t="s">
        <v>169</v>
      </c>
      <c r="N164" s="191"/>
    </row>
    <row r="165" spans="1:151" ht="18.75" customHeight="1" thickBot="1">
      <c r="A165" s="162"/>
      <c r="B165" s="91">
        <v>1470</v>
      </c>
      <c r="C165" s="153" t="s">
        <v>410</v>
      </c>
      <c r="D165" s="90"/>
      <c r="E165" s="90"/>
      <c r="F165" s="68"/>
      <c r="G165" s="91" t="s">
        <v>16</v>
      </c>
      <c r="H165" s="122">
        <v>24</v>
      </c>
      <c r="I165" s="90"/>
      <c r="J165" s="90" t="s">
        <v>1715</v>
      </c>
      <c r="K165" s="90">
        <f t="shared" si="1"/>
        <v>0</v>
      </c>
      <c r="L165" s="90" t="s">
        <v>938</v>
      </c>
      <c r="M165" s="90" t="s">
        <v>170</v>
      </c>
      <c r="N165" s="191"/>
    </row>
    <row r="166" spans="1:151" ht="18.75" customHeight="1" thickBot="1">
      <c r="A166" s="162"/>
      <c r="B166" s="91">
        <v>597</v>
      </c>
      <c r="C166" s="90" t="s">
        <v>411</v>
      </c>
      <c r="D166" s="90"/>
      <c r="E166" s="90"/>
      <c r="F166" s="68"/>
      <c r="G166" s="91" t="s">
        <v>16</v>
      </c>
      <c r="H166" s="122">
        <v>24</v>
      </c>
      <c r="I166" s="90"/>
      <c r="J166" s="90" t="s">
        <v>2138</v>
      </c>
      <c r="K166" s="90">
        <f t="shared" si="1"/>
        <v>0</v>
      </c>
      <c r="L166" s="90" t="s">
        <v>939</v>
      </c>
      <c r="M166" s="90" t="s">
        <v>412</v>
      </c>
      <c r="N166" s="191"/>
    </row>
    <row r="167" spans="1:151" ht="18.75" customHeight="1" thickBot="1">
      <c r="A167" s="162"/>
      <c r="B167" s="91">
        <v>300</v>
      </c>
      <c r="C167" s="153" t="s">
        <v>2139</v>
      </c>
      <c r="D167" s="90"/>
      <c r="E167" s="90"/>
      <c r="F167" s="68" t="s">
        <v>45</v>
      </c>
      <c r="G167" s="91" t="s">
        <v>16</v>
      </c>
      <c r="H167" s="122">
        <v>24</v>
      </c>
      <c r="I167" s="158" t="s">
        <v>2010</v>
      </c>
      <c r="J167" s="90" t="s">
        <v>1842</v>
      </c>
      <c r="K167" s="90">
        <f t="shared" si="1"/>
        <v>0</v>
      </c>
      <c r="L167" s="90" t="s">
        <v>2140</v>
      </c>
      <c r="M167" s="90" t="s">
        <v>2141</v>
      </c>
      <c r="N167" s="191"/>
    </row>
    <row r="168" spans="1:151" ht="18.75" customHeight="1" thickBot="1">
      <c r="A168" s="162"/>
      <c r="B168" s="91">
        <v>598</v>
      </c>
      <c r="C168" s="90" t="s">
        <v>408</v>
      </c>
      <c r="D168" s="90"/>
      <c r="E168" s="90"/>
      <c r="F168" s="68"/>
      <c r="G168" s="91" t="s">
        <v>16</v>
      </c>
      <c r="H168" s="122">
        <v>24</v>
      </c>
      <c r="I168" s="90"/>
      <c r="J168" s="90" t="s">
        <v>2752</v>
      </c>
      <c r="K168" s="90">
        <f t="shared" si="1"/>
        <v>0</v>
      </c>
      <c r="L168" s="90" t="s">
        <v>2142</v>
      </c>
      <c r="M168" s="90" t="s">
        <v>2143</v>
      </c>
      <c r="N168" s="191"/>
    </row>
    <row r="169" spans="1:151" ht="18.75" customHeight="1" thickBot="1">
      <c r="A169" s="162"/>
      <c r="B169" s="91">
        <v>1109</v>
      </c>
      <c r="C169" s="90" t="s">
        <v>408</v>
      </c>
      <c r="D169" s="90"/>
      <c r="E169" s="90"/>
      <c r="F169" s="68"/>
      <c r="G169" s="91" t="s">
        <v>17</v>
      </c>
      <c r="H169" s="122">
        <v>35.5</v>
      </c>
      <c r="I169" s="90"/>
      <c r="J169" s="90" t="s">
        <v>1879</v>
      </c>
      <c r="K169" s="90">
        <f t="shared" si="1"/>
        <v>0</v>
      </c>
      <c r="L169" s="90" t="s">
        <v>940</v>
      </c>
      <c r="M169" s="90" t="s">
        <v>59</v>
      </c>
      <c r="N169" s="191"/>
    </row>
    <row r="170" spans="1:151" ht="18.75" customHeight="1" thickBot="1">
      <c r="A170" s="162"/>
      <c r="B170" s="91">
        <v>105</v>
      </c>
      <c r="C170" s="90" t="s">
        <v>2144</v>
      </c>
      <c r="D170" s="90"/>
      <c r="E170" s="90"/>
      <c r="F170" s="68" t="s">
        <v>45</v>
      </c>
      <c r="G170" s="91" t="s">
        <v>16</v>
      </c>
      <c r="H170" s="122">
        <v>23.75</v>
      </c>
      <c r="I170" s="90"/>
      <c r="J170" s="90" t="s">
        <v>1689</v>
      </c>
      <c r="K170" s="90">
        <f t="shared" si="1"/>
        <v>0</v>
      </c>
      <c r="L170" s="90" t="s">
        <v>2145</v>
      </c>
      <c r="M170" s="90" t="s">
        <v>2146</v>
      </c>
      <c r="N170" s="191"/>
    </row>
    <row r="171" spans="1:151" ht="18.75" customHeight="1" thickBot="1">
      <c r="A171" s="162"/>
      <c r="B171" s="91">
        <v>108</v>
      </c>
      <c r="C171" s="90" t="s">
        <v>2147</v>
      </c>
      <c r="D171" s="90"/>
      <c r="E171" s="90"/>
      <c r="F171" s="68" t="s">
        <v>45</v>
      </c>
      <c r="G171" s="91" t="s">
        <v>16</v>
      </c>
      <c r="H171" s="122">
        <v>23.75</v>
      </c>
      <c r="I171" s="90"/>
      <c r="J171" s="90" t="s">
        <v>1364</v>
      </c>
      <c r="K171" s="90">
        <f t="shared" si="1"/>
        <v>0</v>
      </c>
      <c r="L171" s="90" t="s">
        <v>2148</v>
      </c>
      <c r="M171" s="90" t="s">
        <v>2149</v>
      </c>
      <c r="N171" s="191"/>
    </row>
    <row r="172" spans="1:151" s="101" customFormat="1" ht="18.75" customHeight="1" thickBot="1">
      <c r="A172" s="162"/>
      <c r="B172" s="91">
        <v>294</v>
      </c>
      <c r="C172" s="90" t="s">
        <v>2150</v>
      </c>
      <c r="D172" s="90"/>
      <c r="E172" s="90"/>
      <c r="F172" s="68" t="s">
        <v>45</v>
      </c>
      <c r="G172" s="91" t="s">
        <v>16</v>
      </c>
      <c r="H172" s="122">
        <v>23.75</v>
      </c>
      <c r="I172" s="90"/>
      <c r="J172" s="90" t="s">
        <v>1689</v>
      </c>
      <c r="K172" s="90">
        <f t="shared" si="1"/>
        <v>0</v>
      </c>
      <c r="L172" s="90" t="s">
        <v>2153</v>
      </c>
      <c r="M172" s="90" t="s">
        <v>2154</v>
      </c>
      <c r="N172" s="191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  <c r="AV172" s="89"/>
      <c r="AW172" s="89"/>
      <c r="AX172" s="89"/>
      <c r="AY172" s="89"/>
      <c r="AZ172" s="89"/>
      <c r="BA172" s="89"/>
      <c r="BB172" s="89"/>
      <c r="BC172" s="89"/>
      <c r="BD172" s="89"/>
      <c r="BE172" s="89"/>
      <c r="BF172" s="89"/>
      <c r="BG172" s="89"/>
      <c r="BH172" s="89"/>
      <c r="BI172" s="89"/>
      <c r="BJ172" s="89"/>
      <c r="BK172" s="89"/>
      <c r="BL172" s="89"/>
      <c r="BM172" s="89"/>
      <c r="BN172" s="89"/>
      <c r="BO172" s="89"/>
      <c r="BP172" s="89"/>
      <c r="BQ172" s="89"/>
      <c r="BR172" s="89"/>
      <c r="BS172" s="89"/>
      <c r="BT172" s="89"/>
      <c r="BU172" s="89"/>
      <c r="BV172" s="89"/>
      <c r="BW172" s="89"/>
      <c r="BX172" s="89"/>
      <c r="BY172" s="89"/>
      <c r="BZ172" s="89"/>
      <c r="CA172" s="89"/>
      <c r="CB172" s="89"/>
      <c r="CC172" s="89"/>
      <c r="CD172" s="89"/>
      <c r="CE172" s="89"/>
      <c r="CF172" s="89"/>
      <c r="CG172" s="89"/>
      <c r="CH172" s="89"/>
      <c r="CI172" s="89"/>
      <c r="CJ172" s="89"/>
      <c r="CK172" s="89"/>
      <c r="CL172" s="89"/>
      <c r="CM172" s="89"/>
      <c r="CN172" s="89"/>
      <c r="CO172" s="89"/>
      <c r="CP172" s="89"/>
      <c r="CQ172" s="89"/>
      <c r="CR172" s="89"/>
      <c r="CS172" s="89"/>
      <c r="CT172" s="89"/>
      <c r="CU172" s="89"/>
      <c r="CV172" s="89"/>
      <c r="CW172" s="89"/>
      <c r="CX172" s="89"/>
      <c r="CY172" s="89"/>
      <c r="CZ172" s="89"/>
      <c r="DA172" s="89"/>
      <c r="DB172" s="89"/>
      <c r="DC172" s="89"/>
      <c r="DD172" s="89"/>
      <c r="DE172" s="89"/>
      <c r="DF172" s="89"/>
      <c r="DG172" s="89"/>
      <c r="DH172" s="89"/>
      <c r="DI172" s="89"/>
      <c r="DJ172" s="89"/>
      <c r="DK172" s="89"/>
      <c r="DL172" s="89"/>
      <c r="DM172" s="89"/>
      <c r="DN172" s="89"/>
      <c r="DO172" s="89"/>
      <c r="DP172" s="89"/>
      <c r="DQ172" s="89"/>
      <c r="DR172" s="89"/>
      <c r="DS172" s="89"/>
      <c r="DT172" s="89"/>
      <c r="DU172" s="89"/>
      <c r="DV172" s="89"/>
      <c r="DW172" s="89"/>
      <c r="DX172" s="89"/>
      <c r="DY172" s="89"/>
      <c r="DZ172" s="89"/>
      <c r="EA172" s="89"/>
      <c r="EB172" s="89"/>
      <c r="EC172" s="89"/>
      <c r="ED172" s="89"/>
      <c r="EE172" s="89"/>
      <c r="EF172" s="89"/>
      <c r="EG172" s="89"/>
      <c r="EH172" s="89"/>
      <c r="EI172" s="89"/>
      <c r="EJ172" s="89"/>
      <c r="EK172" s="89"/>
      <c r="EL172" s="89"/>
      <c r="EM172" s="89"/>
      <c r="EN172" s="89"/>
      <c r="EO172" s="89"/>
      <c r="EP172" s="89"/>
      <c r="EQ172" s="89"/>
      <c r="ER172" s="89"/>
      <c r="ES172" s="89"/>
      <c r="ET172" s="89"/>
      <c r="EU172" s="89"/>
    </row>
    <row r="173" spans="1:151" s="101" customFormat="1" ht="18.75" customHeight="1" thickBot="1">
      <c r="A173" s="162"/>
      <c r="B173" s="91">
        <v>50</v>
      </c>
      <c r="C173" s="90" t="s">
        <v>2150</v>
      </c>
      <c r="D173" s="90"/>
      <c r="E173" s="90"/>
      <c r="F173" s="68" t="s">
        <v>45</v>
      </c>
      <c r="G173" s="91" t="s">
        <v>17</v>
      </c>
      <c r="H173" s="122">
        <v>33.9</v>
      </c>
      <c r="I173" s="90"/>
      <c r="J173" s="90" t="s">
        <v>2112</v>
      </c>
      <c r="K173" s="90">
        <f t="shared" si="1"/>
        <v>0</v>
      </c>
      <c r="L173" s="90" t="s">
        <v>2151</v>
      </c>
      <c r="M173" s="90" t="s">
        <v>2152</v>
      </c>
      <c r="N173" s="191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  <c r="BA173" s="89"/>
      <c r="BB173" s="89"/>
      <c r="BC173" s="89"/>
      <c r="BD173" s="89"/>
      <c r="BE173" s="89"/>
      <c r="BF173" s="89"/>
      <c r="BG173" s="89"/>
      <c r="BH173" s="89"/>
      <c r="BI173" s="89"/>
      <c r="BJ173" s="89"/>
      <c r="BK173" s="89"/>
      <c r="BL173" s="89"/>
      <c r="BM173" s="89"/>
      <c r="BN173" s="89"/>
      <c r="BO173" s="89"/>
      <c r="BP173" s="89"/>
      <c r="BQ173" s="89"/>
      <c r="BR173" s="89"/>
      <c r="BS173" s="89"/>
      <c r="BT173" s="89"/>
      <c r="BU173" s="89"/>
      <c r="BV173" s="89"/>
      <c r="BW173" s="89"/>
      <c r="BX173" s="89"/>
      <c r="BY173" s="89"/>
      <c r="BZ173" s="89"/>
      <c r="CA173" s="89"/>
      <c r="CB173" s="89"/>
      <c r="CC173" s="89"/>
      <c r="CD173" s="89"/>
      <c r="CE173" s="89"/>
      <c r="CF173" s="89"/>
      <c r="CG173" s="89"/>
      <c r="CH173" s="89"/>
      <c r="CI173" s="89"/>
      <c r="CJ173" s="89"/>
      <c r="CK173" s="89"/>
      <c r="CL173" s="89"/>
      <c r="CM173" s="89"/>
      <c r="CN173" s="89"/>
      <c r="CO173" s="89"/>
      <c r="CP173" s="89"/>
      <c r="CQ173" s="89"/>
      <c r="CR173" s="89"/>
      <c r="CS173" s="89"/>
      <c r="CT173" s="89"/>
      <c r="CU173" s="89"/>
      <c r="CV173" s="89"/>
      <c r="CW173" s="89"/>
      <c r="CX173" s="89"/>
      <c r="CY173" s="89"/>
      <c r="CZ173" s="89"/>
      <c r="DA173" s="89"/>
      <c r="DB173" s="89"/>
      <c r="DC173" s="89"/>
      <c r="DD173" s="89"/>
      <c r="DE173" s="89"/>
      <c r="DF173" s="89"/>
      <c r="DG173" s="89"/>
      <c r="DH173" s="89"/>
      <c r="DI173" s="89"/>
      <c r="DJ173" s="89"/>
      <c r="DK173" s="89"/>
      <c r="DL173" s="89"/>
      <c r="DM173" s="89"/>
      <c r="DN173" s="89"/>
      <c r="DO173" s="89"/>
      <c r="DP173" s="89"/>
      <c r="DQ173" s="89"/>
      <c r="DR173" s="89"/>
      <c r="DS173" s="89"/>
      <c r="DT173" s="89"/>
      <c r="DU173" s="89"/>
      <c r="DV173" s="89"/>
      <c r="DW173" s="89"/>
      <c r="DX173" s="89"/>
      <c r="DY173" s="89"/>
      <c r="DZ173" s="89"/>
      <c r="EA173" s="89"/>
      <c r="EB173" s="89"/>
      <c r="EC173" s="89"/>
      <c r="ED173" s="89"/>
      <c r="EE173" s="89"/>
      <c r="EF173" s="89"/>
      <c r="EG173" s="89"/>
      <c r="EH173" s="89"/>
      <c r="EI173" s="89"/>
      <c r="EJ173" s="89"/>
      <c r="EK173" s="89"/>
      <c r="EL173" s="89"/>
      <c r="EM173" s="89"/>
      <c r="EN173" s="89"/>
      <c r="EO173" s="89"/>
      <c r="EP173" s="89"/>
      <c r="EQ173" s="89"/>
      <c r="ER173" s="89"/>
      <c r="ES173" s="89"/>
      <c r="ET173" s="89"/>
      <c r="EU173" s="89"/>
    </row>
    <row r="174" spans="1:151" s="89" customFormat="1" ht="18.75" customHeight="1" thickBot="1">
      <c r="A174" s="162"/>
      <c r="B174" s="91">
        <v>1742</v>
      </c>
      <c r="C174" s="90" t="s">
        <v>1717</v>
      </c>
      <c r="D174" s="90"/>
      <c r="E174" s="90"/>
      <c r="F174" s="68" t="s">
        <v>45</v>
      </c>
      <c r="G174" s="91" t="s">
        <v>402</v>
      </c>
      <c r="H174" s="122">
        <v>70</v>
      </c>
      <c r="I174" s="90"/>
      <c r="J174" s="90" t="s">
        <v>2754</v>
      </c>
      <c r="K174" s="90">
        <f t="shared" si="1"/>
        <v>0</v>
      </c>
      <c r="L174" s="90" t="s">
        <v>1718</v>
      </c>
      <c r="M174" s="90" t="s">
        <v>1719</v>
      </c>
      <c r="N174" s="191"/>
    </row>
    <row r="175" spans="1:151" s="89" customFormat="1" ht="18.75" customHeight="1" thickBot="1">
      <c r="A175" s="162"/>
      <c r="B175" s="91">
        <v>148</v>
      </c>
      <c r="C175" s="90" t="s">
        <v>2155</v>
      </c>
      <c r="D175" s="90"/>
      <c r="E175" s="90"/>
      <c r="F175" s="68" t="s">
        <v>45</v>
      </c>
      <c r="G175" s="91" t="s">
        <v>16</v>
      </c>
      <c r="H175" s="122">
        <v>23.75</v>
      </c>
      <c r="I175" s="90"/>
      <c r="J175" s="90" t="s">
        <v>2108</v>
      </c>
      <c r="K175" s="90">
        <f t="shared" si="1"/>
        <v>0</v>
      </c>
      <c r="L175" s="90" t="s">
        <v>2156</v>
      </c>
      <c r="M175" s="90" t="s">
        <v>2157</v>
      </c>
      <c r="N175" s="191"/>
    </row>
    <row r="176" spans="1:151" s="89" customFormat="1" ht="18.75" customHeight="1" thickBot="1">
      <c r="A176" s="162"/>
      <c r="B176" s="91">
        <v>533</v>
      </c>
      <c r="C176" s="153" t="s">
        <v>2158</v>
      </c>
      <c r="D176" s="90"/>
      <c r="E176" s="90"/>
      <c r="F176" s="68" t="s">
        <v>45</v>
      </c>
      <c r="G176" s="91" t="s">
        <v>16</v>
      </c>
      <c r="H176" s="122">
        <v>23.75</v>
      </c>
      <c r="I176" s="90"/>
      <c r="J176" s="90" t="s">
        <v>2753</v>
      </c>
      <c r="K176" s="90">
        <f t="shared" si="1"/>
        <v>0</v>
      </c>
      <c r="L176" s="90" t="s">
        <v>2159</v>
      </c>
      <c r="M176" s="90" t="s">
        <v>2160</v>
      </c>
      <c r="N176" s="191"/>
      <c r="O176" s="195"/>
      <c r="P176" s="195"/>
      <c r="Q176" s="195"/>
      <c r="R176" s="195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  <c r="BJ176" s="106"/>
      <c r="BK176" s="106"/>
      <c r="BL176" s="106"/>
      <c r="BM176" s="106"/>
      <c r="BN176" s="106"/>
      <c r="BO176" s="106"/>
      <c r="BP176" s="106"/>
      <c r="BQ176" s="106"/>
      <c r="BR176" s="106"/>
      <c r="BS176" s="106"/>
      <c r="BT176" s="106"/>
      <c r="BU176" s="106"/>
      <c r="BV176" s="106"/>
      <c r="BW176" s="106"/>
      <c r="BX176" s="106"/>
      <c r="BY176" s="106"/>
      <c r="BZ176" s="106"/>
      <c r="CA176" s="106"/>
      <c r="CB176" s="106"/>
      <c r="CC176" s="106"/>
      <c r="CD176" s="106"/>
      <c r="CE176" s="106"/>
      <c r="CF176" s="106"/>
      <c r="CG176" s="106"/>
      <c r="CH176" s="106"/>
      <c r="CI176" s="106"/>
      <c r="CJ176" s="106"/>
      <c r="CK176" s="106"/>
      <c r="CL176" s="106"/>
      <c r="CM176" s="106"/>
      <c r="CN176" s="106"/>
      <c r="CO176" s="106"/>
      <c r="CP176" s="106"/>
      <c r="CQ176" s="106"/>
      <c r="CR176" s="106"/>
      <c r="CS176" s="106"/>
      <c r="CT176" s="106"/>
      <c r="CU176" s="106"/>
      <c r="CV176" s="106"/>
      <c r="CW176" s="106"/>
      <c r="CX176" s="106"/>
      <c r="CY176" s="106"/>
      <c r="CZ176" s="106"/>
      <c r="DA176" s="106"/>
      <c r="DB176" s="106"/>
      <c r="DC176" s="106"/>
      <c r="DD176" s="106"/>
      <c r="DE176" s="106"/>
      <c r="DF176" s="106"/>
      <c r="DG176" s="106"/>
      <c r="DH176" s="106"/>
      <c r="DI176" s="106"/>
      <c r="DJ176" s="106"/>
      <c r="DK176" s="106"/>
      <c r="DL176" s="106"/>
      <c r="DM176" s="106"/>
      <c r="DN176" s="106"/>
      <c r="DO176" s="106"/>
      <c r="DP176" s="106"/>
      <c r="DQ176" s="106"/>
      <c r="DR176" s="106"/>
      <c r="DS176" s="106"/>
      <c r="DT176" s="106"/>
      <c r="DU176" s="106"/>
      <c r="DV176" s="106"/>
      <c r="DW176" s="106"/>
      <c r="DX176" s="106"/>
      <c r="DY176" s="106"/>
      <c r="DZ176" s="106"/>
      <c r="EA176" s="106"/>
      <c r="EB176" s="106"/>
      <c r="EC176" s="106"/>
      <c r="ED176" s="106"/>
      <c r="EE176" s="106"/>
      <c r="EF176" s="106"/>
      <c r="EG176" s="106"/>
      <c r="EH176" s="106"/>
      <c r="EI176" s="106"/>
      <c r="EJ176" s="106"/>
      <c r="EK176" s="106"/>
      <c r="EL176" s="106"/>
      <c r="EM176" s="106"/>
      <c r="EN176" s="106"/>
      <c r="EO176" s="106"/>
      <c r="EP176" s="106"/>
      <c r="EQ176" s="106"/>
      <c r="ER176" s="106"/>
      <c r="ES176" s="103"/>
      <c r="ET176" s="55"/>
      <c r="EU176" s="55"/>
    </row>
    <row r="177" spans="1:151" s="89" customFormat="1" ht="18.75" customHeight="1" thickBot="1">
      <c r="A177" s="162"/>
      <c r="B177" s="91">
        <v>300</v>
      </c>
      <c r="C177" s="90" t="s">
        <v>2161</v>
      </c>
      <c r="D177" s="90"/>
      <c r="E177" s="90"/>
      <c r="F177" s="68"/>
      <c r="G177" s="91" t="s">
        <v>402</v>
      </c>
      <c r="H177" s="122">
        <v>70</v>
      </c>
      <c r="I177" s="90"/>
      <c r="J177" s="90" t="s">
        <v>1364</v>
      </c>
      <c r="K177" s="90">
        <f t="shared" si="1"/>
        <v>0</v>
      </c>
      <c r="L177" s="90" t="s">
        <v>2162</v>
      </c>
      <c r="M177" s="90" t="s">
        <v>2163</v>
      </c>
      <c r="N177" s="191"/>
    </row>
    <row r="178" spans="1:151" s="89" customFormat="1" ht="18.75" customHeight="1" thickBot="1">
      <c r="A178" s="162"/>
      <c r="B178" s="91">
        <v>206</v>
      </c>
      <c r="C178" s="90" t="s">
        <v>2164</v>
      </c>
      <c r="D178" s="90"/>
      <c r="E178" s="90"/>
      <c r="F178" s="68"/>
      <c r="G178" s="91" t="s">
        <v>402</v>
      </c>
      <c r="H178" s="122">
        <v>70</v>
      </c>
      <c r="I178" s="90"/>
      <c r="J178" s="90" t="s">
        <v>1364</v>
      </c>
      <c r="K178" s="90">
        <f t="shared" si="1"/>
        <v>0</v>
      </c>
      <c r="L178" s="90" t="s">
        <v>2165</v>
      </c>
      <c r="M178" s="90" t="s">
        <v>2166</v>
      </c>
      <c r="N178" s="191"/>
      <c r="O178" s="194"/>
      <c r="P178" s="194"/>
      <c r="Q178" s="194"/>
      <c r="R178" s="194"/>
      <c r="S178" s="194"/>
      <c r="T178" s="19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4"/>
      <c r="CO178" s="54"/>
      <c r="CP178" s="54"/>
      <c r="CQ178" s="54"/>
      <c r="CR178" s="54"/>
      <c r="CS178" s="54"/>
      <c r="CT178" s="54"/>
      <c r="CU178" s="54"/>
      <c r="CV178" s="54"/>
      <c r="CW178" s="54"/>
      <c r="CX178" s="54"/>
      <c r="CY178" s="54"/>
      <c r="CZ178" s="54"/>
      <c r="DA178" s="54"/>
      <c r="DB178" s="54"/>
      <c r="DC178" s="54"/>
      <c r="DD178" s="54"/>
      <c r="DE178" s="54"/>
      <c r="DF178" s="54"/>
      <c r="DG178" s="54"/>
      <c r="DH178" s="54"/>
      <c r="DI178" s="54"/>
      <c r="DJ178" s="54"/>
      <c r="DK178" s="54"/>
      <c r="DL178" s="54"/>
      <c r="DM178" s="54"/>
      <c r="DN178" s="54"/>
      <c r="DO178" s="54"/>
      <c r="DP178" s="54"/>
      <c r="DQ178" s="54"/>
      <c r="DR178" s="54"/>
      <c r="DS178" s="54"/>
      <c r="DT178" s="54"/>
      <c r="DU178" s="54"/>
      <c r="DV178" s="54"/>
      <c r="DW178" s="54"/>
      <c r="DX178" s="54"/>
      <c r="DY178" s="54"/>
      <c r="DZ178" s="54"/>
      <c r="EA178" s="54"/>
      <c r="EB178" s="54"/>
      <c r="EC178" s="54"/>
      <c r="ED178" s="54"/>
      <c r="EE178" s="54"/>
      <c r="EF178" s="54"/>
      <c r="EG178" s="54"/>
      <c r="EH178" s="54"/>
      <c r="EI178" s="54"/>
      <c r="EJ178" s="54"/>
      <c r="EK178" s="54"/>
      <c r="EL178" s="54"/>
      <c r="EM178" s="54"/>
      <c r="EN178" s="54"/>
      <c r="EO178" s="54"/>
      <c r="EP178" s="54"/>
      <c r="EQ178" s="54"/>
      <c r="ER178" s="54"/>
      <c r="ES178" s="54"/>
      <c r="ET178" s="54"/>
      <c r="EU178" s="54"/>
    </row>
    <row r="179" spans="1:151" s="89" customFormat="1" ht="18.75" customHeight="1" thickBot="1">
      <c r="A179" s="162"/>
      <c r="B179" s="91">
        <v>38</v>
      </c>
      <c r="C179" s="90" t="s">
        <v>2167</v>
      </c>
      <c r="D179" s="90"/>
      <c r="E179" s="90"/>
      <c r="F179" s="68" t="s">
        <v>45</v>
      </c>
      <c r="G179" s="91" t="s">
        <v>17</v>
      </c>
      <c r="H179" s="122">
        <v>33.9</v>
      </c>
      <c r="I179" s="90"/>
      <c r="J179" s="90" t="s">
        <v>1752</v>
      </c>
      <c r="K179" s="90">
        <f t="shared" ref="K179:K241" si="2">A179*H179</f>
        <v>0</v>
      </c>
      <c r="L179" s="90" t="s">
        <v>2168</v>
      </c>
      <c r="M179" s="90" t="s">
        <v>2169</v>
      </c>
      <c r="N179" s="191"/>
    </row>
    <row r="180" spans="1:151" s="89" customFormat="1" ht="18.75" customHeight="1" thickBot="1">
      <c r="A180" s="162"/>
      <c r="B180" s="91">
        <v>83</v>
      </c>
      <c r="C180" s="90" t="s">
        <v>2170</v>
      </c>
      <c r="D180" s="90"/>
      <c r="E180" s="90"/>
      <c r="F180" s="68" t="s">
        <v>45</v>
      </c>
      <c r="G180" s="91" t="s">
        <v>16</v>
      </c>
      <c r="H180" s="122">
        <v>23.75</v>
      </c>
      <c r="I180" s="90"/>
      <c r="J180" s="90" t="s">
        <v>1364</v>
      </c>
      <c r="K180" s="90">
        <f t="shared" si="2"/>
        <v>0</v>
      </c>
      <c r="L180" s="90" t="s">
        <v>2171</v>
      </c>
      <c r="M180" s="90" t="s">
        <v>2172</v>
      </c>
      <c r="N180" s="191"/>
      <c r="O180" s="196"/>
      <c r="P180" s="196"/>
      <c r="Q180" s="196"/>
      <c r="R180" s="197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1"/>
      <c r="BZ180" s="101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1"/>
      <c r="DB180" s="101"/>
      <c r="DC180" s="101"/>
      <c r="DD180" s="101"/>
      <c r="DE180" s="101"/>
      <c r="DF180" s="101"/>
      <c r="DG180" s="101"/>
      <c r="DH180" s="101"/>
      <c r="DI180" s="101"/>
      <c r="DJ180" s="101"/>
      <c r="DK180" s="101"/>
      <c r="DL180" s="101"/>
      <c r="DM180" s="101"/>
      <c r="DN180" s="101"/>
      <c r="DO180" s="101"/>
      <c r="DP180" s="101"/>
      <c r="DQ180" s="101"/>
      <c r="DR180" s="101"/>
      <c r="DS180" s="101"/>
      <c r="DT180" s="101"/>
      <c r="DU180" s="101"/>
      <c r="DV180" s="101"/>
      <c r="DW180" s="101"/>
      <c r="DX180" s="101"/>
      <c r="DY180" s="101"/>
      <c r="DZ180" s="101"/>
      <c r="EA180" s="101"/>
      <c r="EB180" s="101"/>
      <c r="EC180" s="101"/>
      <c r="ED180" s="101"/>
      <c r="EE180" s="101"/>
      <c r="EF180" s="101"/>
      <c r="EG180" s="101"/>
      <c r="EH180" s="101"/>
      <c r="EI180" s="101"/>
      <c r="EJ180" s="101"/>
      <c r="EK180" s="101"/>
      <c r="EL180" s="101"/>
      <c r="EM180" s="101"/>
      <c r="EN180" s="101"/>
      <c r="EO180" s="101"/>
      <c r="EP180" s="101"/>
      <c r="EQ180" s="101"/>
      <c r="ER180" s="101"/>
      <c r="ES180" s="101"/>
      <c r="ET180" s="90"/>
      <c r="EU180" s="90"/>
    </row>
    <row r="181" spans="1:151" s="89" customFormat="1" ht="18.75" customHeight="1" thickBot="1">
      <c r="A181" s="162"/>
      <c r="B181" s="91">
        <v>117</v>
      </c>
      <c r="C181" s="153" t="s">
        <v>415</v>
      </c>
      <c r="D181" s="90"/>
      <c r="E181" s="90"/>
      <c r="F181" s="68" t="s">
        <v>45</v>
      </c>
      <c r="G181" s="91" t="s">
        <v>16</v>
      </c>
      <c r="H181" s="152">
        <v>23.75</v>
      </c>
      <c r="I181" s="143">
        <v>17.5</v>
      </c>
      <c r="J181" s="90" t="s">
        <v>1882</v>
      </c>
      <c r="K181" s="90">
        <f t="shared" si="2"/>
        <v>0</v>
      </c>
      <c r="L181" s="90" t="s">
        <v>941</v>
      </c>
      <c r="M181" s="90" t="s">
        <v>171</v>
      </c>
      <c r="N181" s="191"/>
      <c r="O181" s="194"/>
      <c r="P181" s="194"/>
      <c r="Q181" s="194"/>
      <c r="R181" s="19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4"/>
      <c r="CO181" s="54"/>
      <c r="CP181" s="54"/>
      <c r="CQ181" s="54"/>
      <c r="CR181" s="54"/>
      <c r="CS181" s="54"/>
      <c r="CT181" s="54"/>
      <c r="CU181" s="54"/>
      <c r="CV181" s="54"/>
      <c r="CW181" s="54"/>
      <c r="CX181" s="54"/>
      <c r="CY181" s="54"/>
      <c r="CZ181" s="54"/>
      <c r="DA181" s="54"/>
      <c r="DB181" s="54"/>
      <c r="DC181" s="54"/>
      <c r="DD181" s="54"/>
      <c r="DE181" s="54"/>
      <c r="DF181" s="54"/>
      <c r="DG181" s="54"/>
      <c r="DH181" s="54"/>
      <c r="DI181" s="54"/>
      <c r="DJ181" s="54"/>
      <c r="DK181" s="54"/>
      <c r="DL181" s="54"/>
      <c r="DM181" s="54"/>
      <c r="DN181" s="54"/>
      <c r="DO181" s="54"/>
      <c r="DP181" s="54"/>
      <c r="DQ181" s="54"/>
      <c r="DR181" s="54"/>
      <c r="DS181" s="54"/>
      <c r="DT181" s="54"/>
      <c r="DU181" s="54"/>
      <c r="DV181" s="54"/>
      <c r="DW181" s="54"/>
      <c r="DX181" s="54"/>
      <c r="DY181" s="54"/>
      <c r="DZ181" s="54"/>
      <c r="EA181" s="54"/>
      <c r="EB181" s="54"/>
      <c r="EC181" s="54"/>
      <c r="ED181" s="54"/>
      <c r="EE181" s="54"/>
      <c r="EF181" s="54"/>
      <c r="EG181" s="54"/>
      <c r="EH181" s="54"/>
      <c r="EI181" s="54"/>
      <c r="EJ181" s="54"/>
      <c r="EK181" s="54"/>
      <c r="EL181" s="54"/>
      <c r="EM181" s="54"/>
      <c r="EN181" s="54"/>
      <c r="EO181" s="54"/>
      <c r="EP181" s="54"/>
      <c r="EQ181" s="54"/>
      <c r="ER181" s="54"/>
      <c r="ES181" s="54"/>
      <c r="ET181" s="54"/>
      <c r="EU181" s="54"/>
    </row>
    <row r="182" spans="1:151" s="89" customFormat="1" ht="18.75" customHeight="1" thickBot="1">
      <c r="A182" s="162"/>
      <c r="B182" s="91">
        <v>89</v>
      </c>
      <c r="C182" s="153" t="s">
        <v>2173</v>
      </c>
      <c r="D182" s="90"/>
      <c r="E182" s="90"/>
      <c r="F182" s="68" t="s">
        <v>45</v>
      </c>
      <c r="G182" s="91" t="s">
        <v>402</v>
      </c>
      <c r="H182" s="122">
        <v>70</v>
      </c>
      <c r="I182" s="90"/>
      <c r="J182" s="90" t="s">
        <v>2132</v>
      </c>
      <c r="K182" s="90">
        <f t="shared" si="2"/>
        <v>0</v>
      </c>
      <c r="L182" s="90" t="s">
        <v>2174</v>
      </c>
      <c r="M182" s="90" t="s">
        <v>2175</v>
      </c>
      <c r="N182" s="191"/>
    </row>
    <row r="183" spans="1:151" s="89" customFormat="1" ht="18.75" customHeight="1" thickBot="1">
      <c r="A183" s="162"/>
      <c r="B183" s="91">
        <v>671</v>
      </c>
      <c r="C183" s="153" t="s">
        <v>413</v>
      </c>
      <c r="D183" s="90"/>
      <c r="E183" s="90"/>
      <c r="F183" s="68" t="s">
        <v>45</v>
      </c>
      <c r="G183" s="91" t="s">
        <v>16</v>
      </c>
      <c r="H183" s="122">
        <v>23.75</v>
      </c>
      <c r="I183" s="90"/>
      <c r="J183" s="90" t="s">
        <v>1608</v>
      </c>
      <c r="K183" s="90">
        <f t="shared" si="2"/>
        <v>0</v>
      </c>
      <c r="L183" s="90" t="s">
        <v>942</v>
      </c>
      <c r="M183" s="90" t="s">
        <v>414</v>
      </c>
      <c r="N183" s="191"/>
    </row>
    <row r="184" spans="1:151" s="89" customFormat="1" ht="18.75" customHeight="1" thickBot="1">
      <c r="A184" s="162"/>
      <c r="B184" s="91">
        <v>262</v>
      </c>
      <c r="C184" s="90" t="s">
        <v>2176</v>
      </c>
      <c r="D184" s="90"/>
      <c r="E184" s="90"/>
      <c r="F184" s="68" t="s">
        <v>45</v>
      </c>
      <c r="G184" s="91" t="s">
        <v>16</v>
      </c>
      <c r="H184" s="122">
        <v>23.75</v>
      </c>
      <c r="I184" s="90"/>
      <c r="J184" s="90" t="s">
        <v>1842</v>
      </c>
      <c r="K184" s="90">
        <f t="shared" si="2"/>
        <v>0</v>
      </c>
      <c r="L184" s="90" t="s">
        <v>2177</v>
      </c>
      <c r="M184" s="90" t="s">
        <v>2178</v>
      </c>
      <c r="N184" s="191"/>
      <c r="O184" s="194"/>
      <c r="P184" s="194"/>
      <c r="Q184" s="194"/>
      <c r="R184" s="194"/>
      <c r="S184" s="194"/>
      <c r="T184" s="19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4"/>
      <c r="CO184" s="54"/>
      <c r="CP184" s="54"/>
      <c r="CQ184" s="54"/>
      <c r="CR184" s="54"/>
      <c r="CS184" s="54"/>
      <c r="CT184" s="54"/>
      <c r="CU184" s="54"/>
      <c r="CV184" s="54"/>
      <c r="CW184" s="54"/>
      <c r="CX184" s="54"/>
      <c r="CY184" s="54"/>
      <c r="CZ184" s="54"/>
      <c r="DA184" s="54"/>
      <c r="DB184" s="54"/>
      <c r="DC184" s="54"/>
      <c r="DD184" s="54"/>
      <c r="DE184" s="54"/>
      <c r="DF184" s="54"/>
      <c r="DG184" s="54"/>
      <c r="DH184" s="54"/>
      <c r="DI184" s="54"/>
      <c r="DJ184" s="54"/>
      <c r="DK184" s="54"/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  <c r="EJ184" s="54"/>
      <c r="EK184" s="54"/>
      <c r="EL184" s="54"/>
      <c r="EM184" s="54"/>
      <c r="EN184" s="54"/>
      <c r="EO184" s="54"/>
      <c r="EP184" s="54"/>
      <c r="EQ184" s="54"/>
      <c r="ER184" s="54"/>
      <c r="ES184" s="54"/>
      <c r="ET184" s="101"/>
      <c r="EU184" s="101"/>
    </row>
    <row r="185" spans="1:151" s="89" customFormat="1" ht="18.75" customHeight="1" thickBot="1">
      <c r="A185" s="162"/>
      <c r="B185" s="91">
        <v>74</v>
      </c>
      <c r="C185" s="90" t="s">
        <v>2179</v>
      </c>
      <c r="D185" s="90"/>
      <c r="E185" s="90"/>
      <c r="F185" s="68" t="s">
        <v>45</v>
      </c>
      <c r="G185" s="91" t="s">
        <v>16</v>
      </c>
      <c r="H185" s="122">
        <v>24</v>
      </c>
      <c r="I185" s="90"/>
      <c r="J185" s="90" t="s">
        <v>2180</v>
      </c>
      <c r="K185" s="90">
        <f t="shared" si="2"/>
        <v>0</v>
      </c>
      <c r="L185" s="90" t="s">
        <v>2181</v>
      </c>
      <c r="M185" s="90" t="s">
        <v>2182</v>
      </c>
      <c r="N185" s="191"/>
    </row>
    <row r="186" spans="1:151" ht="18.75" thickBot="1">
      <c r="A186" s="162"/>
      <c r="B186" s="91">
        <v>92</v>
      </c>
      <c r="C186" s="248" t="s">
        <v>2755</v>
      </c>
      <c r="D186" s="90"/>
      <c r="E186" s="90"/>
      <c r="F186" s="90"/>
      <c r="G186" s="91" t="s">
        <v>16</v>
      </c>
      <c r="H186" s="122">
        <v>24</v>
      </c>
      <c r="I186" s="158" t="s">
        <v>2010</v>
      </c>
      <c r="J186" s="90" t="s">
        <v>2125</v>
      </c>
      <c r="K186" s="90">
        <f t="shared" si="2"/>
        <v>0</v>
      </c>
      <c r="L186" s="90" t="s">
        <v>2756</v>
      </c>
      <c r="M186" s="90" t="s">
        <v>2757</v>
      </c>
      <c r="N186" s="191"/>
    </row>
    <row r="187" spans="1:151" s="89" customFormat="1" ht="18.75" customHeight="1" thickBot="1">
      <c r="A187" s="162"/>
      <c r="B187" s="91">
        <v>169</v>
      </c>
      <c r="C187" s="90" t="s">
        <v>423</v>
      </c>
      <c r="D187" s="90"/>
      <c r="E187" s="90"/>
      <c r="F187" s="68"/>
      <c r="G187" s="91" t="s">
        <v>16</v>
      </c>
      <c r="H187" s="122">
        <v>23</v>
      </c>
      <c r="I187" s="90"/>
      <c r="J187" s="90" t="s">
        <v>1883</v>
      </c>
      <c r="K187" s="90">
        <f t="shared" si="2"/>
        <v>0</v>
      </c>
      <c r="L187" s="90" t="s">
        <v>943</v>
      </c>
      <c r="M187" s="90" t="s">
        <v>173</v>
      </c>
      <c r="N187" s="191"/>
      <c r="O187" s="194"/>
      <c r="P187" s="194"/>
      <c r="Q187" s="194"/>
      <c r="R187" s="194"/>
      <c r="S187" s="194"/>
      <c r="T187" s="19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4"/>
      <c r="CO187" s="54"/>
      <c r="CP187" s="54"/>
      <c r="CQ187" s="54"/>
      <c r="CR187" s="54"/>
      <c r="CS187" s="54"/>
      <c r="CT187" s="54"/>
      <c r="CU187" s="54"/>
      <c r="CV187" s="54"/>
      <c r="CW187" s="54"/>
      <c r="CX187" s="54"/>
      <c r="CY187" s="54"/>
      <c r="CZ187" s="54"/>
      <c r="DA187" s="54"/>
      <c r="DB187" s="54"/>
      <c r="DC187" s="54"/>
      <c r="DD187" s="54"/>
      <c r="DE187" s="54"/>
      <c r="DF187" s="54"/>
      <c r="DG187" s="54"/>
      <c r="DH187" s="54"/>
      <c r="DI187" s="54"/>
      <c r="DJ187" s="54"/>
      <c r="DK187" s="54"/>
      <c r="DL187" s="54"/>
      <c r="DM187" s="54"/>
      <c r="DN187" s="54"/>
      <c r="DO187" s="54"/>
      <c r="DP187" s="54"/>
      <c r="DQ187" s="54"/>
      <c r="DR187" s="54"/>
      <c r="DS187" s="54"/>
      <c r="DT187" s="54"/>
      <c r="DU187" s="54"/>
      <c r="DV187" s="54"/>
      <c r="DW187" s="54"/>
      <c r="DX187" s="54"/>
      <c r="DY187" s="54"/>
      <c r="DZ187" s="54"/>
      <c r="EA187" s="54"/>
      <c r="EB187" s="54"/>
      <c r="EC187" s="54"/>
      <c r="ED187" s="54"/>
      <c r="EE187" s="54"/>
      <c r="EF187" s="54"/>
      <c r="EG187" s="54"/>
      <c r="EH187" s="54"/>
      <c r="EI187" s="54"/>
      <c r="EJ187" s="54"/>
      <c r="EK187" s="54"/>
      <c r="EL187" s="54"/>
      <c r="EM187" s="54"/>
      <c r="EN187" s="54"/>
      <c r="EO187" s="54"/>
      <c r="EP187" s="54"/>
      <c r="EQ187" s="54"/>
      <c r="ER187" s="54"/>
      <c r="ES187" s="54"/>
      <c r="ET187" s="101"/>
      <c r="EU187" s="101"/>
    </row>
    <row r="188" spans="1:151" s="89" customFormat="1" ht="18.75" customHeight="1" thickBot="1">
      <c r="A188" s="162"/>
      <c r="B188" s="91">
        <v>233</v>
      </c>
      <c r="C188" s="153" t="s">
        <v>2183</v>
      </c>
      <c r="D188" s="90"/>
      <c r="E188" s="90"/>
      <c r="F188" s="68"/>
      <c r="G188" s="91" t="s">
        <v>16</v>
      </c>
      <c r="H188" s="122">
        <v>21.4</v>
      </c>
      <c r="I188" s="90"/>
      <c r="J188" s="90" t="s">
        <v>1379</v>
      </c>
      <c r="K188" s="90">
        <f t="shared" si="2"/>
        <v>0</v>
      </c>
      <c r="L188" s="90" t="s">
        <v>2184</v>
      </c>
      <c r="M188" s="90" t="s">
        <v>2185</v>
      </c>
      <c r="N188" s="191"/>
    </row>
    <row r="189" spans="1:151" s="89" customFormat="1" ht="18.75" customHeight="1" thickBot="1">
      <c r="A189" s="162"/>
      <c r="B189" s="91">
        <v>290</v>
      </c>
      <c r="C189" s="90" t="s">
        <v>1884</v>
      </c>
      <c r="D189" s="90"/>
      <c r="E189" s="90"/>
      <c r="F189" s="68"/>
      <c r="G189" s="91" t="s">
        <v>16</v>
      </c>
      <c r="H189" s="122">
        <v>21.4</v>
      </c>
      <c r="I189" s="90"/>
      <c r="J189" s="90" t="s">
        <v>1379</v>
      </c>
      <c r="K189" s="90">
        <f t="shared" si="2"/>
        <v>0</v>
      </c>
      <c r="L189" s="90" t="s">
        <v>1885</v>
      </c>
      <c r="M189" s="90" t="s">
        <v>1886</v>
      </c>
      <c r="N189" s="191"/>
    </row>
    <row r="190" spans="1:151" s="89" customFormat="1" ht="18.75" customHeight="1" thickBot="1">
      <c r="A190" s="162"/>
      <c r="B190" s="91">
        <v>300</v>
      </c>
      <c r="C190" s="90" t="s">
        <v>417</v>
      </c>
      <c r="D190" s="90"/>
      <c r="E190" s="90"/>
      <c r="F190" s="68"/>
      <c r="G190" s="91" t="s">
        <v>17</v>
      </c>
      <c r="H190" s="122">
        <v>30.4</v>
      </c>
      <c r="I190" s="90"/>
      <c r="J190" s="90" t="s">
        <v>1377</v>
      </c>
      <c r="K190" s="90">
        <f t="shared" si="2"/>
        <v>0</v>
      </c>
      <c r="L190" s="90" t="s">
        <v>944</v>
      </c>
      <c r="M190" s="90" t="s">
        <v>418</v>
      </c>
      <c r="N190" s="191"/>
      <c r="O190" s="194"/>
      <c r="P190" s="194"/>
      <c r="Q190" s="194"/>
      <c r="R190" s="194"/>
      <c r="S190" s="194"/>
      <c r="T190" s="19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4"/>
      <c r="CO190" s="54"/>
      <c r="CP190" s="54"/>
      <c r="CQ190" s="54"/>
      <c r="CR190" s="54"/>
      <c r="CS190" s="54"/>
      <c r="CT190" s="54"/>
      <c r="CU190" s="54"/>
      <c r="CV190" s="54"/>
      <c r="CW190" s="54"/>
      <c r="CX190" s="54"/>
      <c r="CY190" s="54"/>
      <c r="CZ190" s="54"/>
      <c r="DA190" s="54"/>
      <c r="DB190" s="54"/>
      <c r="DC190" s="54"/>
      <c r="DD190" s="54"/>
      <c r="DE190" s="54"/>
      <c r="DF190" s="54"/>
      <c r="DG190" s="54"/>
      <c r="DH190" s="54"/>
      <c r="DI190" s="54"/>
      <c r="DJ190" s="54"/>
      <c r="DK190" s="54"/>
      <c r="DL190" s="54"/>
      <c r="DM190" s="54"/>
      <c r="DN190" s="54"/>
      <c r="DO190" s="54"/>
      <c r="DP190" s="54"/>
      <c r="DQ190" s="54"/>
      <c r="DR190" s="54"/>
      <c r="DS190" s="54"/>
      <c r="DT190" s="54"/>
      <c r="DU190" s="54"/>
      <c r="DV190" s="54"/>
      <c r="DW190" s="54"/>
      <c r="DX190" s="54"/>
      <c r="DY190" s="54"/>
      <c r="DZ190" s="54"/>
      <c r="EA190" s="54"/>
      <c r="EB190" s="54"/>
      <c r="EC190" s="54"/>
      <c r="ED190" s="54"/>
      <c r="EE190" s="54"/>
      <c r="EF190" s="54"/>
      <c r="EG190" s="54"/>
      <c r="EH190" s="54"/>
      <c r="EI190" s="54"/>
      <c r="EJ190" s="54"/>
      <c r="EK190" s="54"/>
      <c r="EL190" s="54"/>
      <c r="EM190" s="54"/>
      <c r="EN190" s="54"/>
      <c r="EO190" s="54"/>
      <c r="EP190" s="54"/>
      <c r="EQ190" s="54"/>
      <c r="ER190" s="54"/>
      <c r="ES190" s="54"/>
      <c r="ET190" s="101"/>
      <c r="EU190" s="101"/>
    </row>
    <row r="191" spans="1:151" s="89" customFormat="1" ht="18.75" customHeight="1" thickBot="1">
      <c r="A191" s="162"/>
      <c r="B191" s="91">
        <v>91</v>
      </c>
      <c r="C191" s="90" t="s">
        <v>2186</v>
      </c>
      <c r="D191" s="90"/>
      <c r="E191" s="90"/>
      <c r="F191" s="68"/>
      <c r="G191" s="91" t="s">
        <v>16</v>
      </c>
      <c r="H191" s="122">
        <v>30</v>
      </c>
      <c r="I191" s="90"/>
      <c r="J191" s="90" t="s">
        <v>1648</v>
      </c>
      <c r="K191" s="90">
        <f t="shared" si="2"/>
        <v>0</v>
      </c>
      <c r="L191" s="90" t="s">
        <v>2187</v>
      </c>
      <c r="M191" s="90" t="s">
        <v>2188</v>
      </c>
      <c r="N191" s="191"/>
      <c r="O191" s="194"/>
      <c r="P191" s="194"/>
      <c r="Q191" s="194"/>
      <c r="R191" s="194"/>
      <c r="S191" s="194"/>
      <c r="T191" s="19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  <c r="BQ191" s="55"/>
      <c r="BR191" s="55"/>
      <c r="BS191" s="55"/>
      <c r="BT191" s="55"/>
      <c r="BU191" s="55"/>
      <c r="BV191" s="55"/>
      <c r="BW191" s="55"/>
      <c r="BX191" s="55"/>
      <c r="BY191" s="55"/>
      <c r="BZ191" s="55"/>
      <c r="CA191" s="55"/>
      <c r="CB191" s="55"/>
      <c r="CC191" s="55"/>
      <c r="CD191" s="55"/>
      <c r="CE191" s="55"/>
      <c r="CF191" s="55"/>
      <c r="CG191" s="55"/>
      <c r="CH191" s="55"/>
      <c r="CI191" s="55"/>
      <c r="CJ191" s="55"/>
      <c r="CK191" s="55"/>
      <c r="CL191" s="55"/>
      <c r="CM191" s="55"/>
      <c r="CN191" s="55"/>
      <c r="CO191" s="55"/>
      <c r="CP191" s="55"/>
      <c r="CQ191" s="55"/>
      <c r="CR191" s="55"/>
      <c r="CS191" s="55"/>
      <c r="CT191" s="55"/>
      <c r="CU191" s="55"/>
      <c r="CV191" s="55"/>
      <c r="CW191" s="55"/>
      <c r="CX191" s="55"/>
      <c r="CY191" s="55"/>
      <c r="CZ191" s="55"/>
      <c r="DA191" s="55"/>
      <c r="DB191" s="55"/>
      <c r="DC191" s="55"/>
      <c r="DD191" s="55"/>
      <c r="DE191" s="55"/>
      <c r="DF191" s="55"/>
      <c r="DG191" s="55"/>
      <c r="DH191" s="55"/>
      <c r="DI191" s="55"/>
      <c r="DJ191" s="55"/>
      <c r="DK191" s="55"/>
      <c r="DL191" s="55"/>
      <c r="DM191" s="55"/>
      <c r="DN191" s="55"/>
      <c r="DO191" s="55"/>
      <c r="DP191" s="55"/>
      <c r="DQ191" s="55"/>
      <c r="DR191" s="55"/>
      <c r="DS191" s="55"/>
      <c r="DT191" s="55"/>
      <c r="DU191" s="55"/>
      <c r="DV191" s="55"/>
      <c r="DW191" s="55"/>
      <c r="DX191" s="55"/>
      <c r="DY191" s="55"/>
      <c r="DZ191" s="55"/>
      <c r="EA191" s="55"/>
      <c r="EB191" s="55"/>
      <c r="EC191" s="55"/>
      <c r="ED191" s="55"/>
      <c r="EE191" s="55"/>
      <c r="EF191" s="55"/>
      <c r="EG191" s="55"/>
      <c r="EH191" s="55"/>
      <c r="EI191" s="55"/>
      <c r="EJ191" s="55"/>
      <c r="EK191" s="55"/>
      <c r="EL191" s="55"/>
      <c r="EM191" s="55"/>
      <c r="EN191" s="55"/>
      <c r="EO191" s="55"/>
      <c r="EP191" s="55"/>
      <c r="EQ191" s="55"/>
      <c r="ER191" s="55"/>
      <c r="ES191" s="55"/>
      <c r="ET191" s="102"/>
      <c r="EU191" s="102"/>
    </row>
    <row r="192" spans="1:151" s="89" customFormat="1" ht="18.75" customHeight="1" thickBot="1">
      <c r="A192" s="162"/>
      <c r="B192" s="91">
        <v>192</v>
      </c>
      <c r="C192" s="90" t="s">
        <v>1887</v>
      </c>
      <c r="D192" s="90"/>
      <c r="E192" s="90"/>
      <c r="F192" s="68"/>
      <c r="G192" s="91" t="s">
        <v>15</v>
      </c>
      <c r="H192" s="122">
        <v>16.25</v>
      </c>
      <c r="I192" s="90"/>
      <c r="J192" s="90" t="s">
        <v>2189</v>
      </c>
      <c r="K192" s="90">
        <f t="shared" si="2"/>
        <v>0</v>
      </c>
      <c r="L192" s="90" t="s">
        <v>2190</v>
      </c>
      <c r="M192" s="90" t="s">
        <v>2191</v>
      </c>
      <c r="N192" s="191"/>
      <c r="O192" s="194"/>
      <c r="P192" s="194"/>
      <c r="Q192" s="194"/>
      <c r="R192" s="194"/>
      <c r="S192" s="194"/>
      <c r="T192" s="19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4"/>
      <c r="CO192" s="54"/>
      <c r="CP192" s="54"/>
      <c r="CQ192" s="54"/>
      <c r="CR192" s="54"/>
      <c r="CS192" s="54"/>
      <c r="CT192" s="54"/>
      <c r="CU192" s="54"/>
      <c r="CV192" s="54"/>
      <c r="CW192" s="54"/>
      <c r="CX192" s="54"/>
      <c r="CY192" s="54"/>
      <c r="CZ192" s="54"/>
      <c r="DA192" s="54"/>
      <c r="DB192" s="54"/>
      <c r="DC192" s="54"/>
      <c r="DD192" s="54"/>
      <c r="DE192" s="54"/>
      <c r="DF192" s="54"/>
      <c r="DG192" s="54"/>
      <c r="DH192" s="54"/>
      <c r="DI192" s="54"/>
      <c r="DJ192" s="54"/>
      <c r="DK192" s="54"/>
      <c r="DL192" s="54"/>
      <c r="DM192" s="54"/>
      <c r="DN192" s="54"/>
      <c r="DO192" s="54"/>
      <c r="DP192" s="54"/>
      <c r="DQ192" s="54"/>
      <c r="DR192" s="54"/>
      <c r="DS192" s="54"/>
      <c r="DT192" s="54"/>
      <c r="DU192" s="54"/>
      <c r="DV192" s="54"/>
      <c r="DW192" s="54"/>
      <c r="DX192" s="54"/>
      <c r="DY192" s="54"/>
      <c r="DZ192" s="54"/>
      <c r="EA192" s="54"/>
      <c r="EB192" s="54"/>
      <c r="EC192" s="54"/>
      <c r="ED192" s="54"/>
      <c r="EE192" s="54"/>
      <c r="EF192" s="54"/>
      <c r="EG192" s="54"/>
      <c r="EH192" s="54"/>
      <c r="EI192" s="54"/>
      <c r="EJ192" s="54"/>
      <c r="EK192" s="54"/>
      <c r="EL192" s="54"/>
      <c r="EM192" s="54"/>
      <c r="EN192" s="54"/>
      <c r="EO192" s="54"/>
      <c r="EP192" s="54"/>
      <c r="EQ192" s="54"/>
      <c r="ER192" s="54"/>
      <c r="ES192" s="54"/>
      <c r="ET192" s="90"/>
      <c r="EU192" s="90"/>
    </row>
    <row r="193" spans="1:151" s="89" customFormat="1" ht="18.75" customHeight="1" thickBot="1">
      <c r="A193" s="162"/>
      <c r="B193" s="91">
        <v>199</v>
      </c>
      <c r="C193" s="90" t="s">
        <v>1887</v>
      </c>
      <c r="D193" s="90"/>
      <c r="E193" s="90"/>
      <c r="F193" s="68"/>
      <c r="G193" s="91" t="s">
        <v>16</v>
      </c>
      <c r="H193" s="122">
        <v>21.4</v>
      </c>
      <c r="I193" s="90"/>
      <c r="J193" s="90" t="s">
        <v>1379</v>
      </c>
      <c r="K193" s="90">
        <f t="shared" si="2"/>
        <v>0</v>
      </c>
      <c r="L193" s="90" t="s">
        <v>1888</v>
      </c>
      <c r="M193" s="90" t="s">
        <v>1889</v>
      </c>
      <c r="N193" s="191"/>
    </row>
    <row r="194" spans="1:151" s="89" customFormat="1" ht="18.75" customHeight="1" thickBot="1">
      <c r="A194" s="162"/>
      <c r="B194" s="91">
        <v>232</v>
      </c>
      <c r="C194" s="90" t="s">
        <v>419</v>
      </c>
      <c r="D194" s="90"/>
      <c r="E194" s="90"/>
      <c r="F194" s="68"/>
      <c r="G194" s="91" t="s">
        <v>16</v>
      </c>
      <c r="H194" s="122">
        <v>28</v>
      </c>
      <c r="I194" s="90"/>
      <c r="J194" s="90" t="s">
        <v>1445</v>
      </c>
      <c r="K194" s="90">
        <f t="shared" si="2"/>
        <v>0</v>
      </c>
      <c r="L194" s="90" t="s">
        <v>945</v>
      </c>
      <c r="M194" s="90" t="s">
        <v>61</v>
      </c>
      <c r="N194" s="191"/>
      <c r="O194" s="194"/>
      <c r="P194" s="194"/>
      <c r="Q194" s="194"/>
      <c r="R194" s="194"/>
      <c r="S194" s="194"/>
      <c r="T194" s="19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4"/>
      <c r="CO194" s="54"/>
      <c r="CP194" s="54"/>
      <c r="CQ194" s="54"/>
      <c r="CR194" s="54"/>
      <c r="CS194" s="54"/>
      <c r="CT194" s="54"/>
      <c r="CU194" s="54"/>
      <c r="CV194" s="54"/>
      <c r="CW194" s="54"/>
      <c r="CX194" s="54"/>
      <c r="CY194" s="54"/>
      <c r="CZ194" s="54"/>
      <c r="DA194" s="54"/>
      <c r="DB194" s="54"/>
      <c r="DC194" s="54"/>
      <c r="DD194" s="54"/>
      <c r="DE194" s="54"/>
      <c r="DF194" s="54"/>
      <c r="DG194" s="54"/>
      <c r="DH194" s="54"/>
      <c r="DI194" s="54"/>
      <c r="DJ194" s="54"/>
      <c r="DK194" s="54"/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  <c r="EJ194" s="54"/>
      <c r="EK194" s="54"/>
      <c r="EL194" s="54"/>
      <c r="EM194" s="54"/>
      <c r="EN194" s="54"/>
      <c r="EO194" s="54"/>
      <c r="EP194" s="54"/>
      <c r="EQ194" s="54"/>
      <c r="ER194" s="54"/>
      <c r="ES194" s="54"/>
      <c r="ET194" s="90"/>
      <c r="EU194" s="90"/>
    </row>
    <row r="195" spans="1:151" s="89" customFormat="1" ht="18.75" customHeight="1" thickBot="1">
      <c r="A195" s="162"/>
      <c r="B195" s="91">
        <v>225</v>
      </c>
      <c r="C195" s="90" t="s">
        <v>419</v>
      </c>
      <c r="D195" s="90"/>
      <c r="E195" s="90"/>
      <c r="F195" s="68"/>
      <c r="G195" s="91" t="s">
        <v>17</v>
      </c>
      <c r="H195" s="122">
        <v>39.9</v>
      </c>
      <c r="I195" s="90"/>
      <c r="J195" s="90" t="s">
        <v>1915</v>
      </c>
      <c r="K195" s="90">
        <f t="shared" si="2"/>
        <v>0</v>
      </c>
      <c r="L195" s="90" t="s">
        <v>2192</v>
      </c>
      <c r="M195" s="90" t="s">
        <v>2193</v>
      </c>
      <c r="N195" s="191"/>
      <c r="O195" s="194"/>
      <c r="P195" s="194"/>
      <c r="Q195" s="194"/>
      <c r="R195" s="19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4"/>
      <c r="CO195" s="54"/>
      <c r="CP195" s="54"/>
      <c r="CQ195" s="54"/>
      <c r="CR195" s="54"/>
      <c r="CS195" s="54"/>
      <c r="CT195" s="54"/>
      <c r="CU195" s="54"/>
      <c r="CV195" s="54"/>
      <c r="CW195" s="54"/>
      <c r="CX195" s="54"/>
      <c r="CY195" s="54"/>
      <c r="CZ195" s="54"/>
      <c r="DA195" s="54"/>
      <c r="DB195" s="54"/>
      <c r="DC195" s="54"/>
      <c r="DD195" s="54"/>
      <c r="DE195" s="54"/>
      <c r="DF195" s="54"/>
      <c r="DG195" s="54"/>
      <c r="DH195" s="54"/>
      <c r="DI195" s="54"/>
      <c r="DJ195" s="54"/>
      <c r="DK195" s="54"/>
      <c r="DL195" s="54"/>
      <c r="DM195" s="54"/>
      <c r="DN195" s="54"/>
      <c r="DO195" s="54"/>
      <c r="DP195" s="54"/>
      <c r="DQ195" s="54"/>
      <c r="DR195" s="54"/>
      <c r="DS195" s="54"/>
      <c r="DT195" s="54"/>
      <c r="DU195" s="54"/>
      <c r="DV195" s="54"/>
      <c r="DW195" s="54"/>
      <c r="DX195" s="54"/>
      <c r="DY195" s="54"/>
      <c r="DZ195" s="54"/>
      <c r="EA195" s="54"/>
      <c r="EB195" s="54"/>
      <c r="EC195" s="54"/>
      <c r="ED195" s="54"/>
      <c r="EE195" s="54"/>
      <c r="EF195" s="54"/>
      <c r="EG195" s="54"/>
      <c r="EH195" s="54"/>
      <c r="EI195" s="54"/>
      <c r="EJ195" s="54"/>
      <c r="EK195" s="54"/>
      <c r="EL195" s="54"/>
      <c r="EM195" s="54"/>
      <c r="EN195" s="54"/>
      <c r="EO195" s="54"/>
      <c r="EP195" s="54"/>
      <c r="EQ195" s="54"/>
      <c r="ER195" s="54"/>
      <c r="ES195" s="54"/>
      <c r="ET195" s="54"/>
      <c r="EU195" s="54"/>
    </row>
    <row r="196" spans="1:151" s="89" customFormat="1" ht="18.75" customHeight="1" thickBot="1">
      <c r="A196" s="162"/>
      <c r="B196" s="91">
        <v>275</v>
      </c>
      <c r="C196" s="90" t="s">
        <v>419</v>
      </c>
      <c r="D196" s="90"/>
      <c r="E196" s="90"/>
      <c r="F196" s="68"/>
      <c r="G196" s="91" t="s">
        <v>402</v>
      </c>
      <c r="H196" s="122">
        <v>81</v>
      </c>
      <c r="I196" s="90"/>
      <c r="J196" s="90" t="s">
        <v>1972</v>
      </c>
      <c r="K196" s="90">
        <f t="shared" si="2"/>
        <v>0</v>
      </c>
      <c r="L196" s="90" t="s">
        <v>2194</v>
      </c>
      <c r="M196" s="90" t="s">
        <v>2195</v>
      </c>
      <c r="N196" s="191"/>
    </row>
    <row r="197" spans="1:151" s="89" customFormat="1" ht="18.75" customHeight="1" thickBot="1">
      <c r="A197" s="162"/>
      <c r="B197" s="91">
        <v>562</v>
      </c>
      <c r="C197" s="90" t="s">
        <v>2196</v>
      </c>
      <c r="D197" s="90"/>
      <c r="E197" s="90"/>
      <c r="F197" s="68"/>
      <c r="G197" s="91" t="s">
        <v>16</v>
      </c>
      <c r="H197" s="122">
        <v>23.75</v>
      </c>
      <c r="I197" s="90"/>
      <c r="J197" s="90" t="s">
        <v>1689</v>
      </c>
      <c r="K197" s="90">
        <f t="shared" si="2"/>
        <v>0</v>
      </c>
      <c r="L197" s="90" t="s">
        <v>2199</v>
      </c>
      <c r="M197" s="90" t="s">
        <v>2200</v>
      </c>
      <c r="N197" s="191"/>
      <c r="O197" s="198"/>
      <c r="P197" s="198"/>
      <c r="Q197" s="198"/>
      <c r="R197" s="198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  <c r="BY197" s="103"/>
      <c r="BZ197" s="103"/>
      <c r="CA197" s="103"/>
      <c r="CB197" s="103"/>
      <c r="CC197" s="103"/>
      <c r="CD197" s="103"/>
      <c r="CE197" s="103"/>
      <c r="CF197" s="103"/>
      <c r="CG197" s="103"/>
      <c r="CH197" s="103"/>
      <c r="CI197" s="103"/>
      <c r="CJ197" s="103"/>
      <c r="CK197" s="103"/>
      <c r="CL197" s="103"/>
      <c r="CM197" s="103"/>
      <c r="CN197" s="103"/>
      <c r="CO197" s="103"/>
      <c r="CP197" s="103"/>
      <c r="CQ197" s="103"/>
      <c r="CR197" s="103"/>
      <c r="CS197" s="103"/>
      <c r="CT197" s="103"/>
      <c r="CU197" s="103"/>
      <c r="CV197" s="103"/>
      <c r="CW197" s="103"/>
      <c r="CX197" s="103"/>
      <c r="CY197" s="103"/>
      <c r="CZ197" s="103"/>
      <c r="DA197" s="103"/>
      <c r="DB197" s="103"/>
      <c r="DC197" s="103"/>
      <c r="DD197" s="103"/>
      <c r="DE197" s="103"/>
      <c r="DF197" s="103"/>
      <c r="DG197" s="103"/>
      <c r="DH197" s="103"/>
      <c r="DI197" s="103"/>
      <c r="DJ197" s="103"/>
      <c r="DK197" s="103"/>
      <c r="DL197" s="103"/>
      <c r="DM197" s="103"/>
      <c r="DN197" s="103"/>
      <c r="DO197" s="103"/>
      <c r="DP197" s="103"/>
      <c r="DQ197" s="103"/>
      <c r="DR197" s="103"/>
      <c r="DS197" s="103"/>
      <c r="DT197" s="103"/>
      <c r="DU197" s="103"/>
      <c r="DV197" s="103"/>
      <c r="DW197" s="103"/>
      <c r="DX197" s="103"/>
      <c r="DY197" s="103"/>
      <c r="DZ197" s="103"/>
      <c r="EA197" s="103"/>
      <c r="EB197" s="103"/>
      <c r="EC197" s="103"/>
      <c r="ED197" s="103"/>
      <c r="EE197" s="103"/>
      <c r="EF197" s="103"/>
      <c r="EG197" s="103"/>
      <c r="EH197" s="103"/>
      <c r="EI197" s="103"/>
      <c r="EJ197" s="103"/>
      <c r="EK197" s="103"/>
      <c r="EL197" s="103"/>
      <c r="EM197" s="103"/>
      <c r="EN197" s="103"/>
      <c r="EO197" s="103"/>
      <c r="EP197" s="103"/>
      <c r="EQ197" s="103"/>
      <c r="ER197" s="103"/>
      <c r="ES197" s="105"/>
      <c r="ET197" s="54"/>
      <c r="EU197" s="54"/>
    </row>
    <row r="198" spans="1:151" s="101" customFormat="1" ht="18.75" customHeight="1" thickBot="1">
      <c r="A198" s="162"/>
      <c r="B198" s="91">
        <v>300</v>
      </c>
      <c r="C198" s="90" t="s">
        <v>2196</v>
      </c>
      <c r="D198" s="90"/>
      <c r="E198" s="90"/>
      <c r="F198" s="68"/>
      <c r="G198" s="91" t="s">
        <v>17</v>
      </c>
      <c r="H198" s="122">
        <v>36.5</v>
      </c>
      <c r="I198" s="90"/>
      <c r="J198" s="90" t="s">
        <v>1681</v>
      </c>
      <c r="K198" s="90">
        <f t="shared" si="2"/>
        <v>0</v>
      </c>
      <c r="L198" s="90" t="s">
        <v>2197</v>
      </c>
      <c r="M198" s="90" t="s">
        <v>2198</v>
      </c>
      <c r="N198" s="191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  <c r="AW198" s="89"/>
      <c r="AX198" s="89"/>
      <c r="AY198" s="89"/>
      <c r="AZ198" s="89"/>
      <c r="BA198" s="89"/>
      <c r="BB198" s="89"/>
      <c r="BC198" s="89"/>
      <c r="BD198" s="89"/>
      <c r="BE198" s="89"/>
      <c r="BF198" s="89"/>
      <c r="BG198" s="89"/>
      <c r="BH198" s="89"/>
      <c r="BI198" s="89"/>
      <c r="BJ198" s="89"/>
      <c r="BK198" s="89"/>
      <c r="BL198" s="89"/>
      <c r="BM198" s="89"/>
      <c r="BN198" s="89"/>
      <c r="BO198" s="89"/>
      <c r="BP198" s="89"/>
      <c r="BQ198" s="89"/>
      <c r="BR198" s="89"/>
      <c r="BS198" s="89"/>
      <c r="BT198" s="89"/>
      <c r="BU198" s="89"/>
      <c r="BV198" s="89"/>
      <c r="BW198" s="89"/>
      <c r="BX198" s="89"/>
      <c r="BY198" s="89"/>
      <c r="BZ198" s="89"/>
      <c r="CA198" s="89"/>
      <c r="CB198" s="89"/>
      <c r="CC198" s="89"/>
      <c r="CD198" s="89"/>
      <c r="CE198" s="89"/>
      <c r="CF198" s="89"/>
      <c r="CG198" s="89"/>
      <c r="CH198" s="89"/>
      <c r="CI198" s="89"/>
      <c r="CJ198" s="89"/>
      <c r="CK198" s="89"/>
      <c r="CL198" s="89"/>
      <c r="CM198" s="89"/>
      <c r="CN198" s="89"/>
      <c r="CO198" s="89"/>
      <c r="CP198" s="89"/>
      <c r="CQ198" s="89"/>
      <c r="CR198" s="89"/>
      <c r="CS198" s="89"/>
      <c r="CT198" s="89"/>
      <c r="CU198" s="89"/>
      <c r="CV198" s="89"/>
      <c r="CW198" s="89"/>
      <c r="CX198" s="89"/>
      <c r="CY198" s="89"/>
      <c r="CZ198" s="89"/>
      <c r="DA198" s="89"/>
      <c r="DB198" s="89"/>
      <c r="DC198" s="89"/>
      <c r="DD198" s="89"/>
      <c r="DE198" s="89"/>
      <c r="DF198" s="89"/>
      <c r="DG198" s="89"/>
      <c r="DH198" s="89"/>
      <c r="DI198" s="89"/>
      <c r="DJ198" s="89"/>
      <c r="DK198" s="89"/>
      <c r="DL198" s="89"/>
      <c r="DM198" s="89"/>
      <c r="DN198" s="89"/>
      <c r="DO198" s="89"/>
      <c r="DP198" s="89"/>
      <c r="DQ198" s="89"/>
      <c r="DR198" s="89"/>
      <c r="DS198" s="89"/>
      <c r="DT198" s="89"/>
      <c r="DU198" s="89"/>
      <c r="DV198" s="89"/>
      <c r="DW198" s="89"/>
      <c r="DX198" s="89"/>
      <c r="DY198" s="89"/>
      <c r="DZ198" s="89"/>
      <c r="EA198" s="89"/>
      <c r="EB198" s="89"/>
      <c r="EC198" s="89"/>
      <c r="ED198" s="89"/>
      <c r="EE198" s="89"/>
      <c r="EF198" s="89"/>
      <c r="EG198" s="89"/>
      <c r="EH198" s="89"/>
      <c r="EI198" s="89"/>
      <c r="EJ198" s="89"/>
      <c r="EK198" s="89"/>
      <c r="EL198" s="89"/>
      <c r="EM198" s="89"/>
      <c r="EN198" s="89"/>
      <c r="EO198" s="89"/>
      <c r="EP198" s="89"/>
      <c r="EQ198" s="89"/>
      <c r="ER198" s="89"/>
      <c r="ES198" s="89"/>
      <c r="ET198" s="89"/>
      <c r="EU198" s="89"/>
    </row>
    <row r="199" spans="1:151" s="101" customFormat="1" ht="18.75" customHeight="1" thickBot="1">
      <c r="A199" s="162"/>
      <c r="B199" s="91">
        <v>523</v>
      </c>
      <c r="C199" s="90" t="s">
        <v>2201</v>
      </c>
      <c r="D199" s="90"/>
      <c r="E199" s="90"/>
      <c r="F199" s="68" t="s">
        <v>45</v>
      </c>
      <c r="G199" s="91" t="s">
        <v>16</v>
      </c>
      <c r="H199" s="122">
        <v>24.5</v>
      </c>
      <c r="I199" s="90"/>
      <c r="J199" s="90" t="s">
        <v>2202</v>
      </c>
      <c r="K199" s="90">
        <f t="shared" si="2"/>
        <v>0</v>
      </c>
      <c r="L199" s="90" t="s">
        <v>2203</v>
      </c>
      <c r="M199" s="90" t="s">
        <v>2204</v>
      </c>
      <c r="N199" s="191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  <c r="AX199" s="89"/>
      <c r="AY199" s="89"/>
      <c r="AZ199" s="89"/>
      <c r="BA199" s="89"/>
      <c r="BB199" s="89"/>
      <c r="BC199" s="89"/>
      <c r="BD199" s="89"/>
      <c r="BE199" s="89"/>
      <c r="BF199" s="89"/>
      <c r="BG199" s="89"/>
      <c r="BH199" s="89"/>
      <c r="BI199" s="89"/>
      <c r="BJ199" s="89"/>
      <c r="BK199" s="89"/>
      <c r="BL199" s="89"/>
      <c r="BM199" s="89"/>
      <c r="BN199" s="89"/>
      <c r="BO199" s="89"/>
      <c r="BP199" s="89"/>
      <c r="BQ199" s="89"/>
      <c r="BR199" s="89"/>
      <c r="BS199" s="89"/>
      <c r="BT199" s="89"/>
      <c r="BU199" s="89"/>
      <c r="BV199" s="89"/>
      <c r="BW199" s="89"/>
      <c r="BX199" s="89"/>
      <c r="BY199" s="89"/>
      <c r="BZ199" s="89"/>
      <c r="CA199" s="89"/>
      <c r="CB199" s="89"/>
      <c r="CC199" s="89"/>
      <c r="CD199" s="89"/>
      <c r="CE199" s="89"/>
      <c r="CF199" s="89"/>
      <c r="CG199" s="89"/>
      <c r="CH199" s="89"/>
      <c r="CI199" s="89"/>
      <c r="CJ199" s="89"/>
      <c r="CK199" s="89"/>
      <c r="CL199" s="89"/>
      <c r="CM199" s="89"/>
      <c r="CN199" s="89"/>
      <c r="CO199" s="89"/>
      <c r="CP199" s="89"/>
      <c r="CQ199" s="89"/>
      <c r="CR199" s="89"/>
      <c r="CS199" s="89"/>
      <c r="CT199" s="89"/>
      <c r="CU199" s="89"/>
      <c r="CV199" s="89"/>
      <c r="CW199" s="89"/>
      <c r="CX199" s="89"/>
      <c r="CY199" s="89"/>
      <c r="CZ199" s="89"/>
      <c r="DA199" s="89"/>
      <c r="DB199" s="89"/>
      <c r="DC199" s="89"/>
      <c r="DD199" s="89"/>
      <c r="DE199" s="89"/>
      <c r="DF199" s="89"/>
      <c r="DG199" s="89"/>
      <c r="DH199" s="89"/>
      <c r="DI199" s="89"/>
      <c r="DJ199" s="89"/>
      <c r="DK199" s="89"/>
      <c r="DL199" s="89"/>
      <c r="DM199" s="89"/>
      <c r="DN199" s="89"/>
      <c r="DO199" s="89"/>
      <c r="DP199" s="89"/>
      <c r="DQ199" s="89"/>
      <c r="DR199" s="89"/>
      <c r="DS199" s="89"/>
      <c r="DT199" s="89"/>
      <c r="DU199" s="89"/>
      <c r="DV199" s="89"/>
      <c r="DW199" s="89"/>
      <c r="DX199" s="89"/>
      <c r="DY199" s="89"/>
      <c r="DZ199" s="89"/>
      <c r="EA199" s="89"/>
      <c r="EB199" s="89"/>
      <c r="EC199" s="89"/>
      <c r="ED199" s="89"/>
      <c r="EE199" s="89"/>
      <c r="EF199" s="89"/>
      <c r="EG199" s="89"/>
      <c r="EH199" s="89"/>
      <c r="EI199" s="89"/>
      <c r="EJ199" s="89"/>
      <c r="EK199" s="89"/>
      <c r="EL199" s="89"/>
      <c r="EM199" s="89"/>
      <c r="EN199" s="89"/>
      <c r="EO199" s="89"/>
      <c r="EP199" s="89"/>
      <c r="EQ199" s="89"/>
      <c r="ER199" s="89"/>
      <c r="ES199" s="89"/>
      <c r="ET199" s="89"/>
      <c r="EU199" s="89"/>
    </row>
    <row r="200" spans="1:151" s="101" customFormat="1" ht="18.75" customHeight="1" thickBot="1">
      <c r="A200" s="162"/>
      <c r="B200" s="91">
        <v>560</v>
      </c>
      <c r="C200" s="90" t="s">
        <v>2205</v>
      </c>
      <c r="D200" s="90"/>
      <c r="E200" s="90"/>
      <c r="F200" s="68"/>
      <c r="G200" s="91" t="s">
        <v>16</v>
      </c>
      <c r="H200" s="122">
        <v>23.75</v>
      </c>
      <c r="I200" s="90"/>
      <c r="J200" s="90" t="s">
        <v>1689</v>
      </c>
      <c r="K200" s="90">
        <f t="shared" si="2"/>
        <v>0</v>
      </c>
      <c r="L200" s="90" t="s">
        <v>2206</v>
      </c>
      <c r="M200" s="90" t="s">
        <v>2207</v>
      </c>
      <c r="N200" s="191"/>
      <c r="O200" s="196"/>
      <c r="P200" s="196"/>
      <c r="Q200" s="196"/>
      <c r="R200" s="197"/>
      <c r="ET200" s="90"/>
      <c r="EU200" s="90"/>
    </row>
    <row r="201" spans="1:151" s="101" customFormat="1" ht="18.75" customHeight="1" thickBot="1">
      <c r="A201" s="162"/>
      <c r="B201" s="91">
        <v>46</v>
      </c>
      <c r="C201" s="90" t="s">
        <v>2208</v>
      </c>
      <c r="D201" s="90"/>
      <c r="E201" s="90"/>
      <c r="F201" s="68"/>
      <c r="G201" s="91" t="s">
        <v>16</v>
      </c>
      <c r="H201" s="122">
        <v>21.4</v>
      </c>
      <c r="I201" s="90"/>
      <c r="J201" s="90" t="s">
        <v>2209</v>
      </c>
      <c r="K201" s="90">
        <f t="shared" si="2"/>
        <v>0</v>
      </c>
      <c r="L201" s="90" t="s">
        <v>2210</v>
      </c>
      <c r="M201" s="90" t="s">
        <v>2211</v>
      </c>
      <c r="N201" s="191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  <c r="AX201" s="89"/>
      <c r="AY201" s="89"/>
      <c r="AZ201" s="89"/>
      <c r="BA201" s="89"/>
      <c r="BB201" s="89"/>
      <c r="BC201" s="89"/>
      <c r="BD201" s="89"/>
      <c r="BE201" s="89"/>
      <c r="BF201" s="89"/>
      <c r="BG201" s="89"/>
      <c r="BH201" s="89"/>
      <c r="BI201" s="89"/>
      <c r="BJ201" s="89"/>
      <c r="BK201" s="89"/>
      <c r="BL201" s="89"/>
      <c r="BM201" s="89"/>
      <c r="BN201" s="89"/>
      <c r="BO201" s="89"/>
      <c r="BP201" s="89"/>
      <c r="BQ201" s="89"/>
      <c r="BR201" s="89"/>
      <c r="BS201" s="89"/>
      <c r="BT201" s="89"/>
      <c r="BU201" s="89"/>
      <c r="BV201" s="89"/>
      <c r="BW201" s="89"/>
      <c r="BX201" s="89"/>
      <c r="BY201" s="89"/>
      <c r="BZ201" s="89"/>
      <c r="CA201" s="89"/>
      <c r="CB201" s="89"/>
      <c r="CC201" s="89"/>
      <c r="CD201" s="89"/>
      <c r="CE201" s="89"/>
      <c r="CF201" s="89"/>
      <c r="CG201" s="89"/>
      <c r="CH201" s="89"/>
      <c r="CI201" s="89"/>
      <c r="CJ201" s="89"/>
      <c r="CK201" s="89"/>
      <c r="CL201" s="89"/>
      <c r="CM201" s="89"/>
      <c r="CN201" s="89"/>
      <c r="CO201" s="89"/>
      <c r="CP201" s="89"/>
      <c r="CQ201" s="89"/>
      <c r="CR201" s="89"/>
      <c r="CS201" s="89"/>
      <c r="CT201" s="89"/>
      <c r="CU201" s="89"/>
      <c r="CV201" s="89"/>
      <c r="CW201" s="89"/>
      <c r="CX201" s="89"/>
      <c r="CY201" s="89"/>
      <c r="CZ201" s="89"/>
      <c r="DA201" s="89"/>
      <c r="DB201" s="89"/>
      <c r="DC201" s="89"/>
      <c r="DD201" s="89"/>
      <c r="DE201" s="89"/>
      <c r="DF201" s="89"/>
      <c r="DG201" s="89"/>
      <c r="DH201" s="89"/>
      <c r="DI201" s="89"/>
      <c r="DJ201" s="89"/>
      <c r="DK201" s="89"/>
      <c r="DL201" s="89"/>
      <c r="DM201" s="89"/>
      <c r="DN201" s="89"/>
      <c r="DO201" s="89"/>
      <c r="DP201" s="89"/>
      <c r="DQ201" s="89"/>
      <c r="DR201" s="89"/>
      <c r="DS201" s="89"/>
      <c r="DT201" s="89"/>
      <c r="DU201" s="89"/>
      <c r="DV201" s="89"/>
      <c r="DW201" s="89"/>
      <c r="DX201" s="89"/>
      <c r="DY201" s="89"/>
      <c r="DZ201" s="89"/>
      <c r="EA201" s="89"/>
      <c r="EB201" s="89"/>
      <c r="EC201" s="89"/>
      <c r="ED201" s="89"/>
      <c r="EE201" s="89"/>
      <c r="EF201" s="89"/>
      <c r="EG201" s="89"/>
      <c r="EH201" s="89"/>
      <c r="EI201" s="89"/>
      <c r="EJ201" s="89"/>
      <c r="EK201" s="89"/>
      <c r="EL201" s="89"/>
      <c r="EM201" s="89"/>
      <c r="EN201" s="89"/>
      <c r="EO201" s="89"/>
      <c r="EP201" s="89"/>
      <c r="EQ201" s="89"/>
      <c r="ER201" s="89"/>
      <c r="ES201" s="89"/>
      <c r="ET201" s="89"/>
      <c r="EU201" s="89"/>
    </row>
    <row r="202" spans="1:151" s="89" customFormat="1" ht="18.75" customHeight="1" thickBot="1">
      <c r="A202" s="162"/>
      <c r="B202" s="91">
        <v>42</v>
      </c>
      <c r="C202" s="90" t="s">
        <v>2212</v>
      </c>
      <c r="D202" s="90"/>
      <c r="E202" s="90"/>
      <c r="F202" s="68"/>
      <c r="G202" s="91" t="s">
        <v>16</v>
      </c>
      <c r="H202" s="122">
        <v>21.4</v>
      </c>
      <c r="I202" s="90"/>
      <c r="J202" s="90" t="s">
        <v>1879</v>
      </c>
      <c r="K202" s="90">
        <f t="shared" si="2"/>
        <v>0</v>
      </c>
      <c r="L202" s="90" t="s">
        <v>2213</v>
      </c>
      <c r="M202" s="90" t="s">
        <v>2214</v>
      </c>
      <c r="N202" s="191"/>
      <c r="O202" s="194"/>
      <c r="P202" s="194"/>
      <c r="Q202" s="194"/>
      <c r="R202" s="194"/>
      <c r="S202" s="194"/>
      <c r="T202" s="19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4"/>
      <c r="CO202" s="54"/>
      <c r="CP202" s="54"/>
      <c r="CQ202" s="54"/>
      <c r="CR202" s="54"/>
      <c r="CS202" s="54"/>
      <c r="CT202" s="54"/>
      <c r="CU202" s="54"/>
      <c r="CV202" s="54"/>
      <c r="CW202" s="54"/>
      <c r="CX202" s="54"/>
      <c r="CY202" s="54"/>
      <c r="CZ202" s="54"/>
      <c r="DA202" s="54"/>
      <c r="DB202" s="54"/>
      <c r="DC202" s="54"/>
      <c r="DD202" s="54"/>
      <c r="DE202" s="54"/>
      <c r="DF202" s="54"/>
      <c r="DG202" s="54"/>
      <c r="DH202" s="54"/>
      <c r="DI202" s="54"/>
      <c r="DJ202" s="54"/>
      <c r="DK202" s="54"/>
      <c r="DL202" s="54"/>
      <c r="DM202" s="54"/>
      <c r="DN202" s="54"/>
      <c r="DO202" s="54"/>
      <c r="DP202" s="54"/>
      <c r="DQ202" s="54"/>
      <c r="DR202" s="54"/>
      <c r="DS202" s="54"/>
      <c r="DT202" s="54"/>
      <c r="DU202" s="54"/>
      <c r="DV202" s="54"/>
      <c r="DW202" s="54"/>
      <c r="DX202" s="54"/>
      <c r="DY202" s="54"/>
      <c r="DZ202" s="54"/>
      <c r="EA202" s="54"/>
      <c r="EB202" s="54"/>
      <c r="EC202" s="54"/>
      <c r="ED202" s="54"/>
      <c r="EE202" s="54"/>
      <c r="EF202" s="54"/>
      <c r="EG202" s="54"/>
      <c r="EH202" s="54"/>
      <c r="EI202" s="54"/>
      <c r="EJ202" s="54"/>
      <c r="EK202" s="54"/>
      <c r="EL202" s="54"/>
      <c r="EM202" s="54"/>
      <c r="EN202" s="54"/>
      <c r="EO202" s="54"/>
      <c r="EP202" s="54"/>
      <c r="EQ202" s="54"/>
      <c r="ER202" s="54"/>
      <c r="ES202" s="54"/>
      <c r="ET202" s="90"/>
      <c r="EU202" s="90"/>
    </row>
    <row r="203" spans="1:151" s="54" customFormat="1" ht="18.75" customHeight="1" thickBot="1">
      <c r="A203" s="162"/>
      <c r="B203" s="91">
        <v>87</v>
      </c>
      <c r="C203" s="90" t="s">
        <v>2215</v>
      </c>
      <c r="D203" s="90"/>
      <c r="E203" s="90"/>
      <c r="F203" s="68"/>
      <c r="G203" s="91" t="s">
        <v>16</v>
      </c>
      <c r="H203" s="122">
        <v>21.4</v>
      </c>
      <c r="I203" s="90"/>
      <c r="J203" s="90" t="s">
        <v>2216</v>
      </c>
      <c r="K203" s="90">
        <f t="shared" si="2"/>
        <v>0</v>
      </c>
      <c r="L203" s="90" t="s">
        <v>2217</v>
      </c>
      <c r="M203" s="90" t="s">
        <v>2218</v>
      </c>
      <c r="N203" s="191"/>
      <c r="O203" s="194"/>
      <c r="P203" s="194"/>
      <c r="Q203" s="196"/>
      <c r="R203" s="197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1"/>
      <c r="BO203" s="101"/>
      <c r="BP203" s="101"/>
      <c r="BQ203" s="101"/>
      <c r="BR203" s="101"/>
      <c r="BS203" s="101"/>
      <c r="BT203" s="101"/>
      <c r="BU203" s="101"/>
      <c r="BV203" s="101"/>
      <c r="BW203" s="101"/>
      <c r="BX203" s="101"/>
      <c r="BY203" s="101"/>
      <c r="BZ203" s="101"/>
      <c r="CA203" s="101"/>
      <c r="CB203" s="101"/>
      <c r="CC203" s="101"/>
      <c r="CD203" s="101"/>
      <c r="CE203" s="101"/>
      <c r="CF203" s="101"/>
      <c r="CG203" s="101"/>
      <c r="CH203" s="101"/>
      <c r="CI203" s="101"/>
      <c r="CJ203" s="101"/>
      <c r="CK203" s="101"/>
      <c r="CL203" s="101"/>
      <c r="CM203" s="101"/>
      <c r="CN203" s="101"/>
      <c r="CO203" s="101"/>
      <c r="CP203" s="101"/>
      <c r="CQ203" s="101"/>
      <c r="CR203" s="101"/>
      <c r="CS203" s="101"/>
      <c r="CT203" s="101"/>
      <c r="CU203" s="101"/>
      <c r="CV203" s="101"/>
      <c r="CW203" s="101"/>
      <c r="CX203" s="101"/>
      <c r="CY203" s="101"/>
      <c r="CZ203" s="101"/>
      <c r="DA203" s="101"/>
      <c r="DB203" s="101"/>
      <c r="DC203" s="101"/>
      <c r="DD203" s="101"/>
      <c r="DE203" s="101"/>
      <c r="DF203" s="101"/>
      <c r="DG203" s="101"/>
      <c r="DH203" s="101"/>
      <c r="DI203" s="101"/>
      <c r="DJ203" s="101"/>
      <c r="DK203" s="101"/>
      <c r="DL203" s="101"/>
      <c r="DM203" s="101"/>
      <c r="DN203" s="101"/>
      <c r="DO203" s="101"/>
      <c r="DP203" s="101"/>
      <c r="DQ203" s="101"/>
      <c r="DR203" s="101"/>
      <c r="DS203" s="101"/>
      <c r="DT203" s="101"/>
      <c r="DU203" s="101"/>
      <c r="DV203" s="101"/>
      <c r="DW203" s="101"/>
      <c r="DX203" s="101"/>
      <c r="DY203" s="101"/>
      <c r="DZ203" s="101"/>
      <c r="EA203" s="101"/>
      <c r="EB203" s="101"/>
      <c r="EC203" s="101"/>
      <c r="ED203" s="101"/>
      <c r="EE203" s="101"/>
      <c r="EF203" s="101"/>
      <c r="EG203" s="101"/>
      <c r="EH203" s="101"/>
      <c r="EI203" s="101"/>
      <c r="EJ203" s="101"/>
      <c r="EK203" s="101"/>
      <c r="EL203" s="101"/>
      <c r="EM203" s="101"/>
      <c r="EN203" s="101"/>
      <c r="EO203" s="101"/>
      <c r="EP203" s="101"/>
      <c r="EQ203" s="101"/>
      <c r="ER203" s="101"/>
      <c r="ES203" s="101"/>
      <c r="ET203" s="90"/>
      <c r="EU203" s="90"/>
    </row>
    <row r="204" spans="1:151" s="54" customFormat="1" ht="18.75" customHeight="1" thickBot="1">
      <c r="A204" s="162"/>
      <c r="B204" s="91">
        <v>405</v>
      </c>
      <c r="C204" s="90" t="s">
        <v>421</v>
      </c>
      <c r="D204" s="90"/>
      <c r="E204" s="90"/>
      <c r="F204" s="68" t="s">
        <v>45</v>
      </c>
      <c r="G204" s="91" t="s">
        <v>16</v>
      </c>
      <c r="H204" s="122">
        <v>25.5</v>
      </c>
      <c r="I204" s="90"/>
      <c r="J204" s="90" t="s">
        <v>1378</v>
      </c>
      <c r="K204" s="90">
        <f t="shared" si="2"/>
        <v>0</v>
      </c>
      <c r="L204" s="90" t="s">
        <v>946</v>
      </c>
      <c r="M204" s="90" t="s">
        <v>422</v>
      </c>
      <c r="N204" s="191"/>
      <c r="O204" s="194"/>
      <c r="P204" s="194"/>
      <c r="Q204" s="194"/>
      <c r="R204" s="194"/>
    </row>
    <row r="205" spans="1:151" s="54" customFormat="1" ht="18.75" customHeight="1" thickBot="1">
      <c r="A205" s="162"/>
      <c r="B205" s="91">
        <v>144</v>
      </c>
      <c r="C205" s="90" t="s">
        <v>420</v>
      </c>
      <c r="D205" s="90"/>
      <c r="E205" s="90"/>
      <c r="F205" s="68"/>
      <c r="G205" s="91" t="s">
        <v>15</v>
      </c>
      <c r="H205" s="122">
        <v>14.75</v>
      </c>
      <c r="I205" s="90"/>
      <c r="J205" s="90" t="s">
        <v>1376</v>
      </c>
      <c r="K205" s="90">
        <f t="shared" si="2"/>
        <v>0</v>
      </c>
      <c r="L205" s="90" t="s">
        <v>947</v>
      </c>
      <c r="M205" s="90" t="s">
        <v>172</v>
      </c>
      <c r="N205" s="191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02"/>
      <c r="BD205" s="102"/>
      <c r="BE205" s="102"/>
      <c r="BF205" s="102"/>
      <c r="BG205" s="102"/>
      <c r="BH205" s="102"/>
      <c r="BI205" s="102"/>
      <c r="BJ205" s="102"/>
      <c r="BK205" s="102"/>
      <c r="BL205" s="102"/>
      <c r="BM205" s="102"/>
      <c r="BN205" s="102"/>
      <c r="BO205" s="102"/>
      <c r="BP205" s="102"/>
      <c r="BQ205" s="102"/>
      <c r="BR205" s="102"/>
      <c r="BS205" s="102"/>
      <c r="BT205" s="102"/>
      <c r="BU205" s="102"/>
      <c r="BV205" s="102"/>
      <c r="BW205" s="102"/>
      <c r="BX205" s="102"/>
      <c r="BY205" s="102"/>
      <c r="BZ205" s="102"/>
      <c r="CA205" s="102"/>
      <c r="CB205" s="102"/>
      <c r="CC205" s="102"/>
      <c r="CD205" s="102"/>
      <c r="CE205" s="102"/>
      <c r="CF205" s="102"/>
      <c r="CG205" s="102"/>
      <c r="CH205" s="102"/>
      <c r="CI205" s="102"/>
      <c r="CJ205" s="102"/>
      <c r="CK205" s="102"/>
      <c r="CL205" s="102"/>
      <c r="CM205" s="102"/>
      <c r="CN205" s="102"/>
      <c r="CO205" s="102"/>
      <c r="CP205" s="102"/>
      <c r="CQ205" s="102"/>
      <c r="CR205" s="102"/>
      <c r="CS205" s="102"/>
      <c r="CT205" s="102"/>
      <c r="CU205" s="102"/>
      <c r="CV205" s="102"/>
      <c r="CW205" s="102"/>
      <c r="CX205" s="102"/>
      <c r="CY205" s="102"/>
      <c r="CZ205" s="102"/>
      <c r="DA205" s="102"/>
      <c r="DB205" s="102"/>
      <c r="DC205" s="102"/>
      <c r="DD205" s="102"/>
      <c r="DE205" s="102"/>
      <c r="DF205" s="102"/>
      <c r="DG205" s="102"/>
      <c r="DH205" s="102"/>
      <c r="DI205" s="102"/>
      <c r="DJ205" s="102"/>
      <c r="DK205" s="102"/>
      <c r="DL205" s="102"/>
      <c r="DM205" s="102"/>
      <c r="DN205" s="102"/>
      <c r="DO205" s="102"/>
      <c r="DP205" s="102"/>
      <c r="DQ205" s="102"/>
      <c r="DR205" s="102"/>
      <c r="DS205" s="102"/>
      <c r="DT205" s="102"/>
      <c r="DU205" s="102"/>
      <c r="DV205" s="102"/>
      <c r="DW205" s="102"/>
      <c r="DX205" s="102"/>
      <c r="DY205" s="102"/>
      <c r="DZ205" s="102"/>
      <c r="EA205" s="102"/>
      <c r="EB205" s="102"/>
      <c r="EC205" s="102"/>
      <c r="ED205" s="102"/>
      <c r="EE205" s="102"/>
      <c r="EF205" s="102"/>
      <c r="EG205" s="102"/>
      <c r="EH205" s="102"/>
      <c r="EI205" s="102"/>
      <c r="EJ205" s="102"/>
      <c r="EK205" s="102"/>
      <c r="EL205" s="102"/>
      <c r="EM205" s="102"/>
      <c r="EN205" s="102"/>
      <c r="EO205" s="102"/>
      <c r="EP205" s="102"/>
      <c r="EQ205" s="102"/>
      <c r="ER205" s="102"/>
      <c r="ES205" s="102"/>
      <c r="ET205" s="101"/>
      <c r="EU205" s="101"/>
    </row>
    <row r="206" spans="1:151" s="103" customFormat="1" ht="18.75" customHeight="1" thickBot="1">
      <c r="A206" s="162"/>
      <c r="B206" s="91">
        <v>361</v>
      </c>
      <c r="C206" s="153" t="s">
        <v>420</v>
      </c>
      <c r="D206" s="90"/>
      <c r="E206" s="90"/>
      <c r="F206" s="68"/>
      <c r="G206" s="91" t="s">
        <v>16</v>
      </c>
      <c r="H206" s="122">
        <v>24</v>
      </c>
      <c r="I206" s="90"/>
      <c r="J206" s="90" t="s">
        <v>2219</v>
      </c>
      <c r="K206" s="90">
        <f t="shared" si="2"/>
        <v>0</v>
      </c>
      <c r="L206" s="90" t="s">
        <v>1892</v>
      </c>
      <c r="M206" s="90" t="s">
        <v>1893</v>
      </c>
      <c r="N206" s="191"/>
      <c r="O206" s="198"/>
      <c r="P206" s="198"/>
      <c r="Q206" s="198"/>
      <c r="R206" s="198"/>
      <c r="ET206" s="101"/>
      <c r="EU206" s="101"/>
    </row>
    <row r="207" spans="1:151" s="89" customFormat="1" ht="18.75" customHeight="1" thickBot="1">
      <c r="A207" s="162"/>
      <c r="B207" s="91">
        <v>222</v>
      </c>
      <c r="C207" s="153" t="s">
        <v>420</v>
      </c>
      <c r="D207" s="90"/>
      <c r="E207" s="90"/>
      <c r="F207" s="68"/>
      <c r="G207" s="91" t="s">
        <v>17</v>
      </c>
      <c r="H207" s="122">
        <v>41</v>
      </c>
      <c r="I207" s="90"/>
      <c r="J207" s="90" t="s">
        <v>1681</v>
      </c>
      <c r="K207" s="90">
        <f t="shared" si="2"/>
        <v>0</v>
      </c>
      <c r="L207" s="90" t="s">
        <v>1890</v>
      </c>
      <c r="M207" s="90" t="s">
        <v>1891</v>
      </c>
      <c r="N207" s="191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02"/>
      <c r="BD207" s="102"/>
      <c r="BE207" s="102"/>
      <c r="BF207" s="102"/>
      <c r="BG207" s="102"/>
      <c r="BH207" s="102"/>
      <c r="BI207" s="102"/>
      <c r="BJ207" s="102"/>
      <c r="BK207" s="102"/>
      <c r="BL207" s="102"/>
      <c r="BM207" s="102"/>
      <c r="BN207" s="102"/>
      <c r="BO207" s="102"/>
      <c r="BP207" s="102"/>
      <c r="BQ207" s="102"/>
      <c r="BR207" s="102"/>
      <c r="BS207" s="102"/>
      <c r="BT207" s="102"/>
      <c r="BU207" s="102"/>
      <c r="BV207" s="102"/>
      <c r="BW207" s="102"/>
      <c r="BX207" s="102"/>
      <c r="BY207" s="102"/>
      <c r="BZ207" s="102"/>
      <c r="CA207" s="102"/>
      <c r="CB207" s="102"/>
      <c r="CC207" s="102"/>
      <c r="CD207" s="102"/>
      <c r="CE207" s="102"/>
      <c r="CF207" s="102"/>
      <c r="CG207" s="102"/>
      <c r="CH207" s="102"/>
      <c r="CI207" s="102"/>
      <c r="CJ207" s="102"/>
      <c r="CK207" s="102"/>
      <c r="CL207" s="102"/>
      <c r="CM207" s="102"/>
      <c r="CN207" s="102"/>
      <c r="CO207" s="102"/>
      <c r="CP207" s="102"/>
      <c r="CQ207" s="102"/>
      <c r="CR207" s="102"/>
      <c r="CS207" s="102"/>
      <c r="CT207" s="102"/>
      <c r="CU207" s="102"/>
      <c r="CV207" s="102"/>
      <c r="CW207" s="102"/>
      <c r="CX207" s="102"/>
      <c r="CY207" s="102"/>
      <c r="CZ207" s="102"/>
      <c r="DA207" s="102"/>
      <c r="DB207" s="102"/>
      <c r="DC207" s="102"/>
      <c r="DD207" s="102"/>
      <c r="DE207" s="102"/>
      <c r="DF207" s="102"/>
      <c r="DG207" s="102"/>
      <c r="DH207" s="102"/>
      <c r="DI207" s="102"/>
      <c r="DJ207" s="102"/>
      <c r="DK207" s="102"/>
      <c r="DL207" s="102"/>
      <c r="DM207" s="102"/>
      <c r="DN207" s="102"/>
      <c r="DO207" s="102"/>
      <c r="DP207" s="102"/>
      <c r="DQ207" s="102"/>
      <c r="DR207" s="102"/>
      <c r="DS207" s="102"/>
      <c r="DT207" s="102"/>
      <c r="DU207" s="102"/>
      <c r="DV207" s="102"/>
      <c r="DW207" s="102"/>
      <c r="DX207" s="102"/>
      <c r="DY207" s="102"/>
      <c r="DZ207" s="102"/>
      <c r="EA207" s="102"/>
      <c r="EB207" s="102"/>
      <c r="EC207" s="102"/>
      <c r="ED207" s="102"/>
      <c r="EE207" s="102"/>
      <c r="EF207" s="102"/>
      <c r="EG207" s="102"/>
      <c r="EH207" s="102"/>
      <c r="EI207" s="102"/>
      <c r="EJ207" s="102"/>
      <c r="EK207" s="102"/>
      <c r="EL207" s="102"/>
      <c r="EM207" s="102"/>
      <c r="EN207" s="102"/>
      <c r="EO207" s="102"/>
      <c r="EP207" s="102"/>
      <c r="EQ207" s="102"/>
      <c r="ER207" s="102"/>
      <c r="ES207" s="102"/>
      <c r="ET207" s="101"/>
      <c r="EU207" s="101"/>
    </row>
    <row r="208" spans="1:151" s="89" customFormat="1" ht="18.75" customHeight="1" thickBot="1">
      <c r="A208" s="162"/>
      <c r="B208" s="91">
        <v>210</v>
      </c>
      <c r="C208" s="153" t="s">
        <v>1894</v>
      </c>
      <c r="D208" s="90"/>
      <c r="E208" s="90"/>
      <c r="F208" s="68"/>
      <c r="G208" s="91" t="s">
        <v>17</v>
      </c>
      <c r="H208" s="122">
        <v>41</v>
      </c>
      <c r="I208" s="90"/>
      <c r="J208" s="90" t="s">
        <v>1681</v>
      </c>
      <c r="K208" s="90">
        <f t="shared" si="2"/>
        <v>0</v>
      </c>
      <c r="L208" s="90" t="s">
        <v>1895</v>
      </c>
      <c r="M208" s="90" t="s">
        <v>1896</v>
      </c>
      <c r="N208" s="191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  <c r="BE208" s="102"/>
      <c r="BF208" s="102"/>
      <c r="BG208" s="102"/>
      <c r="BH208" s="102"/>
      <c r="BI208" s="102"/>
      <c r="BJ208" s="102"/>
      <c r="BK208" s="102"/>
      <c r="BL208" s="102"/>
      <c r="BM208" s="102"/>
      <c r="BN208" s="102"/>
      <c r="BO208" s="102"/>
      <c r="BP208" s="102"/>
      <c r="BQ208" s="102"/>
      <c r="BR208" s="102"/>
      <c r="BS208" s="102"/>
      <c r="BT208" s="102"/>
      <c r="BU208" s="102"/>
      <c r="BV208" s="102"/>
      <c r="BW208" s="102"/>
      <c r="BX208" s="102"/>
      <c r="BY208" s="102"/>
      <c r="BZ208" s="102"/>
      <c r="CA208" s="102"/>
      <c r="CB208" s="102"/>
      <c r="CC208" s="102"/>
      <c r="CD208" s="102"/>
      <c r="CE208" s="102"/>
      <c r="CF208" s="102"/>
      <c r="CG208" s="102"/>
      <c r="CH208" s="102"/>
      <c r="CI208" s="102"/>
      <c r="CJ208" s="102"/>
      <c r="CK208" s="102"/>
      <c r="CL208" s="102"/>
      <c r="CM208" s="102"/>
      <c r="CN208" s="102"/>
      <c r="CO208" s="102"/>
      <c r="CP208" s="102"/>
      <c r="CQ208" s="102"/>
      <c r="CR208" s="102"/>
      <c r="CS208" s="102"/>
      <c r="CT208" s="102"/>
      <c r="CU208" s="102"/>
      <c r="CV208" s="102"/>
      <c r="CW208" s="102"/>
      <c r="CX208" s="102"/>
      <c r="CY208" s="102"/>
      <c r="CZ208" s="102"/>
      <c r="DA208" s="102"/>
      <c r="DB208" s="102"/>
      <c r="DC208" s="102"/>
      <c r="DD208" s="102"/>
      <c r="DE208" s="102"/>
      <c r="DF208" s="102"/>
      <c r="DG208" s="102"/>
      <c r="DH208" s="102"/>
      <c r="DI208" s="102"/>
      <c r="DJ208" s="102"/>
      <c r="DK208" s="102"/>
      <c r="DL208" s="102"/>
      <c r="DM208" s="102"/>
      <c r="DN208" s="102"/>
      <c r="DO208" s="102"/>
      <c r="DP208" s="102"/>
      <c r="DQ208" s="102"/>
      <c r="DR208" s="102"/>
      <c r="DS208" s="102"/>
      <c r="DT208" s="102"/>
      <c r="DU208" s="102"/>
      <c r="DV208" s="102"/>
      <c r="DW208" s="102"/>
      <c r="DX208" s="102"/>
      <c r="DY208" s="102"/>
      <c r="DZ208" s="102"/>
      <c r="EA208" s="102"/>
      <c r="EB208" s="102"/>
      <c r="EC208" s="102"/>
      <c r="ED208" s="102"/>
      <c r="EE208" s="102"/>
      <c r="EF208" s="102"/>
      <c r="EG208" s="102"/>
      <c r="EH208" s="102"/>
      <c r="EI208" s="102"/>
      <c r="EJ208" s="102"/>
      <c r="EK208" s="102"/>
      <c r="EL208" s="102"/>
      <c r="EM208" s="102"/>
      <c r="EN208" s="102"/>
      <c r="EO208" s="102"/>
      <c r="EP208" s="102"/>
      <c r="EQ208" s="102"/>
      <c r="ER208" s="102"/>
      <c r="ES208" s="102"/>
      <c r="ET208" s="101"/>
      <c r="EU208" s="101"/>
    </row>
    <row r="209" spans="1:151" s="89" customFormat="1" ht="18.75" customHeight="1" thickBot="1">
      <c r="A209" s="162"/>
      <c r="B209" s="91">
        <v>155</v>
      </c>
      <c r="C209" s="153" t="s">
        <v>2220</v>
      </c>
      <c r="D209" s="90"/>
      <c r="E209" s="90"/>
      <c r="F209" s="68"/>
      <c r="G209" s="91" t="s">
        <v>16</v>
      </c>
      <c r="H209" s="122">
        <v>24</v>
      </c>
      <c r="I209" s="90"/>
      <c r="J209" s="90" t="s">
        <v>1689</v>
      </c>
      <c r="K209" s="90">
        <f t="shared" si="2"/>
        <v>0</v>
      </c>
      <c r="L209" s="90" t="s">
        <v>2221</v>
      </c>
      <c r="M209" s="90" t="s">
        <v>2222</v>
      </c>
      <c r="N209" s="191"/>
      <c r="O209" s="198"/>
      <c r="P209" s="198"/>
      <c r="Q209" s="198"/>
      <c r="R209" s="198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  <c r="BM209" s="103"/>
      <c r="BN209" s="103"/>
      <c r="BO209" s="103"/>
      <c r="BP209" s="103"/>
      <c r="BQ209" s="103"/>
      <c r="BR209" s="103"/>
      <c r="BS209" s="103"/>
      <c r="BT209" s="103"/>
      <c r="BU209" s="103"/>
      <c r="BV209" s="103"/>
      <c r="BW209" s="103"/>
      <c r="BX209" s="103"/>
      <c r="BY209" s="103"/>
      <c r="BZ209" s="103"/>
      <c r="CA209" s="103"/>
      <c r="CB209" s="103"/>
      <c r="CC209" s="103"/>
      <c r="CD209" s="103"/>
      <c r="CE209" s="103"/>
      <c r="CF209" s="103"/>
      <c r="CG209" s="103"/>
      <c r="CH209" s="103"/>
      <c r="CI209" s="103"/>
      <c r="CJ209" s="103"/>
      <c r="CK209" s="103"/>
      <c r="CL209" s="103"/>
      <c r="CM209" s="103"/>
      <c r="CN209" s="103"/>
      <c r="CO209" s="103"/>
      <c r="CP209" s="103"/>
      <c r="CQ209" s="103"/>
      <c r="CR209" s="103"/>
      <c r="CS209" s="103"/>
      <c r="CT209" s="103"/>
      <c r="CU209" s="103"/>
      <c r="CV209" s="103"/>
      <c r="CW209" s="103"/>
      <c r="CX209" s="103"/>
      <c r="CY209" s="103"/>
      <c r="CZ209" s="103"/>
      <c r="DA209" s="103"/>
      <c r="DB209" s="103"/>
      <c r="DC209" s="103"/>
      <c r="DD209" s="103"/>
      <c r="DE209" s="103"/>
      <c r="DF209" s="103"/>
      <c r="DG209" s="103"/>
      <c r="DH209" s="103"/>
      <c r="DI209" s="103"/>
      <c r="DJ209" s="103"/>
      <c r="DK209" s="103"/>
      <c r="DL209" s="103"/>
      <c r="DM209" s="103"/>
      <c r="DN209" s="103"/>
      <c r="DO209" s="103"/>
      <c r="DP209" s="103"/>
      <c r="DQ209" s="103"/>
      <c r="DR209" s="103"/>
      <c r="DS209" s="103"/>
      <c r="DT209" s="103"/>
      <c r="DU209" s="103"/>
      <c r="DV209" s="103"/>
      <c r="DW209" s="103"/>
      <c r="DX209" s="103"/>
      <c r="DY209" s="103"/>
      <c r="DZ209" s="103"/>
      <c r="EA209" s="103"/>
      <c r="EB209" s="103"/>
      <c r="EC209" s="103"/>
      <c r="ED209" s="103"/>
      <c r="EE209" s="103"/>
      <c r="EF209" s="103"/>
      <c r="EG209" s="103"/>
      <c r="EH209" s="103"/>
      <c r="EI209" s="103"/>
      <c r="EJ209" s="103"/>
      <c r="EK209" s="103"/>
      <c r="EL209" s="103"/>
      <c r="EM209" s="103"/>
      <c r="EN209" s="103"/>
      <c r="EO209" s="103"/>
      <c r="EP209" s="103"/>
      <c r="EQ209" s="103"/>
      <c r="ER209" s="103"/>
      <c r="ES209" s="103"/>
      <c r="ET209" s="101"/>
      <c r="EU209" s="101"/>
    </row>
    <row r="210" spans="1:151" s="89" customFormat="1" ht="18.75" customHeight="1" thickBot="1">
      <c r="A210" s="162"/>
      <c r="B210" s="91">
        <v>71</v>
      </c>
      <c r="C210" s="90" t="s">
        <v>2223</v>
      </c>
      <c r="D210" s="90"/>
      <c r="E210" s="90"/>
      <c r="F210" s="68"/>
      <c r="G210" s="91" t="s">
        <v>16</v>
      </c>
      <c r="H210" s="122">
        <v>25</v>
      </c>
      <c r="I210" s="90"/>
      <c r="J210" s="90" t="s">
        <v>1376</v>
      </c>
      <c r="K210" s="90">
        <f t="shared" si="2"/>
        <v>0</v>
      </c>
      <c r="L210" s="90" t="s">
        <v>2224</v>
      </c>
      <c r="M210" s="90" t="s">
        <v>2225</v>
      </c>
      <c r="N210" s="191"/>
      <c r="O210" s="199"/>
      <c r="P210" s="199"/>
      <c r="Q210" s="199"/>
      <c r="R210" s="199"/>
      <c r="S210" s="199"/>
      <c r="T210" s="199"/>
      <c r="U210" s="105"/>
      <c r="V210" s="105"/>
      <c r="W210" s="105"/>
      <c r="X210" s="105"/>
      <c r="Y210" s="105"/>
      <c r="Z210" s="105"/>
      <c r="AA210" s="105"/>
      <c r="AB210" s="105"/>
      <c r="AC210" s="105"/>
      <c r="AD210" s="105"/>
      <c r="AE210" s="105"/>
      <c r="AF210" s="105"/>
      <c r="AG210" s="105"/>
      <c r="AH210" s="105"/>
      <c r="AI210" s="105"/>
      <c r="AJ210" s="105"/>
      <c r="AK210" s="105"/>
      <c r="AL210" s="105"/>
      <c r="AM210" s="105"/>
      <c r="AN210" s="105"/>
      <c r="AO210" s="105"/>
      <c r="AP210" s="105"/>
      <c r="AQ210" s="105"/>
      <c r="AR210" s="105"/>
      <c r="AS210" s="105"/>
      <c r="AT210" s="105"/>
      <c r="AU210" s="105"/>
      <c r="AV210" s="105"/>
      <c r="AW210" s="105"/>
      <c r="AX210" s="105"/>
      <c r="AY210" s="105"/>
      <c r="AZ210" s="105"/>
      <c r="BA210" s="105"/>
      <c r="BB210" s="105"/>
      <c r="BC210" s="105"/>
      <c r="BD210" s="105"/>
      <c r="BE210" s="105"/>
      <c r="BF210" s="105"/>
      <c r="BG210" s="105"/>
      <c r="BH210" s="105"/>
      <c r="BI210" s="105"/>
      <c r="BJ210" s="105"/>
      <c r="BK210" s="105"/>
      <c r="BL210" s="105"/>
      <c r="BM210" s="105"/>
      <c r="BN210" s="105"/>
      <c r="BO210" s="105"/>
      <c r="BP210" s="105"/>
      <c r="BQ210" s="105"/>
      <c r="BR210" s="105"/>
      <c r="BS210" s="105"/>
      <c r="BT210" s="105"/>
      <c r="BU210" s="105"/>
      <c r="BV210" s="105"/>
      <c r="BW210" s="105"/>
      <c r="BX210" s="105"/>
      <c r="BY210" s="105"/>
      <c r="BZ210" s="105"/>
      <c r="CA210" s="105"/>
      <c r="CB210" s="105"/>
      <c r="CC210" s="105"/>
      <c r="CD210" s="105"/>
      <c r="CE210" s="105"/>
      <c r="CF210" s="105"/>
      <c r="CG210" s="105"/>
      <c r="CH210" s="105"/>
      <c r="CI210" s="105"/>
      <c r="CJ210" s="105"/>
      <c r="CK210" s="105"/>
      <c r="CL210" s="105"/>
      <c r="CM210" s="105"/>
      <c r="CN210" s="105"/>
      <c r="CO210" s="105"/>
      <c r="CP210" s="105"/>
      <c r="CQ210" s="105"/>
      <c r="CR210" s="105"/>
      <c r="CS210" s="105"/>
      <c r="CT210" s="105"/>
      <c r="CU210" s="105"/>
      <c r="CV210" s="105"/>
      <c r="CW210" s="105"/>
      <c r="CX210" s="105"/>
      <c r="CY210" s="105"/>
      <c r="CZ210" s="105"/>
      <c r="DA210" s="105"/>
      <c r="DB210" s="105"/>
      <c r="DC210" s="105"/>
      <c r="DD210" s="105"/>
      <c r="DE210" s="105"/>
      <c r="DF210" s="105"/>
      <c r="DG210" s="105"/>
      <c r="DH210" s="105"/>
      <c r="DI210" s="105"/>
      <c r="DJ210" s="105"/>
      <c r="DK210" s="105"/>
      <c r="DL210" s="105"/>
      <c r="DM210" s="105"/>
      <c r="DN210" s="105"/>
      <c r="DO210" s="105"/>
      <c r="DP210" s="105"/>
      <c r="DQ210" s="105"/>
      <c r="DR210" s="105"/>
      <c r="DS210" s="105"/>
      <c r="DT210" s="105"/>
      <c r="DU210" s="105"/>
      <c r="DV210" s="105"/>
      <c r="DW210" s="105"/>
      <c r="DX210" s="105"/>
      <c r="DY210" s="105"/>
      <c r="DZ210" s="105"/>
      <c r="EA210" s="105"/>
      <c r="EB210" s="105"/>
      <c r="EC210" s="105"/>
      <c r="ED210" s="105"/>
      <c r="EE210" s="105"/>
      <c r="EF210" s="105"/>
      <c r="EG210" s="105"/>
      <c r="EH210" s="105"/>
      <c r="EI210" s="105"/>
      <c r="EJ210" s="105"/>
      <c r="EK210" s="105"/>
      <c r="EL210" s="105"/>
      <c r="EM210" s="105"/>
      <c r="EN210" s="105"/>
      <c r="EO210" s="105"/>
      <c r="EP210" s="105"/>
      <c r="EQ210" s="105"/>
      <c r="ER210" s="105"/>
      <c r="ES210" s="105"/>
      <c r="ET210" s="105"/>
      <c r="EU210" s="105"/>
    </row>
    <row r="211" spans="1:151" s="89" customFormat="1" ht="18.75" customHeight="1" thickBot="1">
      <c r="A211" s="162"/>
      <c r="B211" s="91">
        <v>2447</v>
      </c>
      <c r="C211" s="153" t="s">
        <v>425</v>
      </c>
      <c r="D211" s="90"/>
      <c r="E211" s="90"/>
      <c r="F211" s="68" t="s">
        <v>45</v>
      </c>
      <c r="G211" s="91" t="s">
        <v>16</v>
      </c>
      <c r="H211" s="152">
        <v>23</v>
      </c>
      <c r="I211" s="143">
        <v>17.5</v>
      </c>
      <c r="J211" s="90" t="s">
        <v>2226</v>
      </c>
      <c r="K211" s="90">
        <f t="shared" si="2"/>
        <v>0</v>
      </c>
      <c r="L211" s="90" t="s">
        <v>948</v>
      </c>
      <c r="M211" s="90" t="s">
        <v>426</v>
      </c>
      <c r="N211" s="191"/>
      <c r="O211" s="194"/>
      <c r="P211" s="194"/>
      <c r="Q211" s="194"/>
      <c r="R211" s="19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4"/>
      <c r="CO211" s="54"/>
      <c r="CP211" s="54"/>
      <c r="CQ211" s="54"/>
      <c r="CR211" s="54"/>
      <c r="CS211" s="54"/>
      <c r="CT211" s="54"/>
      <c r="CU211" s="54"/>
      <c r="CV211" s="54"/>
      <c r="CW211" s="54"/>
      <c r="CX211" s="54"/>
      <c r="CY211" s="54"/>
      <c r="CZ211" s="54"/>
      <c r="DA211" s="54"/>
      <c r="DB211" s="54"/>
      <c r="DC211" s="54"/>
      <c r="DD211" s="54"/>
      <c r="DE211" s="54"/>
      <c r="DF211" s="54"/>
      <c r="DG211" s="54"/>
      <c r="DH211" s="54"/>
      <c r="DI211" s="54"/>
      <c r="DJ211" s="54"/>
      <c r="DK211" s="54"/>
      <c r="DL211" s="54"/>
      <c r="DM211" s="54"/>
      <c r="DN211" s="54"/>
      <c r="DO211" s="54"/>
      <c r="DP211" s="54"/>
      <c r="DQ211" s="54"/>
      <c r="DR211" s="54"/>
      <c r="DS211" s="54"/>
      <c r="DT211" s="54"/>
      <c r="DU211" s="54"/>
      <c r="DV211" s="54"/>
      <c r="DW211" s="54"/>
      <c r="DX211" s="54"/>
      <c r="DY211" s="54"/>
      <c r="DZ211" s="54"/>
      <c r="EA211" s="54"/>
      <c r="EB211" s="54"/>
      <c r="EC211" s="54"/>
      <c r="ED211" s="54"/>
      <c r="EE211" s="54"/>
      <c r="EF211" s="54"/>
      <c r="EG211" s="54"/>
      <c r="EH211" s="54"/>
      <c r="EI211" s="54"/>
      <c r="EJ211" s="54"/>
      <c r="EK211" s="54"/>
      <c r="EL211" s="54"/>
      <c r="EM211" s="54"/>
      <c r="EN211" s="54"/>
      <c r="EO211" s="54"/>
      <c r="EP211" s="54"/>
      <c r="EQ211" s="54"/>
      <c r="ER211" s="54"/>
      <c r="ES211" s="54"/>
      <c r="ET211" s="103"/>
      <c r="EU211" s="103"/>
    </row>
    <row r="212" spans="1:151" s="89" customFormat="1" ht="18.75" customHeight="1" thickBot="1">
      <c r="A212" s="162"/>
      <c r="B212" s="91">
        <v>1461</v>
      </c>
      <c r="C212" s="153" t="s">
        <v>424</v>
      </c>
      <c r="D212" s="90"/>
      <c r="E212" s="90"/>
      <c r="F212" s="68"/>
      <c r="G212" s="91" t="s">
        <v>16</v>
      </c>
      <c r="H212" s="122">
        <v>22.4</v>
      </c>
      <c r="I212" s="90"/>
      <c r="J212" s="90" t="s">
        <v>2227</v>
      </c>
      <c r="K212" s="90">
        <f t="shared" si="2"/>
        <v>0</v>
      </c>
      <c r="L212" s="90" t="s">
        <v>949</v>
      </c>
      <c r="M212" s="90" t="s">
        <v>62</v>
      </c>
      <c r="N212" s="191"/>
      <c r="O212" s="194"/>
      <c r="P212" s="194"/>
      <c r="Q212" s="194"/>
      <c r="R212" s="19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4"/>
      <c r="CO212" s="54"/>
      <c r="CP212" s="54"/>
      <c r="CQ212" s="54"/>
      <c r="CR212" s="54"/>
      <c r="CS212" s="54"/>
      <c r="CT212" s="54"/>
      <c r="CU212" s="54"/>
      <c r="CV212" s="54"/>
      <c r="CW212" s="54"/>
      <c r="CX212" s="54"/>
      <c r="CY212" s="54"/>
      <c r="CZ212" s="54"/>
      <c r="DA212" s="54"/>
      <c r="DB212" s="54"/>
      <c r="DC212" s="54"/>
      <c r="DD212" s="54"/>
      <c r="DE212" s="54"/>
      <c r="DF212" s="54"/>
      <c r="DG212" s="54"/>
      <c r="DH212" s="54"/>
      <c r="DI212" s="54"/>
      <c r="DJ212" s="54"/>
      <c r="DK212" s="54"/>
      <c r="DL212" s="54"/>
      <c r="DM212" s="54"/>
      <c r="DN212" s="54"/>
      <c r="DO212" s="54"/>
      <c r="DP212" s="54"/>
      <c r="DQ212" s="54"/>
      <c r="DR212" s="54"/>
      <c r="DS212" s="54"/>
      <c r="DT212" s="54"/>
      <c r="DU212" s="54"/>
      <c r="DV212" s="54"/>
      <c r="DW212" s="54"/>
      <c r="DX212" s="54"/>
      <c r="DY212" s="54"/>
      <c r="DZ212" s="54"/>
      <c r="EA212" s="54"/>
      <c r="EB212" s="54"/>
      <c r="EC212" s="54"/>
      <c r="ED212" s="54"/>
      <c r="EE212" s="54"/>
      <c r="EF212" s="54"/>
      <c r="EG212" s="54"/>
      <c r="EH212" s="54"/>
      <c r="EI212" s="54"/>
      <c r="EJ212" s="54"/>
      <c r="EK212" s="54"/>
      <c r="EL212" s="54"/>
      <c r="EM212" s="54"/>
      <c r="EN212" s="54"/>
      <c r="EO212" s="54"/>
      <c r="EP212" s="54"/>
      <c r="EQ212" s="54"/>
      <c r="ER212" s="54"/>
      <c r="ES212" s="54"/>
      <c r="ET212" s="56"/>
      <c r="EU212" s="56"/>
    </row>
    <row r="213" spans="1:151" s="89" customFormat="1" ht="18.75" customHeight="1" thickBot="1">
      <c r="A213" s="162"/>
      <c r="B213" s="91">
        <v>291</v>
      </c>
      <c r="C213" s="90" t="s">
        <v>1720</v>
      </c>
      <c r="D213" s="90"/>
      <c r="E213" s="90"/>
      <c r="F213" s="68"/>
      <c r="G213" s="91" t="s">
        <v>15</v>
      </c>
      <c r="H213" s="122">
        <v>14.75</v>
      </c>
      <c r="I213" s="90"/>
      <c r="J213" s="90" t="s">
        <v>1491</v>
      </c>
      <c r="K213" s="90">
        <f t="shared" si="2"/>
        <v>0</v>
      </c>
      <c r="L213" s="90" t="s">
        <v>1721</v>
      </c>
      <c r="M213" s="90" t="s">
        <v>1722</v>
      </c>
      <c r="N213" s="191"/>
    </row>
    <row r="214" spans="1:151" s="89" customFormat="1" ht="18.75" customHeight="1" thickBot="1">
      <c r="A214" s="162"/>
      <c r="B214" s="91">
        <v>35</v>
      </c>
      <c r="C214" s="90" t="s">
        <v>2228</v>
      </c>
      <c r="D214" s="90"/>
      <c r="E214" s="90"/>
      <c r="F214" s="68"/>
      <c r="G214" s="91" t="s">
        <v>17</v>
      </c>
      <c r="H214" s="122">
        <v>36.9</v>
      </c>
      <c r="I214" s="90"/>
      <c r="J214" s="90" t="s">
        <v>2229</v>
      </c>
      <c r="K214" s="90">
        <f t="shared" si="2"/>
        <v>0</v>
      </c>
      <c r="L214" s="90" t="s">
        <v>2230</v>
      </c>
      <c r="M214" s="90" t="s">
        <v>2231</v>
      </c>
      <c r="N214" s="191"/>
    </row>
    <row r="215" spans="1:151" s="89" customFormat="1" ht="18.75" customHeight="1" thickBot="1">
      <c r="A215" s="162"/>
      <c r="B215" s="91">
        <v>52</v>
      </c>
      <c r="C215" s="90" t="s">
        <v>2232</v>
      </c>
      <c r="D215" s="90"/>
      <c r="E215" s="90"/>
      <c r="F215" s="68"/>
      <c r="G215" s="91" t="s">
        <v>16</v>
      </c>
      <c r="H215" s="122">
        <v>20.25</v>
      </c>
      <c r="I215" s="90"/>
      <c r="J215" s="90" t="s">
        <v>2233</v>
      </c>
      <c r="K215" s="90">
        <f t="shared" si="2"/>
        <v>0</v>
      </c>
      <c r="L215" s="90" t="s">
        <v>2234</v>
      </c>
      <c r="M215" s="90" t="s">
        <v>2235</v>
      </c>
      <c r="N215" s="191"/>
      <c r="O215" s="194"/>
      <c r="P215" s="194"/>
      <c r="Q215" s="194"/>
      <c r="R215" s="19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4"/>
      <c r="CO215" s="54"/>
      <c r="CP215" s="54"/>
      <c r="CQ215" s="54"/>
      <c r="CR215" s="54"/>
      <c r="CS215" s="54"/>
      <c r="CT215" s="54"/>
      <c r="CU215" s="54"/>
      <c r="CV215" s="54"/>
      <c r="CW215" s="54"/>
      <c r="CX215" s="54"/>
      <c r="CY215" s="54"/>
      <c r="CZ215" s="54"/>
      <c r="DA215" s="54"/>
      <c r="DB215" s="54"/>
      <c r="DC215" s="54"/>
      <c r="DD215" s="54"/>
      <c r="DE215" s="54"/>
      <c r="DF215" s="54"/>
      <c r="DG215" s="54"/>
      <c r="DH215" s="54"/>
      <c r="DI215" s="54"/>
      <c r="DJ215" s="54"/>
      <c r="DK215" s="54"/>
      <c r="DL215" s="54"/>
      <c r="DM215" s="54"/>
      <c r="DN215" s="54"/>
      <c r="DO215" s="54"/>
      <c r="DP215" s="54"/>
      <c r="DQ215" s="54"/>
      <c r="DR215" s="54"/>
      <c r="DS215" s="54"/>
      <c r="DT215" s="54"/>
      <c r="DU215" s="54"/>
      <c r="DV215" s="54"/>
      <c r="DW215" s="54"/>
      <c r="DX215" s="54"/>
      <c r="DY215" s="54"/>
      <c r="DZ215" s="54"/>
      <c r="EA215" s="54"/>
      <c r="EB215" s="54"/>
      <c r="EC215" s="54"/>
      <c r="ED215" s="54"/>
      <c r="EE215" s="54"/>
      <c r="EF215" s="54"/>
      <c r="EG215" s="54"/>
      <c r="EH215" s="54"/>
      <c r="EI215" s="54"/>
      <c r="EJ215" s="54"/>
      <c r="EK215" s="54"/>
      <c r="EL215" s="54"/>
      <c r="EM215" s="54"/>
      <c r="EN215" s="54"/>
      <c r="EO215" s="54"/>
      <c r="EP215" s="54"/>
      <c r="EQ215" s="54"/>
      <c r="ER215" s="54"/>
      <c r="ES215" s="54"/>
      <c r="ET215" s="54"/>
      <c r="EU215" s="54"/>
    </row>
    <row r="216" spans="1:151" s="89" customFormat="1" ht="18.75" customHeight="1" thickBot="1">
      <c r="A216" s="162"/>
      <c r="B216" s="91">
        <v>379</v>
      </c>
      <c r="C216" s="90" t="s">
        <v>427</v>
      </c>
      <c r="D216" s="90"/>
      <c r="E216" s="90"/>
      <c r="F216" s="68"/>
      <c r="G216" s="91" t="s">
        <v>15</v>
      </c>
      <c r="H216" s="122">
        <v>14.4</v>
      </c>
      <c r="I216" s="90"/>
      <c r="J216" s="90" t="s">
        <v>1492</v>
      </c>
      <c r="K216" s="90">
        <f t="shared" si="2"/>
        <v>0</v>
      </c>
      <c r="L216" s="90" t="s">
        <v>950</v>
      </c>
      <c r="M216" s="90" t="s">
        <v>63</v>
      </c>
      <c r="N216" s="191"/>
      <c r="O216" s="194"/>
      <c r="P216" s="194"/>
      <c r="Q216" s="194"/>
      <c r="R216" s="194"/>
      <c r="S216" s="194"/>
      <c r="T216" s="19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4"/>
      <c r="CO216" s="54"/>
      <c r="CP216" s="54"/>
      <c r="CQ216" s="54"/>
      <c r="CR216" s="54"/>
      <c r="CS216" s="54"/>
      <c r="CT216" s="54"/>
      <c r="CU216" s="54"/>
      <c r="CV216" s="54"/>
      <c r="CW216" s="54"/>
      <c r="CX216" s="54"/>
      <c r="CY216" s="54"/>
      <c r="CZ216" s="54"/>
      <c r="DA216" s="54"/>
      <c r="DB216" s="54"/>
      <c r="DC216" s="54"/>
      <c r="DD216" s="54"/>
      <c r="DE216" s="54"/>
      <c r="DF216" s="54"/>
      <c r="DG216" s="54"/>
      <c r="DH216" s="54"/>
      <c r="DI216" s="54"/>
      <c r="DJ216" s="54"/>
      <c r="DK216" s="54"/>
      <c r="DL216" s="54"/>
      <c r="DM216" s="54"/>
      <c r="DN216" s="54"/>
      <c r="DO216" s="54"/>
      <c r="DP216" s="54"/>
      <c r="DQ216" s="54"/>
      <c r="DR216" s="54"/>
      <c r="DS216" s="54"/>
      <c r="DT216" s="54"/>
      <c r="DU216" s="54"/>
      <c r="DV216" s="54"/>
      <c r="DW216" s="54"/>
      <c r="DX216" s="54"/>
      <c r="DY216" s="54"/>
      <c r="DZ216" s="54"/>
      <c r="EA216" s="54"/>
      <c r="EB216" s="54"/>
      <c r="EC216" s="54"/>
      <c r="ED216" s="54"/>
      <c r="EE216" s="54"/>
      <c r="EF216" s="54"/>
      <c r="EG216" s="54"/>
      <c r="EH216" s="54"/>
      <c r="EI216" s="54"/>
      <c r="EJ216" s="54"/>
      <c r="EK216" s="54"/>
      <c r="EL216" s="54"/>
      <c r="EM216" s="54"/>
      <c r="EN216" s="54"/>
      <c r="EO216" s="54"/>
      <c r="EP216" s="54"/>
      <c r="EQ216" s="54"/>
      <c r="ER216" s="54"/>
      <c r="ES216" s="54"/>
      <c r="ET216" s="90"/>
      <c r="EU216" s="90"/>
    </row>
    <row r="217" spans="1:151" s="89" customFormat="1" ht="18.75" customHeight="1" thickBot="1">
      <c r="A217" s="162"/>
      <c r="B217" s="91">
        <v>635</v>
      </c>
      <c r="C217" s="153" t="s">
        <v>427</v>
      </c>
      <c r="D217" s="90"/>
      <c r="E217" s="90"/>
      <c r="F217" s="68"/>
      <c r="G217" s="91" t="s">
        <v>16</v>
      </c>
      <c r="H217" s="122">
        <v>20.25</v>
      </c>
      <c r="I217" s="90"/>
      <c r="J217" s="90" t="s">
        <v>1723</v>
      </c>
      <c r="K217" s="90">
        <f t="shared" si="2"/>
        <v>0</v>
      </c>
      <c r="L217" s="90" t="s">
        <v>1724</v>
      </c>
      <c r="M217" s="90" t="s">
        <v>1725</v>
      </c>
      <c r="N217" s="191"/>
    </row>
    <row r="218" spans="1:151" s="89" customFormat="1" ht="18.75" customHeight="1" thickBot="1">
      <c r="A218" s="162"/>
      <c r="B218" s="91">
        <v>467</v>
      </c>
      <c r="C218" s="90" t="s">
        <v>428</v>
      </c>
      <c r="D218" s="90"/>
      <c r="E218" s="90"/>
      <c r="F218" s="68"/>
      <c r="G218" s="91" t="s">
        <v>16</v>
      </c>
      <c r="H218" s="122">
        <v>20.25</v>
      </c>
      <c r="I218" s="90"/>
      <c r="J218" s="90" t="s">
        <v>1493</v>
      </c>
      <c r="K218" s="90">
        <f t="shared" si="2"/>
        <v>0</v>
      </c>
      <c r="L218" s="90" t="s">
        <v>951</v>
      </c>
      <c r="M218" s="90" t="s">
        <v>429</v>
      </c>
      <c r="N218" s="191"/>
      <c r="O218" s="194"/>
      <c r="P218" s="194"/>
      <c r="Q218" s="194"/>
      <c r="R218" s="19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4"/>
      <c r="CW218" s="54"/>
      <c r="CX218" s="54"/>
      <c r="CY218" s="54"/>
      <c r="CZ218" s="54"/>
      <c r="DA218" s="54"/>
      <c r="DB218" s="54"/>
      <c r="DC218" s="54"/>
      <c r="DD218" s="54"/>
      <c r="DE218" s="54"/>
      <c r="DF218" s="54"/>
      <c r="DG218" s="54"/>
      <c r="DH218" s="54"/>
      <c r="DI218" s="54"/>
      <c r="DJ218" s="54"/>
      <c r="DK218" s="54"/>
      <c r="DL218" s="54"/>
      <c r="DM218" s="54"/>
      <c r="DN218" s="54"/>
      <c r="DO218" s="54"/>
      <c r="DP218" s="54"/>
      <c r="DQ218" s="54"/>
      <c r="DR218" s="54"/>
      <c r="DS218" s="54"/>
      <c r="DT218" s="54"/>
      <c r="DU218" s="54"/>
      <c r="DV218" s="54"/>
      <c r="DW218" s="54"/>
      <c r="DX218" s="54"/>
      <c r="DY218" s="54"/>
      <c r="DZ218" s="54"/>
      <c r="EA218" s="54"/>
      <c r="EB218" s="54"/>
      <c r="EC218" s="54"/>
      <c r="ED218" s="54"/>
      <c r="EE218" s="54"/>
      <c r="EF218" s="54"/>
      <c r="EG218" s="54"/>
      <c r="EH218" s="54"/>
      <c r="EI218" s="54"/>
      <c r="EJ218" s="54"/>
      <c r="EK218" s="54"/>
      <c r="EL218" s="54"/>
      <c r="EM218" s="54"/>
      <c r="EN218" s="54"/>
      <c r="EO218" s="54"/>
      <c r="EP218" s="54"/>
      <c r="EQ218" s="54"/>
      <c r="ER218" s="54"/>
      <c r="ES218" s="54"/>
      <c r="ET218" s="54"/>
      <c r="EU218" s="54"/>
    </row>
    <row r="219" spans="1:151" s="89" customFormat="1" ht="18.75" customHeight="1" thickBot="1">
      <c r="A219" s="162"/>
      <c r="B219" s="91">
        <v>463</v>
      </c>
      <c r="C219" s="90" t="s">
        <v>430</v>
      </c>
      <c r="D219" s="90"/>
      <c r="E219" s="90"/>
      <c r="F219" s="68"/>
      <c r="G219" s="91" t="s">
        <v>15</v>
      </c>
      <c r="H219" s="122">
        <v>14.4</v>
      </c>
      <c r="I219" s="90"/>
      <c r="J219" s="90" t="s">
        <v>1491</v>
      </c>
      <c r="K219" s="90">
        <f t="shared" si="2"/>
        <v>0</v>
      </c>
      <c r="L219" s="90" t="s">
        <v>952</v>
      </c>
      <c r="M219" s="90" t="s">
        <v>64</v>
      </c>
      <c r="N219" s="191"/>
      <c r="O219" s="196"/>
      <c r="P219" s="196"/>
      <c r="Q219" s="196"/>
      <c r="R219" s="197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1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1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1"/>
      <c r="CM219" s="101"/>
      <c r="CN219" s="101"/>
      <c r="CO219" s="101"/>
      <c r="CP219" s="101"/>
      <c r="CQ219" s="101"/>
      <c r="CR219" s="101"/>
      <c r="CS219" s="101"/>
      <c r="CT219" s="101"/>
      <c r="CU219" s="101"/>
      <c r="CV219" s="101"/>
      <c r="CW219" s="101"/>
      <c r="CX219" s="101"/>
      <c r="CY219" s="101"/>
      <c r="CZ219" s="101"/>
      <c r="DA219" s="101"/>
      <c r="DB219" s="101"/>
      <c r="DC219" s="101"/>
      <c r="DD219" s="101"/>
      <c r="DE219" s="101"/>
      <c r="DF219" s="101"/>
      <c r="DG219" s="101"/>
      <c r="DH219" s="101"/>
      <c r="DI219" s="101"/>
      <c r="DJ219" s="101"/>
      <c r="DK219" s="101"/>
      <c r="DL219" s="101"/>
      <c r="DM219" s="101"/>
      <c r="DN219" s="101"/>
      <c r="DO219" s="101"/>
      <c r="DP219" s="101"/>
      <c r="DQ219" s="101"/>
      <c r="DR219" s="101"/>
      <c r="DS219" s="101"/>
      <c r="DT219" s="101"/>
      <c r="DU219" s="101"/>
      <c r="DV219" s="101"/>
      <c r="DW219" s="101"/>
      <c r="DX219" s="101"/>
      <c r="DY219" s="101"/>
      <c r="DZ219" s="101"/>
      <c r="EA219" s="101"/>
      <c r="EB219" s="101"/>
      <c r="EC219" s="101"/>
      <c r="ED219" s="101"/>
      <c r="EE219" s="101"/>
      <c r="EF219" s="101"/>
      <c r="EG219" s="101"/>
      <c r="EH219" s="101"/>
      <c r="EI219" s="101"/>
      <c r="EJ219" s="101"/>
      <c r="EK219" s="101"/>
      <c r="EL219" s="101"/>
      <c r="EM219" s="101"/>
      <c r="EN219" s="101"/>
      <c r="EO219" s="101"/>
      <c r="EP219" s="101"/>
      <c r="EQ219" s="101"/>
      <c r="ER219" s="101"/>
      <c r="ES219" s="101"/>
      <c r="ET219" s="90"/>
      <c r="EU219" s="90"/>
    </row>
    <row r="220" spans="1:151" s="108" customFormat="1" ht="18.75" customHeight="1" thickBot="1">
      <c r="A220" s="162"/>
      <c r="B220" s="91">
        <v>256</v>
      </c>
      <c r="C220" s="90" t="s">
        <v>430</v>
      </c>
      <c r="D220" s="90"/>
      <c r="E220" s="90"/>
      <c r="F220" s="68"/>
      <c r="G220" s="91" t="s">
        <v>16</v>
      </c>
      <c r="H220" s="122">
        <v>20.25</v>
      </c>
      <c r="I220" s="90"/>
      <c r="J220" s="90" t="s">
        <v>2236</v>
      </c>
      <c r="K220" s="90">
        <f t="shared" si="2"/>
        <v>0</v>
      </c>
      <c r="L220" s="90" t="s">
        <v>2237</v>
      </c>
      <c r="M220" s="90" t="s">
        <v>2238</v>
      </c>
      <c r="N220" s="191"/>
      <c r="O220" s="198"/>
      <c r="P220" s="198"/>
      <c r="Q220" s="198"/>
      <c r="R220" s="198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  <c r="BM220" s="103"/>
      <c r="BN220" s="103"/>
      <c r="BO220" s="103"/>
      <c r="BP220" s="103"/>
      <c r="BQ220" s="103"/>
      <c r="BR220" s="103"/>
      <c r="BS220" s="103"/>
      <c r="BT220" s="103"/>
      <c r="BU220" s="103"/>
      <c r="BV220" s="103"/>
      <c r="BW220" s="103"/>
      <c r="BX220" s="103"/>
      <c r="BY220" s="103"/>
      <c r="BZ220" s="103"/>
      <c r="CA220" s="103"/>
      <c r="CB220" s="103"/>
      <c r="CC220" s="103"/>
      <c r="CD220" s="103"/>
      <c r="CE220" s="103"/>
      <c r="CF220" s="103"/>
      <c r="CG220" s="103"/>
      <c r="CH220" s="103"/>
      <c r="CI220" s="103"/>
      <c r="CJ220" s="103"/>
      <c r="CK220" s="103"/>
      <c r="CL220" s="103"/>
      <c r="CM220" s="103"/>
      <c r="CN220" s="103"/>
      <c r="CO220" s="103"/>
      <c r="CP220" s="103"/>
      <c r="CQ220" s="103"/>
      <c r="CR220" s="103"/>
      <c r="CS220" s="103"/>
      <c r="CT220" s="103"/>
      <c r="CU220" s="103"/>
      <c r="CV220" s="103"/>
      <c r="CW220" s="103"/>
      <c r="CX220" s="103"/>
      <c r="CY220" s="103"/>
      <c r="CZ220" s="103"/>
      <c r="DA220" s="103"/>
      <c r="DB220" s="103"/>
      <c r="DC220" s="103"/>
      <c r="DD220" s="103"/>
      <c r="DE220" s="103"/>
      <c r="DF220" s="103"/>
      <c r="DG220" s="103"/>
      <c r="DH220" s="103"/>
      <c r="DI220" s="103"/>
      <c r="DJ220" s="103"/>
      <c r="DK220" s="103"/>
      <c r="DL220" s="103"/>
      <c r="DM220" s="103"/>
      <c r="DN220" s="103"/>
      <c r="DO220" s="103"/>
      <c r="DP220" s="103"/>
      <c r="DQ220" s="103"/>
      <c r="DR220" s="103"/>
      <c r="DS220" s="103"/>
      <c r="DT220" s="103"/>
      <c r="DU220" s="103"/>
      <c r="DV220" s="103"/>
      <c r="DW220" s="103"/>
      <c r="DX220" s="103"/>
      <c r="DY220" s="103"/>
      <c r="DZ220" s="103"/>
      <c r="EA220" s="103"/>
      <c r="EB220" s="103"/>
      <c r="EC220" s="103"/>
      <c r="ED220" s="103"/>
      <c r="EE220" s="103"/>
      <c r="EF220" s="103"/>
      <c r="EG220" s="103"/>
      <c r="EH220" s="103"/>
      <c r="EI220" s="103"/>
      <c r="EJ220" s="103"/>
      <c r="EK220" s="103"/>
      <c r="EL220" s="103"/>
      <c r="EM220" s="103"/>
      <c r="EN220" s="103"/>
      <c r="EO220" s="103"/>
      <c r="EP220" s="103"/>
      <c r="EQ220" s="103"/>
      <c r="ER220" s="103"/>
      <c r="ES220" s="103"/>
      <c r="ET220" s="105"/>
      <c r="EU220" s="105"/>
    </row>
    <row r="221" spans="1:151" s="105" customFormat="1" ht="18.75" customHeight="1" thickBot="1">
      <c r="A221" s="162"/>
      <c r="B221" s="91">
        <v>697</v>
      </c>
      <c r="C221" s="90" t="s">
        <v>431</v>
      </c>
      <c r="D221" s="90"/>
      <c r="E221" s="90"/>
      <c r="F221" s="68"/>
      <c r="G221" s="91" t="s">
        <v>15</v>
      </c>
      <c r="H221" s="122">
        <v>14.4</v>
      </c>
      <c r="I221" s="90"/>
      <c r="J221" s="90" t="s">
        <v>1494</v>
      </c>
      <c r="K221" s="90">
        <f t="shared" si="2"/>
        <v>0</v>
      </c>
      <c r="L221" s="90" t="s">
        <v>953</v>
      </c>
      <c r="M221" s="90" t="s">
        <v>432</v>
      </c>
      <c r="N221" s="191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U221" s="89"/>
      <c r="AV221" s="89"/>
      <c r="AW221" s="89"/>
      <c r="AX221" s="89"/>
      <c r="AY221" s="89"/>
      <c r="AZ221" s="89"/>
      <c r="BA221" s="89"/>
      <c r="BB221" s="89"/>
      <c r="BC221" s="89"/>
      <c r="BD221" s="89"/>
      <c r="BE221" s="89"/>
      <c r="BF221" s="89"/>
      <c r="BG221" s="89"/>
      <c r="BH221" s="89"/>
      <c r="BI221" s="89"/>
      <c r="BJ221" s="89"/>
      <c r="BK221" s="89"/>
      <c r="BL221" s="89"/>
      <c r="BM221" s="89"/>
      <c r="BN221" s="89"/>
      <c r="BO221" s="89"/>
      <c r="BP221" s="89"/>
      <c r="BQ221" s="89"/>
      <c r="BR221" s="89"/>
      <c r="BS221" s="89"/>
      <c r="BT221" s="89"/>
      <c r="BU221" s="89"/>
      <c r="BV221" s="89"/>
      <c r="BW221" s="89"/>
      <c r="BX221" s="89"/>
      <c r="BY221" s="89"/>
      <c r="BZ221" s="89"/>
      <c r="CA221" s="89"/>
      <c r="CB221" s="89"/>
      <c r="CC221" s="89"/>
      <c r="CD221" s="89"/>
      <c r="CE221" s="89"/>
      <c r="CF221" s="89"/>
      <c r="CG221" s="89"/>
      <c r="CH221" s="89"/>
      <c r="CI221" s="89"/>
      <c r="CJ221" s="89"/>
      <c r="CK221" s="89"/>
      <c r="CL221" s="89"/>
      <c r="CM221" s="89"/>
      <c r="CN221" s="89"/>
      <c r="CO221" s="89"/>
      <c r="CP221" s="89"/>
      <c r="CQ221" s="89"/>
      <c r="CR221" s="89"/>
      <c r="CS221" s="89"/>
      <c r="CT221" s="89"/>
      <c r="CU221" s="89"/>
      <c r="CV221" s="89"/>
      <c r="CW221" s="89"/>
      <c r="CX221" s="89"/>
      <c r="CY221" s="89"/>
      <c r="CZ221" s="89"/>
      <c r="DA221" s="89"/>
      <c r="DB221" s="89"/>
      <c r="DC221" s="89"/>
      <c r="DD221" s="89"/>
      <c r="DE221" s="89"/>
      <c r="DF221" s="89"/>
      <c r="DG221" s="89"/>
      <c r="DH221" s="89"/>
      <c r="DI221" s="89"/>
      <c r="DJ221" s="89"/>
      <c r="DK221" s="89"/>
      <c r="DL221" s="89"/>
      <c r="DM221" s="89"/>
      <c r="DN221" s="89"/>
      <c r="DO221" s="89"/>
      <c r="DP221" s="89"/>
      <c r="DQ221" s="89"/>
      <c r="DR221" s="89"/>
      <c r="DS221" s="89"/>
      <c r="DT221" s="89"/>
      <c r="DU221" s="89"/>
      <c r="DV221" s="89"/>
      <c r="DW221" s="89"/>
      <c r="DX221" s="89"/>
      <c r="DY221" s="89"/>
      <c r="DZ221" s="89"/>
      <c r="EA221" s="89"/>
      <c r="EB221" s="89"/>
      <c r="EC221" s="89"/>
      <c r="ED221" s="89"/>
      <c r="EE221" s="89"/>
      <c r="EF221" s="89"/>
      <c r="EG221" s="89"/>
      <c r="EH221" s="89"/>
      <c r="EI221" s="89"/>
      <c r="EJ221" s="89"/>
      <c r="EK221" s="89"/>
      <c r="EL221" s="89"/>
      <c r="EM221" s="89"/>
      <c r="EN221" s="89"/>
      <c r="EO221" s="89"/>
      <c r="EP221" s="89"/>
      <c r="EQ221" s="89"/>
      <c r="ER221" s="89"/>
      <c r="ES221" s="89"/>
      <c r="ET221" s="89"/>
      <c r="EU221" s="89"/>
    </row>
    <row r="222" spans="1:151" s="56" customFormat="1" ht="18.75" customHeight="1" thickBot="1">
      <c r="A222" s="162"/>
      <c r="B222" s="91">
        <v>1659</v>
      </c>
      <c r="C222" s="90" t="s">
        <v>431</v>
      </c>
      <c r="D222" s="90"/>
      <c r="E222" s="90"/>
      <c r="F222" s="68"/>
      <c r="G222" s="91" t="s">
        <v>16</v>
      </c>
      <c r="H222" s="122">
        <v>20.25</v>
      </c>
      <c r="I222" s="90"/>
      <c r="J222" s="90" t="s">
        <v>1689</v>
      </c>
      <c r="K222" s="90">
        <f t="shared" si="2"/>
        <v>0</v>
      </c>
      <c r="L222" s="90" t="s">
        <v>1897</v>
      </c>
      <c r="M222" s="90" t="s">
        <v>1898</v>
      </c>
      <c r="N222" s="191"/>
      <c r="O222" s="200"/>
      <c r="P222" s="194"/>
      <c r="Q222" s="194"/>
      <c r="R222" s="194"/>
      <c r="S222" s="194"/>
      <c r="T222" s="194"/>
      <c r="U222" s="19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  <c r="CO222" s="54"/>
      <c r="CP222" s="54"/>
      <c r="CQ222" s="54"/>
      <c r="CR222" s="54"/>
      <c r="CS222" s="54"/>
      <c r="CT222" s="54"/>
      <c r="CU222" s="54"/>
      <c r="CV222" s="54"/>
      <c r="CW222" s="54"/>
      <c r="CX222" s="54"/>
      <c r="CY222" s="54"/>
      <c r="CZ222" s="54"/>
      <c r="DA222" s="54"/>
      <c r="DB222" s="54"/>
      <c r="DC222" s="54"/>
      <c r="DD222" s="54"/>
      <c r="DE222" s="54"/>
      <c r="DF222" s="54"/>
      <c r="DG222" s="54"/>
      <c r="DH222" s="54"/>
      <c r="DI222" s="54"/>
      <c r="DJ222" s="54"/>
      <c r="DK222" s="54"/>
      <c r="DL222" s="54"/>
      <c r="DM222" s="54"/>
      <c r="DN222" s="54"/>
      <c r="DO222" s="54"/>
      <c r="DP222" s="54"/>
      <c r="DQ222" s="54"/>
      <c r="DR222" s="54"/>
      <c r="DS222" s="54"/>
      <c r="DT222" s="54"/>
      <c r="DU222" s="54"/>
      <c r="DV222" s="54"/>
      <c r="DW222" s="54"/>
      <c r="DX222" s="54"/>
      <c r="DY222" s="54"/>
      <c r="DZ222" s="54"/>
      <c r="EA222" s="54"/>
      <c r="EB222" s="54"/>
      <c r="EC222" s="54"/>
      <c r="ED222" s="54"/>
      <c r="EE222" s="54"/>
      <c r="EF222" s="54"/>
      <c r="EG222" s="54"/>
      <c r="EH222" s="54"/>
      <c r="EI222" s="54"/>
      <c r="EJ222" s="54"/>
      <c r="EK222" s="54"/>
      <c r="EL222" s="54"/>
      <c r="EM222" s="54"/>
      <c r="EN222" s="54"/>
      <c r="EO222" s="54"/>
      <c r="EP222" s="54"/>
      <c r="EQ222" s="54"/>
      <c r="ER222" s="54"/>
      <c r="ES222" s="54"/>
      <c r="ET222" s="55"/>
      <c r="EU222" s="103"/>
    </row>
    <row r="223" spans="1:151" s="105" customFormat="1" ht="18.75" customHeight="1" thickBot="1">
      <c r="A223" s="162"/>
      <c r="B223" s="91">
        <v>893</v>
      </c>
      <c r="C223" s="90" t="s">
        <v>2239</v>
      </c>
      <c r="D223" s="90"/>
      <c r="E223" s="90"/>
      <c r="F223" s="68"/>
      <c r="G223" s="91" t="s">
        <v>16</v>
      </c>
      <c r="H223" s="122">
        <v>27.5</v>
      </c>
      <c r="I223" s="90"/>
      <c r="J223" s="90" t="s">
        <v>2240</v>
      </c>
      <c r="K223" s="90">
        <f t="shared" si="2"/>
        <v>0</v>
      </c>
      <c r="L223" s="90" t="s">
        <v>2241</v>
      </c>
      <c r="M223" s="90" t="s">
        <v>2242</v>
      </c>
      <c r="N223" s="191"/>
      <c r="O223" s="198"/>
      <c r="P223" s="198"/>
      <c r="Q223" s="198"/>
      <c r="R223" s="198"/>
      <c r="S223" s="198"/>
      <c r="T223" s="198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  <c r="BM223" s="103"/>
      <c r="BN223" s="103"/>
      <c r="BO223" s="103"/>
      <c r="BP223" s="103"/>
      <c r="BQ223" s="103"/>
      <c r="BR223" s="103"/>
      <c r="BS223" s="103"/>
      <c r="BT223" s="103"/>
      <c r="BU223" s="103"/>
      <c r="BV223" s="103"/>
      <c r="BW223" s="103"/>
      <c r="BX223" s="103"/>
      <c r="BY223" s="103"/>
      <c r="BZ223" s="103"/>
      <c r="CA223" s="103"/>
      <c r="CB223" s="103"/>
      <c r="CC223" s="103"/>
      <c r="CD223" s="103"/>
      <c r="CE223" s="103"/>
      <c r="CF223" s="103"/>
      <c r="CG223" s="103"/>
      <c r="CH223" s="103"/>
      <c r="CI223" s="103"/>
      <c r="CJ223" s="103"/>
      <c r="CK223" s="103"/>
      <c r="CL223" s="103"/>
      <c r="CM223" s="103"/>
      <c r="CN223" s="103"/>
      <c r="CO223" s="103"/>
      <c r="CP223" s="103"/>
      <c r="CQ223" s="103"/>
      <c r="CR223" s="103"/>
      <c r="CS223" s="103"/>
      <c r="CT223" s="103"/>
      <c r="CU223" s="103"/>
      <c r="CV223" s="103"/>
      <c r="CW223" s="103"/>
      <c r="CX223" s="103"/>
      <c r="CY223" s="103"/>
      <c r="CZ223" s="103"/>
      <c r="DA223" s="103"/>
      <c r="DB223" s="103"/>
      <c r="DC223" s="103"/>
      <c r="DD223" s="103"/>
      <c r="DE223" s="103"/>
      <c r="DF223" s="103"/>
      <c r="DG223" s="103"/>
      <c r="DH223" s="103"/>
      <c r="DI223" s="103"/>
      <c r="DJ223" s="103"/>
      <c r="DK223" s="103"/>
      <c r="DL223" s="103"/>
      <c r="DM223" s="103"/>
      <c r="DN223" s="103"/>
      <c r="DO223" s="103"/>
      <c r="DP223" s="103"/>
      <c r="DQ223" s="103"/>
      <c r="DR223" s="103"/>
      <c r="DS223" s="103"/>
      <c r="DT223" s="103"/>
      <c r="DU223" s="103"/>
      <c r="DV223" s="103"/>
      <c r="DW223" s="103"/>
      <c r="DX223" s="103"/>
      <c r="DY223" s="103"/>
      <c r="DZ223" s="103"/>
      <c r="EA223" s="103"/>
      <c r="EB223" s="103"/>
      <c r="EC223" s="103"/>
      <c r="ED223" s="103"/>
      <c r="EE223" s="103"/>
      <c r="EF223" s="103"/>
      <c r="EG223" s="103"/>
      <c r="EH223" s="103"/>
      <c r="EI223" s="103"/>
      <c r="EJ223" s="103"/>
      <c r="EK223" s="103"/>
      <c r="EL223" s="103"/>
      <c r="EM223" s="103"/>
      <c r="EN223" s="103"/>
      <c r="EO223" s="103"/>
      <c r="EP223" s="103"/>
      <c r="EQ223" s="103"/>
      <c r="ER223" s="103"/>
      <c r="ES223" s="103"/>
      <c r="ET223" s="56"/>
      <c r="EU223" s="56"/>
    </row>
    <row r="224" spans="1:151" s="105" customFormat="1" ht="18.75" customHeight="1" thickBot="1">
      <c r="A224" s="162"/>
      <c r="B224" s="91">
        <v>1111</v>
      </c>
      <c r="C224" s="90" t="s">
        <v>433</v>
      </c>
      <c r="D224" s="90"/>
      <c r="E224" s="90"/>
      <c r="F224" s="68"/>
      <c r="G224" s="91" t="s">
        <v>15</v>
      </c>
      <c r="H224" s="122">
        <v>14.4</v>
      </c>
      <c r="I224" s="90"/>
      <c r="J224" s="90" t="s">
        <v>1495</v>
      </c>
      <c r="K224" s="90">
        <f t="shared" si="2"/>
        <v>0</v>
      </c>
      <c r="L224" s="90" t="s">
        <v>954</v>
      </c>
      <c r="M224" s="90" t="s">
        <v>434</v>
      </c>
      <c r="N224" s="191"/>
      <c r="O224" s="194"/>
      <c r="P224" s="194"/>
      <c r="Q224" s="194"/>
      <c r="R224" s="19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55"/>
      <c r="CG224" s="55"/>
      <c r="CH224" s="55"/>
      <c r="CI224" s="55"/>
      <c r="CJ224" s="55"/>
      <c r="CK224" s="55"/>
      <c r="CL224" s="55"/>
      <c r="CM224" s="55"/>
      <c r="CN224" s="55"/>
      <c r="CO224" s="55"/>
      <c r="CP224" s="55"/>
      <c r="CQ224" s="55"/>
      <c r="CR224" s="55"/>
      <c r="CS224" s="55"/>
      <c r="CT224" s="55"/>
      <c r="CU224" s="55"/>
      <c r="CV224" s="55"/>
      <c r="CW224" s="55"/>
      <c r="CX224" s="55"/>
      <c r="CY224" s="55"/>
      <c r="CZ224" s="55"/>
      <c r="DA224" s="55"/>
      <c r="DB224" s="55"/>
      <c r="DC224" s="55"/>
      <c r="DD224" s="55"/>
      <c r="DE224" s="55"/>
      <c r="DF224" s="55"/>
      <c r="DG224" s="55"/>
      <c r="DH224" s="55"/>
      <c r="DI224" s="55"/>
      <c r="DJ224" s="55"/>
      <c r="DK224" s="55"/>
      <c r="DL224" s="55"/>
      <c r="DM224" s="55"/>
      <c r="DN224" s="55"/>
      <c r="DO224" s="55"/>
      <c r="DP224" s="55"/>
      <c r="DQ224" s="55"/>
      <c r="DR224" s="55"/>
      <c r="DS224" s="55"/>
      <c r="DT224" s="55"/>
      <c r="DU224" s="55"/>
      <c r="DV224" s="55"/>
      <c r="DW224" s="55"/>
      <c r="DX224" s="55"/>
      <c r="DY224" s="55"/>
      <c r="DZ224" s="55"/>
      <c r="EA224" s="55"/>
      <c r="EB224" s="55"/>
      <c r="EC224" s="55"/>
      <c r="ED224" s="55"/>
      <c r="EE224" s="55"/>
      <c r="EF224" s="55"/>
      <c r="EG224" s="55"/>
      <c r="EH224" s="55"/>
      <c r="EI224" s="55"/>
      <c r="EJ224" s="55"/>
      <c r="EK224" s="55"/>
      <c r="EL224" s="55"/>
      <c r="EM224" s="55"/>
      <c r="EN224" s="55"/>
      <c r="EO224" s="55"/>
      <c r="EP224" s="55"/>
      <c r="EQ224" s="55"/>
      <c r="ER224" s="55"/>
      <c r="ES224" s="55"/>
      <c r="ET224" s="54"/>
      <c r="EU224" s="54"/>
    </row>
    <row r="225" spans="1:151" s="54" customFormat="1" ht="18.75" customHeight="1" thickBot="1">
      <c r="A225" s="162"/>
      <c r="B225" s="91">
        <v>208</v>
      </c>
      <c r="C225" s="90" t="s">
        <v>433</v>
      </c>
      <c r="D225" s="90"/>
      <c r="E225" s="90"/>
      <c r="F225" s="68"/>
      <c r="G225" s="91" t="s">
        <v>16</v>
      </c>
      <c r="H225" s="122">
        <v>20.25</v>
      </c>
      <c r="I225" s="90"/>
      <c r="J225" s="90" t="s">
        <v>1729</v>
      </c>
      <c r="K225" s="90">
        <f t="shared" si="2"/>
        <v>0</v>
      </c>
      <c r="L225" s="90" t="s">
        <v>2243</v>
      </c>
      <c r="M225" s="90" t="s">
        <v>2244</v>
      </c>
      <c r="N225" s="191"/>
      <c r="O225" s="194"/>
      <c r="P225" s="194"/>
      <c r="Q225" s="196"/>
      <c r="R225" s="197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1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1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1"/>
      <c r="CX225" s="101"/>
      <c r="CY225" s="101"/>
      <c r="CZ225" s="101"/>
      <c r="DA225" s="101"/>
      <c r="DB225" s="101"/>
      <c r="DC225" s="101"/>
      <c r="DD225" s="101"/>
      <c r="DE225" s="101"/>
      <c r="DF225" s="101"/>
      <c r="DG225" s="101"/>
      <c r="DH225" s="101"/>
      <c r="DI225" s="101"/>
      <c r="DJ225" s="101"/>
      <c r="DK225" s="101"/>
      <c r="DL225" s="101"/>
      <c r="DM225" s="101"/>
      <c r="DN225" s="101"/>
      <c r="DO225" s="101"/>
      <c r="DP225" s="101"/>
      <c r="DQ225" s="101"/>
      <c r="DR225" s="101"/>
      <c r="DS225" s="101"/>
      <c r="DT225" s="101"/>
      <c r="DU225" s="101"/>
      <c r="DV225" s="101"/>
      <c r="DW225" s="101"/>
      <c r="DX225" s="101"/>
      <c r="DY225" s="101"/>
      <c r="DZ225" s="101"/>
      <c r="EA225" s="101"/>
      <c r="EB225" s="101"/>
      <c r="EC225" s="101"/>
      <c r="ED225" s="101"/>
      <c r="EE225" s="101"/>
      <c r="EF225" s="101"/>
      <c r="EG225" s="101"/>
      <c r="EH225" s="101"/>
      <c r="EI225" s="101"/>
      <c r="EJ225" s="101"/>
      <c r="EK225" s="101"/>
      <c r="EL225" s="101"/>
      <c r="EM225" s="101"/>
      <c r="EN225" s="101"/>
      <c r="EO225" s="101"/>
      <c r="EP225" s="101"/>
      <c r="EQ225" s="101"/>
      <c r="ER225" s="101"/>
      <c r="ES225" s="101"/>
      <c r="ET225" s="90"/>
      <c r="EU225" s="90"/>
    </row>
    <row r="226" spans="1:151" s="54" customFormat="1" ht="18.75" customHeight="1" thickBot="1">
      <c r="A226" s="162"/>
      <c r="B226" s="91">
        <v>492</v>
      </c>
      <c r="C226" s="90" t="s">
        <v>435</v>
      </c>
      <c r="D226" s="90"/>
      <c r="E226" s="90"/>
      <c r="F226" s="68"/>
      <c r="G226" s="91" t="s">
        <v>15</v>
      </c>
      <c r="H226" s="122">
        <v>14.4</v>
      </c>
      <c r="I226" s="90"/>
      <c r="J226" s="90" t="s">
        <v>1491</v>
      </c>
      <c r="K226" s="90">
        <f t="shared" si="2"/>
        <v>0</v>
      </c>
      <c r="L226" s="90" t="s">
        <v>955</v>
      </c>
      <c r="M226" s="90" t="s">
        <v>65</v>
      </c>
      <c r="N226" s="191"/>
      <c r="O226" s="194"/>
      <c r="P226" s="194"/>
      <c r="Q226" s="194"/>
      <c r="R226" s="194"/>
      <c r="S226" s="194"/>
      <c r="T226" s="194"/>
      <c r="ES226" s="55"/>
    </row>
    <row r="227" spans="1:151" s="54" customFormat="1" ht="18.75" customHeight="1" thickBot="1">
      <c r="A227" s="162"/>
      <c r="B227" s="91">
        <v>639</v>
      </c>
      <c r="C227" s="90" t="s">
        <v>435</v>
      </c>
      <c r="D227" s="90"/>
      <c r="E227" s="90"/>
      <c r="F227" s="68"/>
      <c r="G227" s="91" t="s">
        <v>16</v>
      </c>
      <c r="H227" s="122">
        <v>20.25</v>
      </c>
      <c r="I227" s="90"/>
      <c r="J227" s="90" t="s">
        <v>1493</v>
      </c>
      <c r="K227" s="90">
        <f t="shared" si="2"/>
        <v>0</v>
      </c>
      <c r="L227" s="90" t="s">
        <v>1726</v>
      </c>
      <c r="M227" s="90" t="s">
        <v>1727</v>
      </c>
      <c r="N227" s="191"/>
      <c r="O227" s="194"/>
      <c r="P227" s="194"/>
      <c r="Q227" s="194"/>
      <c r="R227" s="194"/>
      <c r="S227" s="194"/>
      <c r="T227" s="194"/>
      <c r="ES227" s="55"/>
    </row>
    <row r="228" spans="1:151" s="54" customFormat="1" ht="18.75" customHeight="1" thickBot="1">
      <c r="A228" s="162"/>
      <c r="B228" s="91">
        <v>561</v>
      </c>
      <c r="C228" s="90" t="s">
        <v>1899</v>
      </c>
      <c r="D228" s="90"/>
      <c r="E228" s="90"/>
      <c r="F228" s="68"/>
      <c r="G228" s="91" t="s">
        <v>15</v>
      </c>
      <c r="H228" s="122">
        <v>14.4</v>
      </c>
      <c r="I228" s="90"/>
      <c r="J228" s="90" t="s">
        <v>1902</v>
      </c>
      <c r="K228" s="90">
        <f t="shared" si="2"/>
        <v>0</v>
      </c>
      <c r="L228" s="90" t="s">
        <v>1903</v>
      </c>
      <c r="M228" s="90" t="s">
        <v>1904</v>
      </c>
      <c r="N228" s="191"/>
      <c r="O228" s="198"/>
      <c r="P228" s="198"/>
      <c r="Q228" s="198"/>
      <c r="R228" s="198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  <c r="BM228" s="103"/>
      <c r="BN228" s="103"/>
      <c r="BO228" s="103"/>
      <c r="BP228" s="103"/>
      <c r="BQ228" s="103"/>
      <c r="BR228" s="103"/>
      <c r="BS228" s="103"/>
      <c r="BT228" s="103"/>
      <c r="BU228" s="103"/>
      <c r="BV228" s="103"/>
      <c r="BW228" s="103"/>
      <c r="BX228" s="103"/>
      <c r="BY228" s="103"/>
      <c r="BZ228" s="103"/>
      <c r="CA228" s="103"/>
      <c r="CB228" s="103"/>
      <c r="CC228" s="103"/>
      <c r="CD228" s="103"/>
      <c r="CE228" s="103"/>
      <c r="CF228" s="103"/>
      <c r="CG228" s="103"/>
      <c r="CH228" s="103"/>
      <c r="CI228" s="103"/>
      <c r="CJ228" s="103"/>
      <c r="CK228" s="103"/>
      <c r="CL228" s="103"/>
      <c r="CM228" s="103"/>
      <c r="CN228" s="103"/>
      <c r="CO228" s="103"/>
      <c r="CP228" s="103"/>
      <c r="CQ228" s="103"/>
      <c r="CR228" s="103"/>
      <c r="CS228" s="103"/>
      <c r="CT228" s="103"/>
      <c r="CU228" s="103"/>
      <c r="CV228" s="103"/>
      <c r="CW228" s="103"/>
      <c r="CX228" s="103"/>
      <c r="CY228" s="103"/>
      <c r="CZ228" s="103"/>
      <c r="DA228" s="103"/>
      <c r="DB228" s="103"/>
      <c r="DC228" s="103"/>
      <c r="DD228" s="103"/>
      <c r="DE228" s="103"/>
      <c r="DF228" s="103"/>
      <c r="DG228" s="103"/>
      <c r="DH228" s="103"/>
      <c r="DI228" s="103"/>
      <c r="DJ228" s="103"/>
      <c r="DK228" s="103"/>
      <c r="DL228" s="103"/>
      <c r="DM228" s="103"/>
      <c r="DN228" s="103"/>
      <c r="DO228" s="103"/>
      <c r="DP228" s="103"/>
      <c r="DQ228" s="103"/>
      <c r="DR228" s="103"/>
      <c r="DS228" s="103"/>
      <c r="DT228" s="103"/>
      <c r="DU228" s="103"/>
      <c r="DV228" s="103"/>
      <c r="DW228" s="103"/>
      <c r="DX228" s="103"/>
      <c r="DY228" s="103"/>
      <c r="DZ228" s="103"/>
      <c r="EA228" s="103"/>
      <c r="EB228" s="103"/>
      <c r="EC228" s="103"/>
      <c r="ED228" s="103"/>
      <c r="EE228" s="103"/>
      <c r="EF228" s="103"/>
      <c r="EG228" s="103"/>
      <c r="EH228" s="103"/>
      <c r="EI228" s="103"/>
      <c r="EJ228" s="103"/>
      <c r="EK228" s="103"/>
      <c r="EL228" s="103"/>
      <c r="EM228" s="103"/>
      <c r="EN228" s="103"/>
      <c r="EO228" s="103"/>
      <c r="EP228" s="103"/>
      <c r="EQ228" s="103"/>
      <c r="ER228" s="103"/>
      <c r="ES228" s="103"/>
    </row>
    <row r="229" spans="1:151" s="54" customFormat="1" ht="18.75" customHeight="1" thickBot="1">
      <c r="A229" s="162"/>
      <c r="B229" s="91">
        <v>601</v>
      </c>
      <c r="C229" s="90" t="s">
        <v>1899</v>
      </c>
      <c r="D229" s="90"/>
      <c r="E229" s="90"/>
      <c r="F229" s="68"/>
      <c r="G229" s="91" t="s">
        <v>16</v>
      </c>
      <c r="H229" s="122">
        <v>20.25</v>
      </c>
      <c r="I229" s="90"/>
      <c r="J229" s="90" t="s">
        <v>1689</v>
      </c>
      <c r="K229" s="90">
        <f t="shared" si="2"/>
        <v>0</v>
      </c>
      <c r="L229" s="90" t="s">
        <v>1900</v>
      </c>
      <c r="M229" s="90" t="s">
        <v>1901</v>
      </c>
      <c r="N229" s="191"/>
      <c r="O229" s="197"/>
      <c r="P229" s="197"/>
      <c r="Q229" s="197"/>
      <c r="R229" s="197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1"/>
      <c r="BN229" s="101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1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1"/>
      <c r="CM229" s="101"/>
      <c r="CN229" s="101"/>
      <c r="CO229" s="101"/>
      <c r="CP229" s="101"/>
      <c r="CQ229" s="101"/>
      <c r="CR229" s="101"/>
      <c r="CS229" s="101"/>
      <c r="CT229" s="101"/>
      <c r="CU229" s="101"/>
      <c r="CV229" s="101"/>
      <c r="CW229" s="101"/>
      <c r="CX229" s="101"/>
      <c r="CY229" s="101"/>
      <c r="CZ229" s="101"/>
      <c r="DA229" s="101"/>
      <c r="DB229" s="101"/>
      <c r="DC229" s="101"/>
      <c r="DD229" s="101"/>
      <c r="DE229" s="101"/>
      <c r="DF229" s="101"/>
      <c r="DG229" s="101"/>
      <c r="DH229" s="101"/>
      <c r="DI229" s="101"/>
      <c r="DJ229" s="101"/>
      <c r="DK229" s="101"/>
      <c r="DL229" s="101"/>
      <c r="DM229" s="101"/>
      <c r="DN229" s="101"/>
      <c r="DO229" s="101"/>
      <c r="DP229" s="101"/>
      <c r="DQ229" s="101"/>
      <c r="DR229" s="101"/>
      <c r="DS229" s="101"/>
      <c r="DT229" s="101"/>
      <c r="DU229" s="101"/>
      <c r="DV229" s="101"/>
      <c r="DW229" s="101"/>
      <c r="DX229" s="101"/>
      <c r="DY229" s="101"/>
      <c r="DZ229" s="101"/>
      <c r="EA229" s="101"/>
      <c r="EB229" s="101"/>
      <c r="EC229" s="101"/>
      <c r="ED229" s="101"/>
      <c r="EE229" s="101"/>
      <c r="EF229" s="101"/>
      <c r="EG229" s="101"/>
      <c r="EH229" s="101"/>
      <c r="EI229" s="101"/>
      <c r="EJ229" s="101"/>
      <c r="EK229" s="101"/>
      <c r="EL229" s="101"/>
      <c r="EM229" s="101"/>
      <c r="EN229" s="101"/>
      <c r="EO229" s="101"/>
      <c r="EP229" s="101"/>
      <c r="EQ229" s="104"/>
      <c r="ER229" s="104"/>
      <c r="ES229" s="104"/>
    </row>
    <row r="230" spans="1:151" s="56" customFormat="1" ht="18.75" customHeight="1" thickBot="1">
      <c r="A230" s="162"/>
      <c r="B230" s="91">
        <v>32</v>
      </c>
      <c r="C230" s="90" t="s">
        <v>436</v>
      </c>
      <c r="D230" s="90"/>
      <c r="E230" s="90"/>
      <c r="F230" s="68"/>
      <c r="G230" s="91" t="s">
        <v>18</v>
      </c>
      <c r="H230" s="122">
        <v>9.4</v>
      </c>
      <c r="I230" s="90"/>
      <c r="J230" s="90" t="s">
        <v>1369</v>
      </c>
      <c r="K230" s="90">
        <f t="shared" si="2"/>
        <v>0</v>
      </c>
      <c r="L230" s="90" t="s">
        <v>2245</v>
      </c>
      <c r="M230" s="90" t="s">
        <v>2246</v>
      </c>
      <c r="N230" s="191"/>
      <c r="O230" s="194"/>
      <c r="P230" s="194"/>
      <c r="Q230" s="194"/>
      <c r="R230" s="19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4"/>
      <c r="CO230" s="54"/>
      <c r="CP230" s="54"/>
      <c r="CQ230" s="54"/>
      <c r="CR230" s="54"/>
      <c r="CS230" s="54"/>
      <c r="CT230" s="54"/>
      <c r="CU230" s="54"/>
      <c r="CV230" s="54"/>
      <c r="CW230" s="54"/>
      <c r="CX230" s="54"/>
      <c r="CY230" s="54"/>
      <c r="CZ230" s="54"/>
      <c r="DA230" s="54"/>
      <c r="DB230" s="54"/>
      <c r="DC230" s="54"/>
      <c r="DD230" s="54"/>
      <c r="DE230" s="54"/>
      <c r="DF230" s="54"/>
      <c r="DG230" s="54"/>
      <c r="DH230" s="54"/>
      <c r="DI230" s="54"/>
      <c r="DJ230" s="54"/>
      <c r="DK230" s="54"/>
      <c r="DL230" s="54"/>
      <c r="DM230" s="54"/>
      <c r="DN230" s="54"/>
      <c r="DO230" s="54"/>
      <c r="DP230" s="54"/>
      <c r="DQ230" s="54"/>
      <c r="DR230" s="54"/>
      <c r="DS230" s="54"/>
      <c r="DT230" s="54"/>
      <c r="DU230" s="54"/>
      <c r="DV230" s="54"/>
      <c r="DW230" s="54"/>
      <c r="DX230" s="54"/>
      <c r="DY230" s="54"/>
      <c r="DZ230" s="54"/>
      <c r="EA230" s="54"/>
      <c r="EB230" s="54"/>
      <c r="EC230" s="54"/>
      <c r="ED230" s="54"/>
      <c r="EE230" s="54"/>
      <c r="EF230" s="54"/>
      <c r="EG230" s="54"/>
      <c r="EH230" s="54"/>
      <c r="EI230" s="54"/>
      <c r="EJ230" s="54"/>
      <c r="EK230" s="54"/>
      <c r="EL230" s="54"/>
      <c r="EM230" s="54"/>
      <c r="EN230" s="54"/>
      <c r="EO230" s="54"/>
      <c r="EP230" s="54"/>
      <c r="EQ230" s="54"/>
      <c r="ER230" s="54"/>
      <c r="ES230" s="110"/>
      <c r="ET230" s="55"/>
      <c r="EU230" s="55"/>
    </row>
    <row r="231" spans="1:151" s="56" customFormat="1" ht="18.75" customHeight="1" thickBot="1">
      <c r="A231" s="162"/>
      <c r="B231" s="91">
        <v>1363</v>
      </c>
      <c r="C231" s="90" t="s">
        <v>436</v>
      </c>
      <c r="D231" s="90"/>
      <c r="E231" s="90"/>
      <c r="F231" s="68"/>
      <c r="G231" s="91" t="s">
        <v>15</v>
      </c>
      <c r="H231" s="122">
        <v>14.4</v>
      </c>
      <c r="I231" s="90"/>
      <c r="J231" s="90" t="s">
        <v>1494</v>
      </c>
      <c r="K231" s="90">
        <f t="shared" si="2"/>
        <v>0</v>
      </c>
      <c r="L231" s="90" t="s">
        <v>957</v>
      </c>
      <c r="M231" s="90" t="s">
        <v>66</v>
      </c>
      <c r="N231" s="191"/>
      <c r="O231" s="194"/>
      <c r="P231" s="194"/>
      <c r="Q231" s="194"/>
      <c r="R231" s="19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4"/>
      <c r="CO231" s="54"/>
      <c r="CP231" s="54"/>
      <c r="CQ231" s="54"/>
      <c r="CR231" s="54"/>
      <c r="CS231" s="54"/>
      <c r="CT231" s="54"/>
      <c r="CU231" s="54"/>
      <c r="CV231" s="54"/>
      <c r="CW231" s="54"/>
      <c r="CX231" s="54"/>
      <c r="CY231" s="54"/>
      <c r="CZ231" s="54"/>
      <c r="DA231" s="54"/>
      <c r="DB231" s="54"/>
      <c r="DC231" s="54"/>
      <c r="DD231" s="54"/>
      <c r="DE231" s="54"/>
      <c r="DF231" s="54"/>
      <c r="DG231" s="54"/>
      <c r="DH231" s="54"/>
      <c r="DI231" s="54"/>
      <c r="DJ231" s="54"/>
      <c r="DK231" s="54"/>
      <c r="DL231" s="54"/>
      <c r="DM231" s="54"/>
      <c r="DN231" s="54"/>
      <c r="DO231" s="54"/>
      <c r="DP231" s="54"/>
      <c r="DQ231" s="54"/>
      <c r="DR231" s="54"/>
      <c r="DS231" s="54"/>
      <c r="DT231" s="54"/>
      <c r="DU231" s="54"/>
      <c r="DV231" s="54"/>
      <c r="DW231" s="54"/>
      <c r="DX231" s="54"/>
      <c r="DY231" s="54"/>
      <c r="DZ231" s="54"/>
      <c r="EA231" s="54"/>
      <c r="EB231" s="54"/>
      <c r="EC231" s="54"/>
      <c r="ED231" s="54"/>
      <c r="EE231" s="54"/>
      <c r="EF231" s="54"/>
      <c r="EG231" s="54"/>
      <c r="EH231" s="54"/>
      <c r="EI231" s="54"/>
      <c r="EJ231" s="54"/>
      <c r="EK231" s="54"/>
      <c r="EL231" s="54"/>
      <c r="EM231" s="54"/>
      <c r="EN231" s="54"/>
      <c r="EO231" s="54"/>
      <c r="EP231" s="54"/>
      <c r="EQ231" s="55"/>
      <c r="ER231" s="55"/>
      <c r="ES231" s="55"/>
    </row>
    <row r="232" spans="1:151" s="111" customFormat="1" ht="18.75" customHeight="1" thickBot="1">
      <c r="A232" s="162"/>
      <c r="B232" s="91">
        <v>1708</v>
      </c>
      <c r="C232" s="90" t="s">
        <v>436</v>
      </c>
      <c r="D232" s="90"/>
      <c r="E232" s="90"/>
      <c r="F232" s="68"/>
      <c r="G232" s="91" t="s">
        <v>16</v>
      </c>
      <c r="H232" s="122">
        <v>20.25</v>
      </c>
      <c r="I232" s="90"/>
      <c r="J232" s="90" t="s">
        <v>1491</v>
      </c>
      <c r="K232" s="90">
        <f t="shared" si="2"/>
        <v>0</v>
      </c>
      <c r="L232" s="90" t="s">
        <v>956</v>
      </c>
      <c r="M232" s="90" t="s">
        <v>437</v>
      </c>
      <c r="N232" s="191"/>
      <c r="O232" s="197"/>
      <c r="P232" s="197"/>
      <c r="Q232" s="197"/>
      <c r="R232" s="197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  <c r="BW232" s="101"/>
      <c r="BX232" s="101"/>
      <c r="BY232" s="101"/>
      <c r="BZ232" s="101"/>
      <c r="CA232" s="101"/>
      <c r="CB232" s="101"/>
      <c r="CC232" s="101"/>
      <c r="CD232" s="101"/>
      <c r="CE232" s="101"/>
      <c r="CF232" s="101"/>
      <c r="CG232" s="101"/>
      <c r="CH232" s="101"/>
      <c r="CI232" s="101"/>
      <c r="CJ232" s="101"/>
      <c r="CK232" s="101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1"/>
      <c r="DB232" s="101"/>
      <c r="DC232" s="101"/>
      <c r="DD232" s="101"/>
      <c r="DE232" s="101"/>
      <c r="DF232" s="101"/>
      <c r="DG232" s="101"/>
      <c r="DH232" s="101"/>
      <c r="DI232" s="101"/>
      <c r="DJ232" s="101"/>
      <c r="DK232" s="101"/>
      <c r="DL232" s="101"/>
      <c r="DM232" s="101"/>
      <c r="DN232" s="101"/>
      <c r="DO232" s="101"/>
      <c r="DP232" s="101"/>
      <c r="DQ232" s="101"/>
      <c r="DR232" s="101"/>
      <c r="DS232" s="101"/>
      <c r="DT232" s="101"/>
      <c r="DU232" s="101"/>
      <c r="DV232" s="101"/>
      <c r="DW232" s="101"/>
      <c r="DX232" s="101"/>
      <c r="DY232" s="101"/>
      <c r="DZ232" s="101"/>
      <c r="EA232" s="101"/>
      <c r="EB232" s="101"/>
      <c r="EC232" s="101"/>
      <c r="ED232" s="101"/>
      <c r="EE232" s="101"/>
      <c r="EF232" s="101"/>
      <c r="EG232" s="101"/>
      <c r="EH232" s="101"/>
      <c r="EI232" s="101"/>
      <c r="EJ232" s="101"/>
      <c r="EK232" s="101"/>
      <c r="EL232" s="101"/>
      <c r="EM232" s="101"/>
      <c r="EN232" s="101"/>
      <c r="EO232" s="101"/>
      <c r="EP232" s="101"/>
      <c r="EQ232" s="104"/>
      <c r="ER232" s="104"/>
      <c r="ES232" s="104"/>
      <c r="ET232" s="54"/>
      <c r="EU232" s="54"/>
    </row>
    <row r="233" spans="1:151" s="111" customFormat="1" ht="18.75" customHeight="1" thickBot="1">
      <c r="A233" s="162"/>
      <c r="B233" s="91">
        <v>2444</v>
      </c>
      <c r="C233" s="90" t="s">
        <v>1728</v>
      </c>
      <c r="D233" s="90"/>
      <c r="E233" s="90"/>
      <c r="F233" s="68"/>
      <c r="G233" s="91" t="s">
        <v>15</v>
      </c>
      <c r="H233" s="122">
        <v>14.4</v>
      </c>
      <c r="I233" s="90"/>
      <c r="J233" s="90" t="s">
        <v>1494</v>
      </c>
      <c r="K233" s="90">
        <f t="shared" si="2"/>
        <v>0</v>
      </c>
      <c r="L233" s="90" t="s">
        <v>1732</v>
      </c>
      <c r="M233" s="90" t="s">
        <v>1733</v>
      </c>
      <c r="N233" s="191"/>
      <c r="O233" s="197"/>
      <c r="P233" s="197"/>
      <c r="Q233" s="197"/>
      <c r="R233" s="197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1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1"/>
      <c r="DB233" s="101"/>
      <c r="DC233" s="101"/>
      <c r="DD233" s="101"/>
      <c r="DE233" s="101"/>
      <c r="DF233" s="101"/>
      <c r="DG233" s="101"/>
      <c r="DH233" s="101"/>
      <c r="DI233" s="101"/>
      <c r="DJ233" s="101"/>
      <c r="DK233" s="101"/>
      <c r="DL233" s="101"/>
      <c r="DM233" s="101"/>
      <c r="DN233" s="101"/>
      <c r="DO233" s="101"/>
      <c r="DP233" s="101"/>
      <c r="DQ233" s="101"/>
      <c r="DR233" s="101"/>
      <c r="DS233" s="101"/>
      <c r="DT233" s="101"/>
      <c r="DU233" s="101"/>
      <c r="DV233" s="101"/>
      <c r="DW233" s="101"/>
      <c r="DX233" s="101"/>
      <c r="DY233" s="101"/>
      <c r="DZ233" s="101"/>
      <c r="EA233" s="101"/>
      <c r="EB233" s="101"/>
      <c r="EC233" s="101"/>
      <c r="ED233" s="101"/>
      <c r="EE233" s="101"/>
      <c r="EF233" s="101"/>
      <c r="EG233" s="101"/>
      <c r="EH233" s="101"/>
      <c r="EI233" s="101"/>
      <c r="EJ233" s="101"/>
      <c r="EK233" s="101"/>
      <c r="EL233" s="101"/>
      <c r="EM233" s="101"/>
      <c r="EN233" s="101"/>
      <c r="EO233" s="101"/>
      <c r="EP233" s="101"/>
      <c r="EQ233" s="110"/>
      <c r="ER233" s="110"/>
      <c r="ES233" s="106"/>
      <c r="ET233" s="55"/>
      <c r="EU233" s="55"/>
    </row>
    <row r="234" spans="1:151" s="55" customFormat="1" ht="18.75" customHeight="1" thickBot="1">
      <c r="A234" s="162"/>
      <c r="B234" s="91">
        <v>2844</v>
      </c>
      <c r="C234" s="90" t="s">
        <v>1728</v>
      </c>
      <c r="D234" s="90"/>
      <c r="E234" s="90"/>
      <c r="F234" s="68"/>
      <c r="G234" s="91" t="s">
        <v>16</v>
      </c>
      <c r="H234" s="122">
        <v>20.25</v>
      </c>
      <c r="I234" s="90"/>
      <c r="J234" s="90" t="s">
        <v>1729</v>
      </c>
      <c r="K234" s="90">
        <f t="shared" si="2"/>
        <v>0</v>
      </c>
      <c r="L234" s="90" t="s">
        <v>1730</v>
      </c>
      <c r="M234" s="90" t="s">
        <v>1731</v>
      </c>
      <c r="N234" s="191"/>
      <c r="O234" s="194"/>
      <c r="P234" s="194"/>
      <c r="Q234" s="194"/>
      <c r="R234" s="19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4"/>
      <c r="CO234" s="54"/>
      <c r="CP234" s="54"/>
      <c r="CQ234" s="54"/>
      <c r="CR234" s="54"/>
      <c r="CS234" s="54"/>
      <c r="CT234" s="54"/>
      <c r="CU234" s="54"/>
      <c r="CV234" s="54"/>
      <c r="CW234" s="54"/>
      <c r="CX234" s="54"/>
      <c r="CY234" s="54"/>
      <c r="CZ234" s="54"/>
      <c r="DA234" s="54"/>
      <c r="DB234" s="54"/>
      <c r="DC234" s="54"/>
      <c r="DD234" s="54"/>
      <c r="DE234" s="54"/>
      <c r="DF234" s="54"/>
      <c r="DG234" s="54"/>
      <c r="DH234" s="54"/>
      <c r="DI234" s="54"/>
      <c r="DJ234" s="54"/>
      <c r="DK234" s="54"/>
      <c r="DL234" s="54"/>
      <c r="DM234" s="54"/>
      <c r="DN234" s="54"/>
      <c r="DO234" s="54"/>
      <c r="DP234" s="54"/>
      <c r="DQ234" s="54"/>
      <c r="DR234" s="54"/>
      <c r="DS234" s="54"/>
      <c r="DT234" s="54"/>
      <c r="DU234" s="54"/>
      <c r="DV234" s="54"/>
      <c r="DW234" s="54"/>
      <c r="DX234" s="54"/>
      <c r="DY234" s="54"/>
      <c r="DZ234" s="54"/>
      <c r="EA234" s="54"/>
      <c r="EB234" s="54"/>
      <c r="EC234" s="54"/>
      <c r="ED234" s="54"/>
      <c r="EE234" s="54"/>
      <c r="EF234" s="54"/>
      <c r="EG234" s="54"/>
      <c r="EH234" s="54"/>
      <c r="EI234" s="54"/>
      <c r="EJ234" s="54"/>
      <c r="EK234" s="54"/>
      <c r="EL234" s="54"/>
      <c r="EM234" s="54"/>
      <c r="EN234" s="54"/>
      <c r="EO234" s="54"/>
      <c r="EP234" s="54"/>
      <c r="ET234" s="103"/>
      <c r="EU234" s="103"/>
    </row>
    <row r="235" spans="1:151" s="55" customFormat="1" ht="18.75" customHeight="1" thickBot="1">
      <c r="A235" s="162"/>
      <c r="B235" s="91">
        <v>181</v>
      </c>
      <c r="C235" s="90" t="s">
        <v>2247</v>
      </c>
      <c r="D235" s="90"/>
      <c r="E235" s="90"/>
      <c r="F235" s="68"/>
      <c r="G235" s="91" t="s">
        <v>16</v>
      </c>
      <c r="H235" s="122">
        <v>20.25</v>
      </c>
      <c r="I235" s="90"/>
      <c r="J235" s="90" t="s">
        <v>2236</v>
      </c>
      <c r="K235" s="90">
        <f t="shared" si="2"/>
        <v>0</v>
      </c>
      <c r="L235" s="90" t="s">
        <v>2248</v>
      </c>
      <c r="M235" s="90" t="s">
        <v>2249</v>
      </c>
      <c r="N235" s="191"/>
      <c r="O235" s="194"/>
      <c r="P235" s="194"/>
      <c r="Q235" s="194"/>
      <c r="R235" s="19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4"/>
      <c r="CO235" s="54"/>
      <c r="CP235" s="54"/>
      <c r="CQ235" s="54"/>
      <c r="CR235" s="54"/>
      <c r="CS235" s="54"/>
      <c r="CT235" s="54"/>
      <c r="CU235" s="54"/>
      <c r="CV235" s="54"/>
      <c r="CW235" s="54"/>
      <c r="CX235" s="54"/>
      <c r="CY235" s="54"/>
      <c r="CZ235" s="54"/>
      <c r="DA235" s="54"/>
      <c r="DB235" s="54"/>
      <c r="DC235" s="54"/>
      <c r="DD235" s="54"/>
      <c r="DE235" s="54"/>
      <c r="DF235" s="54"/>
      <c r="DG235" s="54"/>
      <c r="DH235" s="54"/>
      <c r="DI235" s="54"/>
      <c r="DJ235" s="54"/>
      <c r="DK235" s="54"/>
      <c r="DL235" s="54"/>
      <c r="DM235" s="54"/>
      <c r="DN235" s="54"/>
      <c r="DO235" s="54"/>
      <c r="DP235" s="54"/>
      <c r="DQ235" s="54"/>
      <c r="DR235" s="54"/>
      <c r="DS235" s="54"/>
      <c r="DT235" s="54"/>
      <c r="DU235" s="54"/>
      <c r="DV235" s="54"/>
      <c r="DW235" s="54"/>
      <c r="DX235" s="54"/>
      <c r="DY235" s="54"/>
      <c r="DZ235" s="54"/>
      <c r="EA235" s="54"/>
      <c r="EB235" s="54"/>
      <c r="EC235" s="54"/>
      <c r="ED235" s="54"/>
      <c r="EE235" s="54"/>
      <c r="EF235" s="54"/>
      <c r="EG235" s="54"/>
      <c r="EH235" s="54"/>
      <c r="EI235" s="54"/>
      <c r="EJ235" s="54"/>
      <c r="EK235" s="54"/>
      <c r="EL235" s="54"/>
      <c r="EM235" s="54"/>
      <c r="EN235" s="54"/>
      <c r="EO235" s="54"/>
      <c r="EP235" s="54"/>
      <c r="ET235" s="45"/>
      <c r="EU235" s="45"/>
    </row>
    <row r="236" spans="1:151" s="54" customFormat="1" ht="18.75" customHeight="1" thickBot="1">
      <c r="A236" s="162"/>
      <c r="B236" s="91">
        <v>98</v>
      </c>
      <c r="C236" s="90" t="s">
        <v>2250</v>
      </c>
      <c r="D236" s="90"/>
      <c r="E236" s="90"/>
      <c r="F236" s="68"/>
      <c r="G236" s="91" t="s">
        <v>16</v>
      </c>
      <c r="H236" s="122">
        <v>24.4</v>
      </c>
      <c r="I236" s="90"/>
      <c r="J236" s="90" t="s">
        <v>2251</v>
      </c>
      <c r="K236" s="90">
        <f t="shared" si="2"/>
        <v>0</v>
      </c>
      <c r="L236" s="90" t="s">
        <v>2252</v>
      </c>
      <c r="M236" s="90" t="s">
        <v>2253</v>
      </c>
      <c r="N236" s="191"/>
      <c r="O236" s="198"/>
      <c r="P236" s="198"/>
      <c r="Q236" s="198"/>
      <c r="R236" s="198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  <c r="BM236" s="103"/>
      <c r="BN236" s="103"/>
      <c r="BO236" s="103"/>
      <c r="BP236" s="103"/>
      <c r="BQ236" s="103"/>
      <c r="BR236" s="103"/>
      <c r="BS236" s="103"/>
      <c r="BT236" s="103"/>
      <c r="BU236" s="103"/>
      <c r="BV236" s="103"/>
      <c r="BW236" s="103"/>
      <c r="BX236" s="103"/>
      <c r="BY236" s="103"/>
      <c r="BZ236" s="103"/>
      <c r="CA236" s="103"/>
      <c r="CB236" s="103"/>
      <c r="CC236" s="103"/>
      <c r="CD236" s="103"/>
      <c r="CE236" s="103"/>
      <c r="CF236" s="103"/>
      <c r="CG236" s="103"/>
      <c r="CH236" s="103"/>
      <c r="CI236" s="103"/>
      <c r="CJ236" s="103"/>
      <c r="CK236" s="103"/>
      <c r="CL236" s="103"/>
      <c r="CM236" s="103"/>
      <c r="CN236" s="103"/>
      <c r="CO236" s="103"/>
      <c r="CP236" s="103"/>
      <c r="CQ236" s="103"/>
      <c r="CR236" s="103"/>
      <c r="CS236" s="103"/>
      <c r="CT236" s="103"/>
      <c r="CU236" s="103"/>
      <c r="CV236" s="103"/>
      <c r="CW236" s="103"/>
      <c r="CX236" s="103"/>
      <c r="CY236" s="103"/>
      <c r="CZ236" s="103"/>
      <c r="DA236" s="103"/>
      <c r="DB236" s="103"/>
      <c r="DC236" s="103"/>
      <c r="DD236" s="103"/>
      <c r="DE236" s="103"/>
      <c r="DF236" s="103"/>
      <c r="DG236" s="103"/>
      <c r="DH236" s="103"/>
      <c r="DI236" s="103"/>
      <c r="DJ236" s="103"/>
      <c r="DK236" s="103"/>
      <c r="DL236" s="103"/>
      <c r="DM236" s="103"/>
      <c r="DN236" s="103"/>
      <c r="DO236" s="103"/>
      <c r="DP236" s="103"/>
      <c r="DQ236" s="103"/>
      <c r="DR236" s="103"/>
      <c r="DS236" s="103"/>
      <c r="DT236" s="103"/>
      <c r="DU236" s="103"/>
      <c r="DV236" s="103"/>
      <c r="DW236" s="103"/>
      <c r="DX236" s="103"/>
      <c r="DY236" s="103"/>
      <c r="DZ236" s="103"/>
      <c r="EA236" s="103"/>
      <c r="EB236" s="103"/>
      <c r="EC236" s="103"/>
      <c r="ED236" s="103"/>
      <c r="EE236" s="103"/>
      <c r="EF236" s="103"/>
      <c r="EG236" s="103"/>
      <c r="EH236" s="103"/>
      <c r="EI236" s="103"/>
      <c r="EJ236" s="103"/>
      <c r="EK236" s="103"/>
      <c r="EL236" s="103"/>
      <c r="EM236" s="103"/>
      <c r="EN236" s="103"/>
      <c r="EO236" s="103"/>
      <c r="EP236" s="103"/>
      <c r="EQ236" s="103"/>
      <c r="ER236" s="103"/>
      <c r="ES236" s="103"/>
    </row>
    <row r="237" spans="1:151" s="54" customFormat="1" ht="18.75" customHeight="1" thickBot="1">
      <c r="A237" s="162"/>
      <c r="B237" s="91">
        <v>50</v>
      </c>
      <c r="C237" s="90" t="s">
        <v>2250</v>
      </c>
      <c r="D237" s="90"/>
      <c r="E237" s="90"/>
      <c r="F237" s="68"/>
      <c r="G237" s="91" t="s">
        <v>17</v>
      </c>
      <c r="H237" s="122">
        <v>33.5</v>
      </c>
      <c r="I237" s="90"/>
      <c r="J237" s="90" t="s">
        <v>2768</v>
      </c>
      <c r="K237" s="90">
        <f t="shared" si="2"/>
        <v>0</v>
      </c>
      <c r="L237" s="90" t="s">
        <v>2254</v>
      </c>
      <c r="M237" s="90" t="s">
        <v>2255</v>
      </c>
      <c r="N237" s="191"/>
      <c r="O237" s="197"/>
      <c r="P237" s="197"/>
      <c r="Q237" s="197"/>
      <c r="R237" s="197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/>
      <c r="BU237" s="101"/>
      <c r="BV237" s="101"/>
      <c r="BW237" s="101"/>
      <c r="BX237" s="101"/>
      <c r="BY237" s="101"/>
      <c r="BZ237" s="101"/>
      <c r="CA237" s="101"/>
      <c r="CB237" s="101"/>
      <c r="CC237" s="101"/>
      <c r="CD237" s="101"/>
      <c r="CE237" s="101"/>
      <c r="CF237" s="101"/>
      <c r="CG237" s="101"/>
      <c r="CH237" s="101"/>
      <c r="CI237" s="101"/>
      <c r="CJ237" s="101"/>
      <c r="CK237" s="101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1"/>
      <c r="DB237" s="101"/>
      <c r="DC237" s="101"/>
      <c r="DD237" s="101"/>
      <c r="DE237" s="101"/>
      <c r="DF237" s="101"/>
      <c r="DG237" s="101"/>
      <c r="DH237" s="101"/>
      <c r="DI237" s="101"/>
      <c r="DJ237" s="101"/>
      <c r="DK237" s="101"/>
      <c r="DL237" s="101"/>
      <c r="DM237" s="101"/>
      <c r="DN237" s="101"/>
      <c r="DO237" s="101"/>
      <c r="DP237" s="101"/>
      <c r="DQ237" s="101"/>
      <c r="DR237" s="101"/>
      <c r="DS237" s="101"/>
      <c r="DT237" s="101"/>
      <c r="DU237" s="101"/>
      <c r="DV237" s="101"/>
      <c r="DW237" s="101"/>
      <c r="DX237" s="101"/>
      <c r="DY237" s="101"/>
      <c r="DZ237" s="101"/>
      <c r="EA237" s="101"/>
      <c r="EB237" s="101"/>
      <c r="EC237" s="101"/>
      <c r="ED237" s="101"/>
      <c r="EE237" s="101"/>
      <c r="EF237" s="101"/>
      <c r="EG237" s="101"/>
      <c r="EH237" s="101"/>
      <c r="EI237" s="101"/>
      <c r="EJ237" s="101"/>
      <c r="EK237" s="101"/>
      <c r="EL237" s="101"/>
      <c r="EM237" s="101"/>
      <c r="EN237" s="101"/>
      <c r="EO237" s="101"/>
      <c r="EP237" s="101"/>
      <c r="EQ237" s="104"/>
      <c r="ER237" s="104"/>
      <c r="ES237" s="104"/>
    </row>
    <row r="238" spans="1:151" s="54" customFormat="1" ht="18.75" customHeight="1" thickBot="1">
      <c r="A238" s="162"/>
      <c r="B238" s="91">
        <v>1059</v>
      </c>
      <c r="C238" s="153" t="s">
        <v>438</v>
      </c>
      <c r="D238" s="90"/>
      <c r="E238" s="90"/>
      <c r="F238" s="68" t="s">
        <v>45</v>
      </c>
      <c r="G238" s="91" t="s">
        <v>16</v>
      </c>
      <c r="H238" s="122">
        <v>23</v>
      </c>
      <c r="I238" s="90"/>
      <c r="J238" s="90" t="s">
        <v>2788</v>
      </c>
      <c r="K238" s="90">
        <f t="shared" si="2"/>
        <v>0</v>
      </c>
      <c r="L238" s="90" t="s">
        <v>958</v>
      </c>
      <c r="M238" s="90" t="s">
        <v>439</v>
      </c>
      <c r="N238" s="191"/>
      <c r="O238" s="194"/>
      <c r="P238" s="194"/>
      <c r="Q238" s="194"/>
      <c r="R238" s="194"/>
      <c r="EQ238" s="55"/>
      <c r="ER238" s="55"/>
      <c r="ES238" s="55"/>
    </row>
    <row r="239" spans="1:151" s="54" customFormat="1" ht="18.75" customHeight="1" thickBot="1">
      <c r="A239" s="162"/>
      <c r="B239" s="91">
        <v>907</v>
      </c>
      <c r="C239" s="90" t="s">
        <v>1496</v>
      </c>
      <c r="D239" s="90"/>
      <c r="E239" s="90"/>
      <c r="F239" s="68"/>
      <c r="G239" s="91" t="s">
        <v>15</v>
      </c>
      <c r="H239" s="122">
        <v>18.5</v>
      </c>
      <c r="I239" s="90"/>
      <c r="J239" s="90" t="s">
        <v>1551</v>
      </c>
      <c r="K239" s="90">
        <f t="shared" si="2"/>
        <v>0</v>
      </c>
      <c r="L239" s="90" t="s">
        <v>1497</v>
      </c>
      <c r="M239" s="90" t="s">
        <v>1498</v>
      </c>
      <c r="N239" s="191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  <c r="BR239" s="45"/>
      <c r="BS239" s="45"/>
      <c r="BT239" s="45"/>
      <c r="BU239" s="45"/>
      <c r="BV239" s="45"/>
      <c r="BW239" s="45"/>
      <c r="BX239" s="45"/>
      <c r="BY239" s="45"/>
      <c r="BZ239" s="45"/>
      <c r="CA239" s="45"/>
      <c r="CB239" s="45"/>
      <c r="CC239" s="45"/>
      <c r="CD239" s="45"/>
      <c r="CE239" s="45"/>
      <c r="CF239" s="45"/>
      <c r="CG239" s="45"/>
      <c r="CH239" s="45"/>
      <c r="CI239" s="45"/>
      <c r="CJ239" s="45"/>
      <c r="CK239" s="45"/>
      <c r="CL239" s="45"/>
      <c r="CM239" s="45"/>
      <c r="CN239" s="45"/>
      <c r="CO239" s="45"/>
      <c r="CP239" s="45"/>
      <c r="CQ239" s="45"/>
      <c r="CR239" s="45"/>
      <c r="CS239" s="45"/>
      <c r="CT239" s="45"/>
      <c r="CU239" s="45"/>
      <c r="CV239" s="45"/>
      <c r="CW239" s="45"/>
      <c r="CX239" s="45"/>
      <c r="CY239" s="45"/>
      <c r="CZ239" s="45"/>
      <c r="DA239" s="45"/>
      <c r="DB239" s="45"/>
      <c r="DC239" s="45"/>
      <c r="DD239" s="45"/>
      <c r="DE239" s="45"/>
      <c r="DF239" s="45"/>
      <c r="DG239" s="45"/>
      <c r="DH239" s="45"/>
      <c r="DI239" s="45"/>
      <c r="DJ239" s="45"/>
      <c r="DK239" s="45"/>
      <c r="DL239" s="45"/>
      <c r="DM239" s="45"/>
      <c r="DN239" s="45"/>
      <c r="DO239" s="45"/>
      <c r="DP239" s="45"/>
      <c r="DQ239" s="45"/>
      <c r="DR239" s="45"/>
      <c r="DS239" s="45"/>
      <c r="DT239" s="45"/>
      <c r="DU239" s="45"/>
      <c r="DV239" s="45"/>
      <c r="DW239" s="45"/>
      <c r="DX239" s="45"/>
      <c r="DY239" s="45"/>
      <c r="DZ239" s="45"/>
      <c r="EA239" s="45"/>
      <c r="EB239" s="45"/>
      <c r="EC239" s="45"/>
      <c r="ED239" s="45"/>
      <c r="EE239" s="45"/>
      <c r="EF239" s="45"/>
      <c r="EG239" s="45"/>
      <c r="EH239" s="45"/>
      <c r="EI239" s="45"/>
      <c r="EJ239" s="45"/>
      <c r="EK239" s="45"/>
      <c r="EL239" s="45"/>
      <c r="EM239" s="45"/>
      <c r="EN239" s="45"/>
      <c r="EO239" s="45"/>
      <c r="EP239" s="45"/>
      <c r="EQ239" s="45"/>
      <c r="ER239" s="45"/>
      <c r="ES239" s="45"/>
      <c r="ET239" s="56"/>
      <c r="EU239" s="56"/>
    </row>
    <row r="240" spans="1:151" s="45" customFormat="1" ht="18.75" customHeight="1" thickBot="1">
      <c r="A240" s="162"/>
      <c r="B240" s="91">
        <v>563</v>
      </c>
      <c r="C240" s="153" t="s">
        <v>1496</v>
      </c>
      <c r="D240" s="90"/>
      <c r="E240" s="90"/>
      <c r="F240" s="68"/>
      <c r="G240" s="91" t="s">
        <v>16</v>
      </c>
      <c r="H240" s="122">
        <v>26.5</v>
      </c>
      <c r="I240" s="90"/>
      <c r="J240" s="90" t="s">
        <v>1379</v>
      </c>
      <c r="K240" s="90">
        <f t="shared" si="2"/>
        <v>0</v>
      </c>
      <c r="L240" s="90" t="s">
        <v>1609</v>
      </c>
      <c r="M240" s="90" t="s">
        <v>1610</v>
      </c>
      <c r="N240" s="191"/>
      <c r="O240" s="198"/>
      <c r="P240" s="198"/>
      <c r="Q240" s="198"/>
      <c r="R240" s="198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  <c r="BM240" s="103"/>
      <c r="BN240" s="103"/>
      <c r="BO240" s="103"/>
      <c r="BP240" s="103"/>
      <c r="BQ240" s="103"/>
      <c r="BR240" s="103"/>
      <c r="BS240" s="103"/>
      <c r="BT240" s="103"/>
      <c r="BU240" s="103"/>
      <c r="BV240" s="103"/>
      <c r="BW240" s="103"/>
      <c r="BX240" s="103"/>
      <c r="BY240" s="103"/>
      <c r="BZ240" s="103"/>
      <c r="CA240" s="103"/>
      <c r="CB240" s="103"/>
      <c r="CC240" s="103"/>
      <c r="CD240" s="103"/>
      <c r="CE240" s="103"/>
      <c r="CF240" s="103"/>
      <c r="CG240" s="103"/>
      <c r="CH240" s="103"/>
      <c r="CI240" s="103"/>
      <c r="CJ240" s="103"/>
      <c r="CK240" s="103"/>
      <c r="CL240" s="103"/>
      <c r="CM240" s="103"/>
      <c r="CN240" s="103"/>
      <c r="CO240" s="103"/>
      <c r="CP240" s="103"/>
      <c r="CQ240" s="103"/>
      <c r="CR240" s="103"/>
      <c r="CS240" s="103"/>
      <c r="CT240" s="103"/>
      <c r="CU240" s="103"/>
      <c r="CV240" s="103"/>
      <c r="CW240" s="103"/>
      <c r="CX240" s="103"/>
      <c r="CY240" s="103"/>
      <c r="CZ240" s="103"/>
      <c r="DA240" s="103"/>
      <c r="DB240" s="103"/>
      <c r="DC240" s="103"/>
      <c r="DD240" s="103"/>
      <c r="DE240" s="103"/>
      <c r="DF240" s="103"/>
      <c r="DG240" s="103"/>
      <c r="DH240" s="103"/>
      <c r="DI240" s="103"/>
      <c r="DJ240" s="103"/>
      <c r="DK240" s="103"/>
      <c r="DL240" s="103"/>
      <c r="DM240" s="103"/>
      <c r="DN240" s="103"/>
      <c r="DO240" s="103"/>
      <c r="DP240" s="103"/>
      <c r="DQ240" s="103"/>
      <c r="DR240" s="103"/>
      <c r="DS240" s="103"/>
      <c r="DT240" s="103"/>
      <c r="DU240" s="103"/>
      <c r="DV240" s="103"/>
      <c r="DW240" s="103"/>
      <c r="DX240" s="103"/>
      <c r="DY240" s="103"/>
      <c r="DZ240" s="103"/>
      <c r="EA240" s="103"/>
      <c r="EB240" s="103"/>
      <c r="EC240" s="103"/>
      <c r="ED240" s="103"/>
      <c r="EE240" s="103"/>
      <c r="EF240" s="103"/>
      <c r="EG240" s="103"/>
      <c r="EH240" s="103"/>
      <c r="EI240" s="103"/>
      <c r="EJ240" s="103"/>
      <c r="EK240" s="103"/>
      <c r="EL240" s="103"/>
      <c r="EM240" s="103"/>
      <c r="EN240" s="103"/>
      <c r="EO240" s="103"/>
      <c r="EP240" s="103"/>
      <c r="EQ240" s="103"/>
      <c r="ER240" s="103"/>
      <c r="ES240" s="103"/>
      <c r="ET240" s="54"/>
      <c r="EU240" s="54"/>
    </row>
    <row r="241" spans="1:151" s="56" customFormat="1" ht="18.75" customHeight="1" thickBot="1">
      <c r="A241" s="162"/>
      <c r="B241" s="91">
        <v>300</v>
      </c>
      <c r="C241" s="153" t="s">
        <v>2256</v>
      </c>
      <c r="D241" s="90"/>
      <c r="E241" s="90"/>
      <c r="F241" s="68"/>
      <c r="G241" s="91" t="s">
        <v>16</v>
      </c>
      <c r="H241" s="122">
        <v>22.5</v>
      </c>
      <c r="I241" s="90"/>
      <c r="J241" s="90" t="s">
        <v>2787</v>
      </c>
      <c r="K241" s="90">
        <f t="shared" si="2"/>
        <v>0</v>
      </c>
      <c r="L241" s="90" t="s">
        <v>2257</v>
      </c>
      <c r="M241" s="90" t="s">
        <v>2258</v>
      </c>
      <c r="N241" s="191"/>
      <c r="O241" s="194"/>
      <c r="P241" s="194"/>
      <c r="Q241" s="194"/>
      <c r="R241" s="19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4"/>
      <c r="CO241" s="54"/>
      <c r="CP241" s="54"/>
      <c r="CQ241" s="54"/>
      <c r="CR241" s="54"/>
      <c r="CS241" s="54"/>
      <c r="CT241" s="54"/>
      <c r="CU241" s="54"/>
      <c r="CV241" s="54"/>
      <c r="CW241" s="54"/>
      <c r="CX241" s="54"/>
      <c r="CY241" s="54"/>
      <c r="CZ241" s="54"/>
      <c r="DA241" s="54"/>
      <c r="DB241" s="54"/>
      <c r="DC241" s="54"/>
      <c r="DD241" s="54"/>
      <c r="DE241" s="54"/>
      <c r="DF241" s="54"/>
      <c r="DG241" s="54"/>
      <c r="DH241" s="54"/>
      <c r="DI241" s="54"/>
      <c r="DJ241" s="54"/>
      <c r="DK241" s="54"/>
      <c r="DL241" s="54"/>
      <c r="DM241" s="54"/>
      <c r="DN241" s="54"/>
      <c r="DO241" s="54"/>
      <c r="DP241" s="54"/>
      <c r="DQ241" s="54"/>
      <c r="DR241" s="54"/>
      <c r="DS241" s="54"/>
      <c r="DT241" s="54"/>
      <c r="DU241" s="54"/>
      <c r="DV241" s="54"/>
      <c r="DW241" s="54"/>
      <c r="DX241" s="54"/>
      <c r="DY241" s="54"/>
      <c r="DZ241" s="54"/>
      <c r="EA241" s="54"/>
      <c r="EB241" s="54"/>
      <c r="EC241" s="54"/>
      <c r="ED241" s="54"/>
      <c r="EE241" s="54"/>
      <c r="EF241" s="54"/>
      <c r="EG241" s="54"/>
      <c r="EH241" s="54"/>
      <c r="EI241" s="54"/>
      <c r="EJ241" s="54"/>
      <c r="EK241" s="54"/>
      <c r="EL241" s="54"/>
      <c r="EM241" s="54"/>
      <c r="EN241" s="54"/>
      <c r="EO241" s="54"/>
      <c r="EP241" s="54"/>
      <c r="EQ241" s="55"/>
      <c r="ER241" s="55"/>
      <c r="ES241" s="55"/>
    </row>
    <row r="242" spans="1:151" s="56" customFormat="1" ht="18.75" customHeight="1" thickBot="1">
      <c r="A242" s="162"/>
      <c r="B242" s="91">
        <v>1138</v>
      </c>
      <c r="C242" s="153" t="s">
        <v>1734</v>
      </c>
      <c r="D242" s="90"/>
      <c r="E242" s="90"/>
      <c r="F242" s="68"/>
      <c r="G242" s="91" t="s">
        <v>16</v>
      </c>
      <c r="H242" s="122">
        <v>22.5</v>
      </c>
      <c r="I242" s="90"/>
      <c r="J242" s="90" t="s">
        <v>1377</v>
      </c>
      <c r="K242" s="90">
        <f t="shared" ref="K242:K304" si="3">A242*H242</f>
        <v>0</v>
      </c>
      <c r="L242" s="90" t="s">
        <v>1735</v>
      </c>
      <c r="M242" s="90" t="s">
        <v>1653</v>
      </c>
      <c r="N242" s="191"/>
      <c r="O242" s="194"/>
      <c r="P242" s="194"/>
      <c r="Q242" s="194"/>
      <c r="R242" s="19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4"/>
      <c r="CO242" s="54"/>
      <c r="CP242" s="54"/>
      <c r="CQ242" s="54"/>
      <c r="CR242" s="54"/>
      <c r="CS242" s="54"/>
      <c r="CT242" s="54"/>
      <c r="CU242" s="54"/>
      <c r="CV242" s="54"/>
      <c r="CW242" s="54"/>
      <c r="CX242" s="54"/>
      <c r="CY242" s="54"/>
      <c r="CZ242" s="54"/>
      <c r="DA242" s="54"/>
      <c r="DB242" s="54"/>
      <c r="DC242" s="54"/>
      <c r="DD242" s="54"/>
      <c r="DE242" s="54"/>
      <c r="DF242" s="54"/>
      <c r="DG242" s="54"/>
      <c r="DH242" s="54"/>
      <c r="DI242" s="54"/>
      <c r="DJ242" s="54"/>
      <c r="DK242" s="54"/>
      <c r="DL242" s="54"/>
      <c r="DM242" s="54"/>
      <c r="DN242" s="54"/>
      <c r="DO242" s="54"/>
      <c r="DP242" s="54"/>
      <c r="DQ242" s="54"/>
      <c r="DR242" s="54"/>
      <c r="DS242" s="54"/>
      <c r="DT242" s="54"/>
      <c r="DU242" s="54"/>
      <c r="DV242" s="54"/>
      <c r="DW242" s="54"/>
      <c r="DX242" s="54"/>
      <c r="DY242" s="54"/>
      <c r="DZ242" s="54"/>
      <c r="EA242" s="54"/>
      <c r="EB242" s="54"/>
      <c r="EC242" s="54"/>
      <c r="ED242" s="54"/>
      <c r="EE242" s="54"/>
      <c r="EF242" s="54"/>
      <c r="EG242" s="54"/>
      <c r="EH242" s="54"/>
      <c r="EI242" s="54"/>
      <c r="EJ242" s="54"/>
      <c r="EK242" s="54"/>
      <c r="EL242" s="54"/>
      <c r="EM242" s="54"/>
      <c r="EN242" s="54"/>
      <c r="EO242" s="54"/>
      <c r="EP242" s="54"/>
      <c r="EQ242" s="55"/>
      <c r="ER242" s="55"/>
      <c r="ES242" s="55"/>
    </row>
    <row r="243" spans="1:151" s="56" customFormat="1" ht="18.75" customHeight="1" thickBot="1">
      <c r="A243" s="162"/>
      <c r="B243" s="91">
        <v>30</v>
      </c>
      <c r="C243" s="153" t="s">
        <v>1736</v>
      </c>
      <c r="D243" s="90"/>
      <c r="E243" s="90"/>
      <c r="F243" s="68" t="s">
        <v>45</v>
      </c>
      <c r="G243" s="91" t="s">
        <v>16</v>
      </c>
      <c r="H243" s="122">
        <v>22.5</v>
      </c>
      <c r="I243" s="90"/>
      <c r="J243" s="90" t="s">
        <v>1377</v>
      </c>
      <c r="K243" s="90">
        <f t="shared" si="3"/>
        <v>0</v>
      </c>
      <c r="L243" s="90" t="s">
        <v>1737</v>
      </c>
      <c r="M243" s="90" t="s">
        <v>1738</v>
      </c>
      <c r="N243" s="191"/>
      <c r="O243" s="199"/>
      <c r="P243" s="199"/>
      <c r="Q243" s="199"/>
      <c r="R243" s="199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5"/>
      <c r="AD243" s="105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5"/>
      <c r="AP243" s="105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5"/>
      <c r="BB243" s="105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5"/>
      <c r="BN243" s="105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5"/>
      <c r="BZ243" s="105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5"/>
      <c r="CM243" s="105"/>
      <c r="CN243" s="105"/>
      <c r="CO243" s="105"/>
      <c r="CP243" s="105"/>
      <c r="CQ243" s="105"/>
      <c r="CR243" s="105"/>
      <c r="CS243" s="105"/>
      <c r="CT243" s="105"/>
      <c r="CU243" s="105"/>
      <c r="CV243" s="105"/>
      <c r="CW243" s="105"/>
      <c r="CX243" s="105"/>
      <c r="CY243" s="105"/>
      <c r="CZ243" s="105"/>
      <c r="DA243" s="105"/>
      <c r="DB243" s="105"/>
      <c r="DC243" s="105"/>
      <c r="DD243" s="105"/>
      <c r="DE243" s="105"/>
      <c r="DF243" s="105"/>
      <c r="DG243" s="105"/>
      <c r="DH243" s="105"/>
      <c r="DI243" s="105"/>
      <c r="DJ243" s="105"/>
      <c r="DK243" s="105"/>
      <c r="DL243" s="105"/>
      <c r="DM243" s="105"/>
      <c r="DN243" s="105"/>
      <c r="DO243" s="105"/>
      <c r="DP243" s="105"/>
      <c r="DQ243" s="105"/>
      <c r="DR243" s="105"/>
      <c r="DS243" s="105"/>
      <c r="DT243" s="105"/>
      <c r="DU243" s="105"/>
      <c r="DV243" s="105"/>
      <c r="DW243" s="105"/>
      <c r="DX243" s="105"/>
      <c r="DY243" s="105"/>
      <c r="DZ243" s="105"/>
      <c r="EA243" s="105"/>
      <c r="EB243" s="105"/>
      <c r="EC243" s="105"/>
      <c r="ED243" s="105"/>
      <c r="EE243" s="105"/>
      <c r="EF243" s="105"/>
      <c r="EG243" s="105"/>
      <c r="EH243" s="105"/>
      <c r="EI243" s="105"/>
      <c r="EJ243" s="105"/>
      <c r="EK243" s="105"/>
      <c r="EL243" s="105"/>
      <c r="EM243" s="105"/>
      <c r="EN243" s="105"/>
      <c r="EO243" s="105"/>
      <c r="EP243" s="105"/>
      <c r="EQ243" s="105"/>
      <c r="ER243" s="105"/>
      <c r="ES243" s="105"/>
      <c r="ET243" s="103"/>
      <c r="EU243" s="103"/>
    </row>
    <row r="244" spans="1:151" s="108" customFormat="1" ht="18.75" customHeight="1" thickBot="1">
      <c r="A244" s="162"/>
      <c r="B244" s="91">
        <v>44</v>
      </c>
      <c r="C244" s="90" t="s">
        <v>1739</v>
      </c>
      <c r="D244" s="90"/>
      <c r="E244" s="90"/>
      <c r="F244" s="68" t="s">
        <v>45</v>
      </c>
      <c r="G244" s="91" t="s">
        <v>16</v>
      </c>
      <c r="H244" s="122">
        <v>22.5</v>
      </c>
      <c r="I244" s="90"/>
      <c r="J244" s="90" t="s">
        <v>1685</v>
      </c>
      <c r="K244" s="90">
        <f t="shared" si="3"/>
        <v>0</v>
      </c>
      <c r="L244" s="90" t="s">
        <v>1740</v>
      </c>
      <c r="M244" s="90" t="s">
        <v>1741</v>
      </c>
      <c r="N244" s="191"/>
      <c r="O244" s="194"/>
      <c r="P244" s="194"/>
      <c r="Q244" s="194"/>
      <c r="R244" s="19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BT244" s="55"/>
      <c r="BU244" s="55"/>
      <c r="BV244" s="55"/>
      <c r="BW244" s="55"/>
      <c r="BX244" s="55"/>
      <c r="BY244" s="55"/>
      <c r="BZ244" s="55"/>
      <c r="CA244" s="55"/>
      <c r="CB244" s="55"/>
      <c r="CC244" s="55"/>
      <c r="CD244" s="55"/>
      <c r="CE244" s="55"/>
      <c r="CF244" s="55"/>
      <c r="CG244" s="55"/>
      <c r="CH244" s="55"/>
      <c r="CI244" s="55"/>
      <c r="CJ244" s="55"/>
      <c r="CK244" s="55"/>
      <c r="CL244" s="55"/>
      <c r="CM244" s="55"/>
      <c r="CN244" s="55"/>
      <c r="CO244" s="55"/>
      <c r="CP244" s="55"/>
      <c r="CQ244" s="55"/>
      <c r="CR244" s="55"/>
      <c r="CS244" s="55"/>
      <c r="CT244" s="55"/>
      <c r="CU244" s="55"/>
      <c r="CV244" s="55"/>
      <c r="CW244" s="55"/>
      <c r="CX244" s="55"/>
      <c r="CY244" s="55"/>
      <c r="CZ244" s="55"/>
      <c r="DA244" s="55"/>
      <c r="DB244" s="55"/>
      <c r="DC244" s="55"/>
      <c r="DD244" s="55"/>
      <c r="DE244" s="55"/>
      <c r="DF244" s="55"/>
      <c r="DG244" s="55"/>
      <c r="DH244" s="55"/>
      <c r="DI244" s="55"/>
      <c r="DJ244" s="55"/>
      <c r="DK244" s="55"/>
      <c r="DL244" s="55"/>
      <c r="DM244" s="55"/>
      <c r="DN244" s="55"/>
      <c r="DO244" s="55"/>
      <c r="DP244" s="55"/>
      <c r="DQ244" s="55"/>
      <c r="DR244" s="55"/>
      <c r="DS244" s="55"/>
      <c r="DT244" s="55"/>
      <c r="DU244" s="55"/>
      <c r="DV244" s="55"/>
      <c r="DW244" s="55"/>
      <c r="DX244" s="55"/>
      <c r="DY244" s="55"/>
      <c r="DZ244" s="55"/>
      <c r="EA244" s="55"/>
      <c r="EB244" s="55"/>
      <c r="EC244" s="55"/>
      <c r="ED244" s="55"/>
      <c r="EE244" s="55"/>
      <c r="EF244" s="55"/>
      <c r="EG244" s="55"/>
      <c r="EH244" s="55"/>
      <c r="EI244" s="55"/>
      <c r="EJ244" s="55"/>
      <c r="EK244" s="55"/>
      <c r="EL244" s="55"/>
      <c r="EM244" s="55"/>
      <c r="EN244" s="55"/>
      <c r="EO244" s="55"/>
      <c r="EP244" s="55"/>
      <c r="EQ244" s="55"/>
      <c r="ER244" s="55"/>
      <c r="ES244" s="55"/>
      <c r="ET244" s="111"/>
      <c r="EU244" s="111"/>
    </row>
    <row r="245" spans="1:151" s="111" customFormat="1" ht="18.75" customHeight="1" thickBot="1">
      <c r="A245" s="162"/>
      <c r="B245" s="91">
        <v>588</v>
      </c>
      <c r="C245" s="90" t="s">
        <v>1742</v>
      </c>
      <c r="D245" s="90"/>
      <c r="E245" s="90"/>
      <c r="F245" s="68"/>
      <c r="G245" s="91" t="s">
        <v>16</v>
      </c>
      <c r="H245" s="122">
        <v>31.75</v>
      </c>
      <c r="I245" s="90"/>
      <c r="J245" s="90" t="s">
        <v>1905</v>
      </c>
      <c r="K245" s="90">
        <f t="shared" si="3"/>
        <v>0</v>
      </c>
      <c r="L245" s="90" t="s">
        <v>1906</v>
      </c>
      <c r="M245" s="90" t="s">
        <v>1841</v>
      </c>
      <c r="N245" s="191"/>
      <c r="O245" s="197"/>
      <c r="P245" s="197"/>
      <c r="Q245" s="197"/>
      <c r="R245" s="197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1"/>
      <c r="BN245" s="101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1"/>
      <c r="BZ245" s="101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1"/>
      <c r="DB245" s="101"/>
      <c r="DC245" s="101"/>
      <c r="DD245" s="101"/>
      <c r="DE245" s="101"/>
      <c r="DF245" s="101"/>
      <c r="DG245" s="101"/>
      <c r="DH245" s="101"/>
      <c r="DI245" s="101"/>
      <c r="DJ245" s="101"/>
      <c r="DK245" s="101"/>
      <c r="DL245" s="101"/>
      <c r="DM245" s="101"/>
      <c r="DN245" s="101"/>
      <c r="DO245" s="101"/>
      <c r="DP245" s="101"/>
      <c r="DQ245" s="101"/>
      <c r="DR245" s="101"/>
      <c r="DS245" s="101"/>
      <c r="DT245" s="101"/>
      <c r="DU245" s="101"/>
      <c r="DV245" s="101"/>
      <c r="DW245" s="101"/>
      <c r="DX245" s="101"/>
      <c r="DY245" s="101"/>
      <c r="DZ245" s="101"/>
      <c r="EA245" s="101"/>
      <c r="EB245" s="101"/>
      <c r="EC245" s="101"/>
      <c r="ED245" s="101"/>
      <c r="EE245" s="101"/>
      <c r="EF245" s="101"/>
      <c r="EG245" s="101"/>
      <c r="EH245" s="101"/>
      <c r="EI245" s="101"/>
      <c r="EJ245" s="101"/>
      <c r="EK245" s="101"/>
      <c r="EL245" s="101"/>
      <c r="EM245" s="101"/>
      <c r="EN245" s="101"/>
      <c r="EO245" s="101"/>
      <c r="EP245" s="101"/>
      <c r="EQ245" s="110"/>
      <c r="ER245" s="110"/>
      <c r="ES245" s="106"/>
      <c r="ET245" s="55"/>
      <c r="EU245" s="55"/>
    </row>
    <row r="246" spans="1:151" s="55" customFormat="1" ht="18.75" customHeight="1" thickBot="1">
      <c r="A246" s="162"/>
      <c r="B246" s="91">
        <v>188</v>
      </c>
      <c r="C246" s="90" t="s">
        <v>1742</v>
      </c>
      <c r="D246" s="90"/>
      <c r="E246" s="90"/>
      <c r="F246" s="68"/>
      <c r="G246" s="91" t="s">
        <v>17</v>
      </c>
      <c r="H246" s="122">
        <v>58.5</v>
      </c>
      <c r="I246" s="90"/>
      <c r="J246" s="90" t="s">
        <v>2259</v>
      </c>
      <c r="K246" s="90">
        <f t="shared" si="3"/>
        <v>0</v>
      </c>
      <c r="L246" s="90" t="s">
        <v>1743</v>
      </c>
      <c r="M246" s="90" t="s">
        <v>1744</v>
      </c>
      <c r="N246" s="191"/>
      <c r="O246" s="199"/>
      <c r="P246" s="199"/>
      <c r="Q246" s="199"/>
      <c r="R246" s="199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5"/>
      <c r="AD246" s="105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5"/>
      <c r="AP246" s="105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5"/>
      <c r="BB246" s="105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5"/>
      <c r="BN246" s="105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5"/>
      <c r="BZ246" s="105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5"/>
      <c r="CM246" s="105"/>
      <c r="CN246" s="105"/>
      <c r="CO246" s="105"/>
      <c r="CP246" s="105"/>
      <c r="CQ246" s="105"/>
      <c r="CR246" s="105"/>
      <c r="CS246" s="105"/>
      <c r="CT246" s="105"/>
      <c r="CU246" s="105"/>
      <c r="CV246" s="105"/>
      <c r="CW246" s="105"/>
      <c r="CX246" s="105"/>
      <c r="CY246" s="105"/>
      <c r="CZ246" s="105"/>
      <c r="DA246" s="105"/>
      <c r="DB246" s="105"/>
      <c r="DC246" s="105"/>
      <c r="DD246" s="105"/>
      <c r="DE246" s="105"/>
      <c r="DF246" s="105"/>
      <c r="DG246" s="105"/>
      <c r="DH246" s="105"/>
      <c r="DI246" s="105"/>
      <c r="DJ246" s="105"/>
      <c r="DK246" s="105"/>
      <c r="DL246" s="105"/>
      <c r="DM246" s="105"/>
      <c r="DN246" s="105"/>
      <c r="DO246" s="105"/>
      <c r="DP246" s="105"/>
      <c r="DQ246" s="105"/>
      <c r="DR246" s="105"/>
      <c r="DS246" s="105"/>
      <c r="DT246" s="105"/>
      <c r="DU246" s="105"/>
      <c r="DV246" s="105"/>
      <c r="DW246" s="105"/>
      <c r="DX246" s="105"/>
      <c r="DY246" s="105"/>
      <c r="DZ246" s="105"/>
      <c r="EA246" s="105"/>
      <c r="EB246" s="105"/>
      <c r="EC246" s="105"/>
      <c r="ED246" s="105"/>
      <c r="EE246" s="105"/>
      <c r="EF246" s="105"/>
      <c r="EG246" s="105"/>
      <c r="EH246" s="105"/>
      <c r="EI246" s="105"/>
      <c r="EJ246" s="105"/>
      <c r="EK246" s="105"/>
      <c r="EL246" s="105"/>
      <c r="EM246" s="105"/>
      <c r="EN246" s="105"/>
      <c r="EO246" s="105"/>
      <c r="EP246" s="105"/>
      <c r="EQ246" s="105"/>
      <c r="ER246" s="105"/>
      <c r="ES246" s="105"/>
      <c r="ET246" s="103"/>
      <c r="EU246" s="103"/>
    </row>
    <row r="247" spans="1:151" s="55" customFormat="1" ht="18.75" customHeight="1" thickBot="1">
      <c r="A247" s="162"/>
      <c r="B247" s="91">
        <v>78</v>
      </c>
      <c r="C247" s="90" t="s">
        <v>1742</v>
      </c>
      <c r="D247" s="90"/>
      <c r="E247" s="90"/>
      <c r="F247" s="68"/>
      <c r="G247" s="91" t="s">
        <v>402</v>
      </c>
      <c r="H247" s="122">
        <v>73</v>
      </c>
      <c r="I247" s="90"/>
      <c r="J247" s="90" t="s">
        <v>1745</v>
      </c>
      <c r="K247" s="90">
        <f t="shared" si="3"/>
        <v>0</v>
      </c>
      <c r="L247" s="90" t="s">
        <v>1746</v>
      </c>
      <c r="M247" s="90" t="s">
        <v>1747</v>
      </c>
      <c r="N247" s="191"/>
      <c r="O247" s="194"/>
      <c r="P247" s="194"/>
      <c r="Q247" s="194"/>
      <c r="R247" s="19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4"/>
      <c r="CO247" s="54"/>
      <c r="CP247" s="54"/>
      <c r="CQ247" s="54"/>
      <c r="CR247" s="54"/>
      <c r="CS247" s="54"/>
      <c r="CT247" s="54"/>
      <c r="CU247" s="54"/>
      <c r="CV247" s="54"/>
      <c r="CW247" s="54"/>
      <c r="CX247" s="54"/>
      <c r="CY247" s="54"/>
      <c r="CZ247" s="54"/>
      <c r="DA247" s="54"/>
      <c r="DB247" s="54"/>
      <c r="DC247" s="54"/>
      <c r="DD247" s="54"/>
      <c r="DE247" s="54"/>
      <c r="DF247" s="54"/>
      <c r="DG247" s="54"/>
      <c r="DH247" s="54"/>
      <c r="DI247" s="54"/>
      <c r="DJ247" s="54"/>
      <c r="DK247" s="54"/>
      <c r="DL247" s="54"/>
      <c r="DM247" s="54"/>
      <c r="DN247" s="54"/>
      <c r="DO247" s="54"/>
      <c r="DP247" s="54"/>
      <c r="DQ247" s="54"/>
      <c r="DR247" s="54"/>
      <c r="DS247" s="54"/>
      <c r="DT247" s="54"/>
      <c r="DU247" s="54"/>
      <c r="DV247" s="54"/>
      <c r="DW247" s="54"/>
      <c r="DX247" s="54"/>
      <c r="DY247" s="54"/>
      <c r="DZ247" s="54"/>
      <c r="EA247" s="54"/>
      <c r="EB247" s="54"/>
      <c r="EC247" s="54"/>
      <c r="ED247" s="54"/>
      <c r="EE247" s="54"/>
      <c r="EF247" s="54"/>
      <c r="EG247" s="54"/>
      <c r="EH247" s="54"/>
      <c r="EI247" s="54"/>
      <c r="EJ247" s="54"/>
      <c r="EK247" s="54"/>
      <c r="EL247" s="54"/>
      <c r="EM247" s="54"/>
      <c r="EN247" s="54"/>
      <c r="EO247" s="54"/>
      <c r="EP247" s="54"/>
      <c r="ET247" s="103"/>
      <c r="EU247" s="103"/>
    </row>
    <row r="248" spans="1:151" s="55" customFormat="1" ht="18.75" customHeight="1" thickBot="1">
      <c r="A248" s="162"/>
      <c r="B248" s="91">
        <v>30</v>
      </c>
      <c r="C248" s="90" t="s">
        <v>2716</v>
      </c>
      <c r="D248" s="90"/>
      <c r="E248" s="90"/>
      <c r="F248" s="68"/>
      <c r="G248" s="91" t="s">
        <v>16</v>
      </c>
      <c r="H248" s="122">
        <v>27</v>
      </c>
      <c r="I248" s="90"/>
      <c r="J248" s="90" t="s">
        <v>2379</v>
      </c>
      <c r="K248" s="90">
        <f t="shared" si="3"/>
        <v>0</v>
      </c>
      <c r="L248" s="90" t="s">
        <v>2717</v>
      </c>
      <c r="M248" s="90" t="s">
        <v>2718</v>
      </c>
      <c r="N248" s="191"/>
      <c r="O248" s="195"/>
      <c r="P248" s="195"/>
      <c r="Q248" s="195"/>
      <c r="R248" s="195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  <c r="BJ248" s="106"/>
      <c r="BK248" s="106"/>
      <c r="BL248" s="106"/>
      <c r="BM248" s="106"/>
      <c r="BN248" s="106"/>
      <c r="BO248" s="106"/>
      <c r="BP248" s="106"/>
      <c r="BQ248" s="106"/>
      <c r="BR248" s="106"/>
      <c r="BS248" s="106"/>
      <c r="BT248" s="106"/>
      <c r="BU248" s="106"/>
      <c r="BV248" s="106"/>
      <c r="BW248" s="106"/>
      <c r="BX248" s="106"/>
      <c r="BY248" s="106"/>
      <c r="BZ248" s="106"/>
      <c r="CA248" s="106"/>
      <c r="CB248" s="106"/>
      <c r="CC248" s="106"/>
      <c r="CD248" s="106"/>
      <c r="CE248" s="106"/>
      <c r="CF248" s="106"/>
      <c r="CG248" s="106"/>
      <c r="CH248" s="106"/>
      <c r="CI248" s="106"/>
      <c r="CJ248" s="106"/>
      <c r="CK248" s="106"/>
      <c r="CL248" s="106"/>
      <c r="CM248" s="106"/>
      <c r="CN248" s="106"/>
      <c r="CO248" s="106"/>
      <c r="CP248" s="106"/>
      <c r="CQ248" s="106"/>
      <c r="CR248" s="106"/>
      <c r="CS248" s="106"/>
      <c r="CT248" s="106"/>
      <c r="CU248" s="106"/>
      <c r="CV248" s="106"/>
      <c r="CW248" s="106"/>
      <c r="CX248" s="106"/>
      <c r="CY248" s="106"/>
      <c r="CZ248" s="106"/>
      <c r="DA248" s="106"/>
      <c r="DB248" s="106"/>
      <c r="DC248" s="106"/>
      <c r="DD248" s="106"/>
      <c r="DE248" s="106"/>
      <c r="DF248" s="106"/>
      <c r="DG248" s="106"/>
      <c r="DH248" s="106"/>
      <c r="DI248" s="106"/>
      <c r="DJ248" s="106"/>
      <c r="DK248" s="106"/>
      <c r="DL248" s="106"/>
      <c r="DM248" s="106"/>
      <c r="DN248" s="106"/>
      <c r="DO248" s="106"/>
      <c r="DP248" s="106"/>
      <c r="DQ248" s="106"/>
      <c r="DR248" s="106"/>
      <c r="DS248" s="106"/>
      <c r="DT248" s="106"/>
      <c r="DU248" s="106"/>
      <c r="DV248" s="106"/>
      <c r="DW248" s="106"/>
      <c r="DX248" s="106"/>
      <c r="DY248" s="106"/>
      <c r="DZ248" s="106"/>
      <c r="EA248" s="106"/>
      <c r="EB248" s="106"/>
      <c r="EC248" s="106"/>
      <c r="ED248" s="106"/>
      <c r="EE248" s="106"/>
      <c r="EF248" s="106"/>
      <c r="EG248" s="106"/>
      <c r="EH248" s="106"/>
      <c r="EI248" s="106"/>
      <c r="EJ248" s="106"/>
      <c r="EK248" s="106"/>
      <c r="EL248" s="106"/>
      <c r="EM248" s="106"/>
      <c r="EN248" s="106"/>
      <c r="EO248" s="106"/>
      <c r="EP248" s="106"/>
      <c r="EQ248" s="106"/>
      <c r="ER248" s="106"/>
      <c r="ES248" s="103"/>
      <c r="ET248" s="103"/>
      <c r="EU248" s="103"/>
    </row>
    <row r="249" spans="1:151" s="56" customFormat="1" ht="18.75" customHeight="1" thickBot="1">
      <c r="A249" s="162"/>
      <c r="B249" s="91">
        <v>40</v>
      </c>
      <c r="C249" s="90" t="s">
        <v>2260</v>
      </c>
      <c r="D249" s="90"/>
      <c r="E249" s="90"/>
      <c r="F249" s="68"/>
      <c r="G249" s="91" t="s">
        <v>17</v>
      </c>
      <c r="H249" s="122">
        <v>47</v>
      </c>
      <c r="I249" s="90"/>
      <c r="J249" s="90" t="s">
        <v>2379</v>
      </c>
      <c r="K249" s="90">
        <f t="shared" si="3"/>
        <v>0</v>
      </c>
      <c r="L249" s="90" t="s">
        <v>2261</v>
      </c>
      <c r="M249" s="90" t="s">
        <v>2262</v>
      </c>
      <c r="N249" s="191"/>
      <c r="O249" s="201"/>
      <c r="P249" s="201"/>
      <c r="Q249" s="201"/>
      <c r="R249" s="201"/>
      <c r="S249" s="201"/>
      <c r="T249" s="201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07"/>
      <c r="AG249" s="107"/>
      <c r="AH249" s="107"/>
      <c r="AI249" s="107"/>
      <c r="AJ249" s="107"/>
      <c r="AK249" s="107"/>
      <c r="AL249" s="107"/>
      <c r="AM249" s="107"/>
      <c r="AN249" s="107"/>
      <c r="AO249" s="107"/>
      <c r="AP249" s="107"/>
      <c r="AQ249" s="107"/>
      <c r="AR249" s="107"/>
      <c r="AS249" s="107"/>
      <c r="AT249" s="107"/>
      <c r="AU249" s="107"/>
      <c r="AV249" s="107"/>
      <c r="AW249" s="107"/>
      <c r="AX249" s="107"/>
      <c r="AY249" s="107"/>
      <c r="AZ249" s="107"/>
      <c r="BA249" s="107"/>
      <c r="BB249" s="107"/>
      <c r="BC249" s="107"/>
      <c r="BD249" s="107"/>
      <c r="BE249" s="107"/>
      <c r="BF249" s="107"/>
      <c r="BG249" s="107"/>
      <c r="BH249" s="107"/>
      <c r="BI249" s="107"/>
      <c r="BJ249" s="107"/>
      <c r="BK249" s="107"/>
      <c r="BL249" s="107"/>
      <c r="BM249" s="107"/>
      <c r="BN249" s="107"/>
      <c r="BO249" s="107"/>
      <c r="BP249" s="107"/>
      <c r="BQ249" s="107"/>
      <c r="BR249" s="107"/>
      <c r="BS249" s="107"/>
      <c r="BT249" s="107"/>
      <c r="BU249" s="107"/>
      <c r="BV249" s="107"/>
      <c r="BW249" s="107"/>
      <c r="BX249" s="107"/>
      <c r="BY249" s="107"/>
      <c r="BZ249" s="107"/>
      <c r="CA249" s="107"/>
      <c r="CB249" s="107"/>
      <c r="CC249" s="107"/>
      <c r="CD249" s="107"/>
      <c r="CE249" s="107"/>
      <c r="CF249" s="107"/>
      <c r="CG249" s="107"/>
      <c r="CH249" s="107"/>
      <c r="CI249" s="107"/>
      <c r="CJ249" s="107"/>
      <c r="CK249" s="107"/>
      <c r="CL249" s="107"/>
      <c r="CM249" s="107"/>
      <c r="CN249" s="107"/>
      <c r="CO249" s="107"/>
      <c r="CP249" s="107"/>
      <c r="CQ249" s="107"/>
      <c r="CR249" s="107"/>
      <c r="CS249" s="107"/>
      <c r="CT249" s="107"/>
      <c r="CU249" s="107"/>
      <c r="CV249" s="107"/>
      <c r="CW249" s="107"/>
      <c r="CX249" s="107"/>
      <c r="CY249" s="107"/>
      <c r="CZ249" s="107"/>
      <c r="DA249" s="107"/>
      <c r="DB249" s="107"/>
      <c r="DC249" s="107"/>
      <c r="DD249" s="107"/>
      <c r="DE249" s="107"/>
      <c r="DF249" s="107"/>
      <c r="DG249" s="107"/>
      <c r="DH249" s="107"/>
      <c r="DI249" s="107"/>
      <c r="DJ249" s="107"/>
      <c r="DK249" s="107"/>
      <c r="DL249" s="107"/>
      <c r="DM249" s="107"/>
      <c r="DN249" s="107"/>
      <c r="DO249" s="107"/>
      <c r="DP249" s="107"/>
      <c r="DQ249" s="107"/>
      <c r="DR249" s="107"/>
      <c r="DS249" s="107"/>
      <c r="DT249" s="107"/>
      <c r="DU249" s="107"/>
      <c r="DV249" s="107"/>
      <c r="DW249" s="107"/>
      <c r="DX249" s="107"/>
      <c r="DY249" s="107"/>
      <c r="DZ249" s="107"/>
      <c r="EA249" s="107"/>
      <c r="EB249" s="107"/>
      <c r="EC249" s="107"/>
      <c r="ED249" s="107"/>
      <c r="EE249" s="107"/>
      <c r="EF249" s="107"/>
      <c r="EG249" s="107"/>
      <c r="EH249" s="107"/>
      <c r="EI249" s="107"/>
      <c r="EJ249" s="107"/>
      <c r="EK249" s="107"/>
      <c r="EL249" s="107"/>
      <c r="EM249" s="107"/>
      <c r="EN249" s="107"/>
      <c r="EO249" s="107"/>
      <c r="EP249" s="107"/>
      <c r="EQ249" s="107"/>
      <c r="ER249" s="107"/>
      <c r="ES249" s="107"/>
      <c r="ET249" s="106"/>
      <c r="EU249" s="106"/>
    </row>
    <row r="250" spans="1:151" s="54" customFormat="1" ht="18.75" customHeight="1" thickBot="1">
      <c r="A250" s="162"/>
      <c r="B250" s="91">
        <v>824</v>
      </c>
      <c r="C250" s="90" t="s">
        <v>1907</v>
      </c>
      <c r="D250" s="90"/>
      <c r="E250" s="90"/>
      <c r="F250" s="68"/>
      <c r="G250" s="91" t="s">
        <v>17</v>
      </c>
      <c r="H250" s="122">
        <v>47.5</v>
      </c>
      <c r="I250" s="90"/>
      <c r="J250" s="90" t="s">
        <v>1377</v>
      </c>
      <c r="K250" s="90">
        <f t="shared" si="3"/>
        <v>0</v>
      </c>
      <c r="L250" s="90" t="s">
        <v>1908</v>
      </c>
      <c r="M250" s="90" t="s">
        <v>1909</v>
      </c>
      <c r="N250" s="191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  <c r="BR250" s="45"/>
      <c r="BS250" s="45"/>
      <c r="BT250" s="45"/>
      <c r="BU250" s="45"/>
      <c r="BV250" s="45"/>
      <c r="BW250" s="45"/>
      <c r="BX250" s="45"/>
      <c r="BY250" s="45"/>
      <c r="BZ250" s="45"/>
      <c r="CA250" s="45"/>
      <c r="CB250" s="45"/>
      <c r="CC250" s="45"/>
      <c r="CD250" s="45"/>
      <c r="CE250" s="45"/>
      <c r="CF250" s="45"/>
      <c r="CG250" s="45"/>
      <c r="CH250" s="45"/>
      <c r="CI250" s="45"/>
      <c r="CJ250" s="45"/>
      <c r="CK250" s="45"/>
      <c r="CL250" s="45"/>
      <c r="CM250" s="45"/>
      <c r="CN250" s="45"/>
      <c r="CO250" s="45"/>
      <c r="CP250" s="45"/>
      <c r="CQ250" s="45"/>
      <c r="CR250" s="45"/>
      <c r="CS250" s="45"/>
      <c r="CT250" s="45"/>
      <c r="CU250" s="45"/>
      <c r="CV250" s="45"/>
      <c r="CW250" s="45"/>
      <c r="CX250" s="45"/>
      <c r="CY250" s="45"/>
      <c r="CZ250" s="45"/>
      <c r="DA250" s="45"/>
      <c r="DB250" s="45"/>
      <c r="DC250" s="45"/>
      <c r="DD250" s="45"/>
      <c r="DE250" s="45"/>
      <c r="DF250" s="45"/>
      <c r="DG250" s="45"/>
      <c r="DH250" s="45"/>
      <c r="DI250" s="45"/>
      <c r="DJ250" s="45"/>
      <c r="DK250" s="45"/>
      <c r="DL250" s="45"/>
      <c r="DM250" s="45"/>
      <c r="DN250" s="45"/>
      <c r="DO250" s="45"/>
      <c r="DP250" s="45"/>
      <c r="DQ250" s="45"/>
      <c r="DR250" s="45"/>
      <c r="DS250" s="45"/>
      <c r="DT250" s="45"/>
      <c r="DU250" s="45"/>
      <c r="DV250" s="45"/>
      <c r="DW250" s="45"/>
      <c r="DX250" s="45"/>
      <c r="DY250" s="45"/>
      <c r="DZ250" s="45"/>
      <c r="EA250" s="45"/>
      <c r="EB250" s="45"/>
      <c r="EC250" s="45"/>
      <c r="ED250" s="45"/>
      <c r="EE250" s="45"/>
      <c r="EF250" s="45"/>
      <c r="EG250" s="45"/>
      <c r="EH250" s="45"/>
      <c r="EI250" s="45"/>
      <c r="EJ250" s="45"/>
      <c r="EK250" s="45"/>
      <c r="EL250" s="45"/>
      <c r="EM250" s="45"/>
      <c r="EN250" s="45"/>
      <c r="EO250" s="45"/>
      <c r="EP250" s="45"/>
      <c r="EQ250" s="45"/>
      <c r="ER250" s="45"/>
      <c r="ES250" s="45"/>
      <c r="ET250" s="107"/>
      <c r="EU250" s="107"/>
    </row>
    <row r="251" spans="1:151" s="107" customFormat="1" ht="18.75" customHeight="1" thickBot="1">
      <c r="A251" s="162"/>
      <c r="B251" s="91">
        <v>260</v>
      </c>
      <c r="C251" s="90" t="s">
        <v>2263</v>
      </c>
      <c r="D251" s="90"/>
      <c r="E251" s="90"/>
      <c r="F251" s="68"/>
      <c r="G251" s="91" t="s">
        <v>17</v>
      </c>
      <c r="H251" s="122">
        <v>47.5</v>
      </c>
      <c r="I251" s="90"/>
      <c r="J251" s="90" t="s">
        <v>1377</v>
      </c>
      <c r="K251" s="90">
        <f t="shared" si="3"/>
        <v>0</v>
      </c>
      <c r="L251" s="90" t="s">
        <v>2264</v>
      </c>
      <c r="M251" s="90" t="s">
        <v>2265</v>
      </c>
      <c r="N251" s="191"/>
      <c r="O251" s="194"/>
      <c r="P251" s="194"/>
      <c r="Q251" s="194"/>
      <c r="R251" s="19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55"/>
      <c r="BU251" s="55"/>
      <c r="BV251" s="55"/>
      <c r="BW251" s="55"/>
      <c r="BX251" s="55"/>
      <c r="BY251" s="55"/>
      <c r="BZ251" s="55"/>
      <c r="CA251" s="55"/>
      <c r="CB251" s="55"/>
      <c r="CC251" s="55"/>
      <c r="CD251" s="55"/>
      <c r="CE251" s="55"/>
      <c r="CF251" s="55"/>
      <c r="CG251" s="55"/>
      <c r="CH251" s="55"/>
      <c r="CI251" s="55"/>
      <c r="CJ251" s="55"/>
      <c r="CK251" s="55"/>
      <c r="CL251" s="55"/>
      <c r="CM251" s="55"/>
      <c r="CN251" s="55"/>
      <c r="CO251" s="55"/>
      <c r="CP251" s="55"/>
      <c r="CQ251" s="55"/>
      <c r="CR251" s="55"/>
      <c r="CS251" s="55"/>
      <c r="CT251" s="55"/>
      <c r="CU251" s="55"/>
      <c r="CV251" s="55"/>
      <c r="CW251" s="55"/>
      <c r="CX251" s="55"/>
      <c r="CY251" s="55"/>
      <c r="CZ251" s="55"/>
      <c r="DA251" s="55"/>
      <c r="DB251" s="55"/>
      <c r="DC251" s="55"/>
      <c r="DD251" s="55"/>
      <c r="DE251" s="55"/>
      <c r="DF251" s="55"/>
      <c r="DG251" s="55"/>
      <c r="DH251" s="55"/>
      <c r="DI251" s="55"/>
      <c r="DJ251" s="55"/>
      <c r="DK251" s="55"/>
      <c r="DL251" s="55"/>
      <c r="DM251" s="55"/>
      <c r="DN251" s="55"/>
      <c r="DO251" s="55"/>
      <c r="DP251" s="55"/>
      <c r="DQ251" s="55"/>
      <c r="DR251" s="55"/>
      <c r="DS251" s="55"/>
      <c r="DT251" s="55"/>
      <c r="DU251" s="55"/>
      <c r="DV251" s="55"/>
      <c r="DW251" s="55"/>
      <c r="DX251" s="55"/>
      <c r="DY251" s="55"/>
      <c r="DZ251" s="55"/>
      <c r="EA251" s="55"/>
      <c r="EB251" s="55"/>
      <c r="EC251" s="55"/>
      <c r="ED251" s="55"/>
      <c r="EE251" s="55"/>
      <c r="EF251" s="55"/>
      <c r="EG251" s="55"/>
      <c r="EH251" s="55"/>
      <c r="EI251" s="55"/>
      <c r="EJ251" s="55"/>
      <c r="EK251" s="55"/>
      <c r="EL251" s="55"/>
      <c r="EM251" s="55"/>
      <c r="EN251" s="55"/>
      <c r="EO251" s="55"/>
      <c r="EP251" s="55"/>
      <c r="EQ251" s="55"/>
      <c r="ER251" s="55"/>
      <c r="ES251" s="55"/>
      <c r="ET251" s="55"/>
      <c r="EU251" s="55"/>
    </row>
    <row r="252" spans="1:151" s="55" customFormat="1" ht="18.75" customHeight="1" thickBot="1">
      <c r="A252" s="162"/>
      <c r="B252" s="91">
        <v>111</v>
      </c>
      <c r="C252" s="90" t="s">
        <v>1748</v>
      </c>
      <c r="D252" s="90"/>
      <c r="E252" s="90"/>
      <c r="F252" s="68"/>
      <c r="G252" s="91" t="s">
        <v>15</v>
      </c>
      <c r="H252" s="122">
        <v>17</v>
      </c>
      <c r="I252" s="90"/>
      <c r="J252" s="90" t="s">
        <v>1651</v>
      </c>
      <c r="K252" s="90">
        <f t="shared" si="3"/>
        <v>0</v>
      </c>
      <c r="L252" s="90" t="s">
        <v>1749</v>
      </c>
      <c r="M252" s="90" t="s">
        <v>1750</v>
      </c>
      <c r="N252" s="191"/>
      <c r="O252" s="194"/>
      <c r="P252" s="194"/>
      <c r="Q252" s="194"/>
      <c r="R252" s="19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ET252" s="106"/>
      <c r="EU252" s="106"/>
    </row>
    <row r="253" spans="1:151" s="54" customFormat="1" ht="18.75" customHeight="1" thickBot="1">
      <c r="A253" s="162"/>
      <c r="B253" s="91">
        <v>480</v>
      </c>
      <c r="C253" s="90" t="s">
        <v>442</v>
      </c>
      <c r="D253" s="90"/>
      <c r="E253" s="90"/>
      <c r="F253" s="68"/>
      <c r="G253" s="91" t="s">
        <v>15</v>
      </c>
      <c r="H253" s="122">
        <v>20.399999999999999</v>
      </c>
      <c r="I253" s="90"/>
      <c r="J253" s="90" t="s">
        <v>1651</v>
      </c>
      <c r="K253" s="90">
        <f t="shared" si="3"/>
        <v>0</v>
      </c>
      <c r="L253" s="90" t="s">
        <v>959</v>
      </c>
      <c r="M253" s="90" t="s">
        <v>67</v>
      </c>
      <c r="N253" s="191"/>
      <c r="O253" s="194"/>
      <c r="P253" s="194"/>
      <c r="Q253" s="194"/>
      <c r="R253" s="194"/>
      <c r="S253" s="194"/>
      <c r="T253" s="194"/>
    </row>
    <row r="254" spans="1:151" s="54" customFormat="1" ht="18.75" customHeight="1" thickBot="1">
      <c r="A254" s="162"/>
      <c r="B254" s="91">
        <v>165</v>
      </c>
      <c r="C254" s="90" t="s">
        <v>443</v>
      </c>
      <c r="D254" s="90"/>
      <c r="E254" s="90"/>
      <c r="F254" s="68"/>
      <c r="G254" s="91" t="s">
        <v>15</v>
      </c>
      <c r="H254" s="122">
        <v>20.399999999999999</v>
      </c>
      <c r="I254" s="90"/>
      <c r="J254" s="90" t="s">
        <v>2266</v>
      </c>
      <c r="K254" s="90">
        <f t="shared" si="3"/>
        <v>0</v>
      </c>
      <c r="L254" s="90" t="s">
        <v>960</v>
      </c>
      <c r="M254" s="90" t="s">
        <v>444</v>
      </c>
      <c r="N254" s="191"/>
      <c r="O254" s="197"/>
      <c r="P254" s="197"/>
      <c r="Q254" s="197"/>
      <c r="R254" s="197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1"/>
      <c r="BZ254" s="101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1"/>
      <c r="DB254" s="101"/>
      <c r="DC254" s="101"/>
      <c r="DD254" s="101"/>
      <c r="DE254" s="101"/>
      <c r="DF254" s="101"/>
      <c r="DG254" s="101"/>
      <c r="DH254" s="101"/>
      <c r="DI254" s="101"/>
      <c r="DJ254" s="101"/>
      <c r="DK254" s="101"/>
      <c r="DL254" s="101"/>
      <c r="DM254" s="101"/>
      <c r="DN254" s="101"/>
      <c r="DO254" s="101"/>
      <c r="DP254" s="101"/>
      <c r="DQ254" s="101"/>
      <c r="DR254" s="101"/>
      <c r="DS254" s="101"/>
      <c r="DT254" s="101"/>
      <c r="DU254" s="101"/>
      <c r="DV254" s="101"/>
      <c r="DW254" s="101"/>
      <c r="DX254" s="101"/>
      <c r="DY254" s="101"/>
      <c r="DZ254" s="101"/>
      <c r="EA254" s="101"/>
      <c r="EB254" s="101"/>
      <c r="EC254" s="101"/>
      <c r="ED254" s="101"/>
      <c r="EE254" s="101"/>
      <c r="EF254" s="101"/>
      <c r="EG254" s="101"/>
      <c r="EH254" s="101"/>
      <c r="EI254" s="101"/>
      <c r="EJ254" s="101"/>
      <c r="EK254" s="101"/>
      <c r="EL254" s="101"/>
      <c r="EM254" s="101"/>
      <c r="EN254" s="101"/>
      <c r="EO254" s="101"/>
      <c r="EP254" s="101"/>
      <c r="EQ254" s="104"/>
      <c r="ER254" s="104"/>
      <c r="ES254" s="104"/>
      <c r="ET254" s="55"/>
      <c r="EU254" s="55"/>
    </row>
    <row r="255" spans="1:151" s="54" customFormat="1" ht="18.75" customHeight="1" thickBot="1">
      <c r="A255" s="162"/>
      <c r="B255" s="91">
        <v>166</v>
      </c>
      <c r="C255" s="90" t="s">
        <v>2267</v>
      </c>
      <c r="D255" s="90"/>
      <c r="E255" s="90"/>
      <c r="F255" s="68"/>
      <c r="G255" s="91" t="s">
        <v>16</v>
      </c>
      <c r="H255" s="122">
        <v>27.5</v>
      </c>
      <c r="I255" s="90"/>
      <c r="J255" s="90" t="s">
        <v>2268</v>
      </c>
      <c r="K255" s="90">
        <f t="shared" si="3"/>
        <v>0</v>
      </c>
      <c r="L255" s="90" t="s">
        <v>2269</v>
      </c>
      <c r="M255" s="90" t="s">
        <v>2270</v>
      </c>
      <c r="N255" s="191"/>
      <c r="O255" s="197"/>
      <c r="P255" s="197"/>
      <c r="Q255" s="197"/>
      <c r="R255" s="197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  <c r="BI255" s="101"/>
      <c r="BJ255" s="101"/>
      <c r="BK255" s="101"/>
      <c r="BL255" s="101"/>
      <c r="BM255" s="101"/>
      <c r="BN255" s="101"/>
      <c r="BO255" s="101"/>
      <c r="BP255" s="101"/>
      <c r="BQ255" s="101"/>
      <c r="BR255" s="101"/>
      <c r="BS255" s="101"/>
      <c r="BT255" s="101"/>
      <c r="BU255" s="101"/>
      <c r="BV255" s="101"/>
      <c r="BW255" s="101"/>
      <c r="BX255" s="101"/>
      <c r="BY255" s="101"/>
      <c r="BZ255" s="101"/>
      <c r="CA255" s="101"/>
      <c r="CB255" s="101"/>
      <c r="CC255" s="101"/>
      <c r="CD255" s="101"/>
      <c r="CE255" s="101"/>
      <c r="CF255" s="101"/>
      <c r="CG255" s="101"/>
      <c r="CH255" s="101"/>
      <c r="CI255" s="101"/>
      <c r="CJ255" s="101"/>
      <c r="CK255" s="101"/>
      <c r="CL255" s="101"/>
      <c r="CM255" s="101"/>
      <c r="CN255" s="101"/>
      <c r="CO255" s="101"/>
      <c r="CP255" s="101"/>
      <c r="CQ255" s="101"/>
      <c r="CR255" s="101"/>
      <c r="CS255" s="101"/>
      <c r="CT255" s="101"/>
      <c r="CU255" s="101"/>
      <c r="CV255" s="101"/>
      <c r="CW255" s="101"/>
      <c r="CX255" s="101"/>
      <c r="CY255" s="101"/>
      <c r="CZ255" s="101"/>
      <c r="DA255" s="101"/>
      <c r="DB255" s="101"/>
      <c r="DC255" s="101"/>
      <c r="DD255" s="101"/>
      <c r="DE255" s="101"/>
      <c r="DF255" s="101"/>
      <c r="DG255" s="101"/>
      <c r="DH255" s="101"/>
      <c r="DI255" s="101"/>
      <c r="DJ255" s="101"/>
      <c r="DK255" s="101"/>
      <c r="DL255" s="101"/>
      <c r="DM255" s="101"/>
      <c r="DN255" s="101"/>
      <c r="DO255" s="101"/>
      <c r="DP255" s="101"/>
      <c r="DQ255" s="101"/>
      <c r="DR255" s="101"/>
      <c r="DS255" s="101"/>
      <c r="DT255" s="101"/>
      <c r="DU255" s="101"/>
      <c r="DV255" s="101"/>
      <c r="DW255" s="101"/>
      <c r="DX255" s="101"/>
      <c r="DY255" s="101"/>
      <c r="DZ255" s="101"/>
      <c r="EA255" s="101"/>
      <c r="EB255" s="101"/>
      <c r="EC255" s="101"/>
      <c r="ED255" s="101"/>
      <c r="EE255" s="101"/>
      <c r="EF255" s="101"/>
      <c r="EG255" s="101"/>
      <c r="EH255" s="101"/>
      <c r="EI255" s="101"/>
      <c r="EJ255" s="101"/>
      <c r="EK255" s="101"/>
      <c r="EL255" s="101"/>
      <c r="EM255" s="101"/>
      <c r="EN255" s="101"/>
      <c r="EO255" s="101"/>
      <c r="EP255" s="101"/>
      <c r="ET255" s="109"/>
      <c r="EU255" s="109"/>
    </row>
    <row r="256" spans="1:151" s="54" customFormat="1" ht="18.75" customHeight="1" thickBot="1">
      <c r="A256" s="162"/>
      <c r="B256" s="91">
        <v>213</v>
      </c>
      <c r="C256" s="90" t="s">
        <v>2267</v>
      </c>
      <c r="D256" s="90"/>
      <c r="E256" s="90"/>
      <c r="F256" s="68"/>
      <c r="G256" s="91" t="s">
        <v>17</v>
      </c>
      <c r="H256" s="122">
        <v>47.5</v>
      </c>
      <c r="I256" s="90"/>
      <c r="J256" s="90" t="s">
        <v>2271</v>
      </c>
      <c r="K256" s="90">
        <f t="shared" si="3"/>
        <v>0</v>
      </c>
      <c r="L256" s="90" t="s">
        <v>2272</v>
      </c>
      <c r="M256" s="90" t="s">
        <v>2273</v>
      </c>
      <c r="N256" s="191"/>
      <c r="O256" s="194"/>
      <c r="P256" s="194"/>
      <c r="Q256" s="194"/>
      <c r="R256" s="194"/>
      <c r="ET256" s="55"/>
      <c r="EU256" s="55"/>
    </row>
    <row r="257" spans="1:151" s="54" customFormat="1" ht="18.75" customHeight="1" thickBot="1">
      <c r="A257" s="162"/>
      <c r="B257" s="91">
        <v>231</v>
      </c>
      <c r="C257" s="90" t="s">
        <v>2274</v>
      </c>
      <c r="D257" s="90"/>
      <c r="E257" s="90"/>
      <c r="F257" s="68"/>
      <c r="G257" s="91" t="s">
        <v>16</v>
      </c>
      <c r="H257" s="122">
        <v>27.5</v>
      </c>
      <c r="I257" s="90"/>
      <c r="J257" s="90" t="s">
        <v>2278</v>
      </c>
      <c r="K257" s="90">
        <f t="shared" si="3"/>
        <v>0</v>
      </c>
      <c r="L257" s="90" t="s">
        <v>2279</v>
      </c>
      <c r="M257" s="90" t="s">
        <v>2280</v>
      </c>
      <c r="N257" s="191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89"/>
      <c r="AD257" s="89"/>
      <c r="AE257" s="89"/>
      <c r="AF257" s="89"/>
      <c r="AG257" s="89"/>
      <c r="AH257" s="89"/>
      <c r="AI257" s="89"/>
      <c r="AJ257" s="89"/>
      <c r="AK257" s="89"/>
      <c r="AL257" s="89"/>
      <c r="AM257" s="89"/>
      <c r="AN257" s="89"/>
      <c r="AO257" s="89"/>
      <c r="AP257" s="89"/>
      <c r="AQ257" s="89"/>
      <c r="AR257" s="89"/>
      <c r="AS257" s="89"/>
      <c r="AT257" s="89"/>
      <c r="AU257" s="89"/>
      <c r="AV257" s="89"/>
      <c r="AW257" s="89"/>
      <c r="AX257" s="89"/>
      <c r="AY257" s="89"/>
      <c r="AZ257" s="89"/>
      <c r="BA257" s="89"/>
      <c r="BB257" s="89"/>
      <c r="BC257" s="89"/>
      <c r="BD257" s="89"/>
      <c r="BE257" s="89"/>
      <c r="BF257" s="89"/>
      <c r="BG257" s="89"/>
      <c r="BH257" s="89"/>
      <c r="BI257" s="89"/>
      <c r="BJ257" s="89"/>
      <c r="BK257" s="89"/>
      <c r="BL257" s="89"/>
      <c r="BM257" s="89"/>
      <c r="BN257" s="89"/>
      <c r="BO257" s="89"/>
      <c r="BP257" s="89"/>
      <c r="BQ257" s="89"/>
      <c r="BR257" s="89"/>
      <c r="BS257" s="89"/>
      <c r="BT257" s="89"/>
      <c r="BU257" s="89"/>
      <c r="BV257" s="89"/>
      <c r="BW257" s="89"/>
      <c r="BX257" s="89"/>
      <c r="BY257" s="89"/>
      <c r="BZ257" s="89"/>
      <c r="CA257" s="89"/>
      <c r="CB257" s="89"/>
      <c r="CC257" s="89"/>
      <c r="CD257" s="89"/>
      <c r="CE257" s="89"/>
      <c r="CF257" s="89"/>
      <c r="CG257" s="89"/>
      <c r="CH257" s="89"/>
      <c r="CI257" s="89"/>
      <c r="CJ257" s="89"/>
      <c r="CK257" s="89"/>
      <c r="CL257" s="89"/>
      <c r="CM257" s="89"/>
      <c r="CN257" s="89"/>
      <c r="CO257" s="89"/>
      <c r="CP257" s="89"/>
      <c r="CQ257" s="89"/>
      <c r="CR257" s="89"/>
      <c r="CS257" s="89"/>
      <c r="CT257" s="89"/>
      <c r="CU257" s="89"/>
      <c r="CV257" s="89"/>
      <c r="CW257" s="89"/>
      <c r="CX257" s="89"/>
      <c r="CY257" s="89"/>
      <c r="CZ257" s="89"/>
      <c r="DA257" s="89"/>
      <c r="DB257" s="89"/>
      <c r="DC257" s="89"/>
      <c r="DD257" s="89"/>
      <c r="DE257" s="89"/>
      <c r="DF257" s="89"/>
      <c r="DG257" s="89"/>
      <c r="DH257" s="89"/>
      <c r="DI257" s="89"/>
      <c r="DJ257" s="89"/>
      <c r="DK257" s="89"/>
      <c r="DL257" s="89"/>
      <c r="DM257" s="89"/>
      <c r="DN257" s="89"/>
      <c r="DO257" s="89"/>
      <c r="DP257" s="89"/>
      <c r="DQ257" s="89"/>
      <c r="DR257" s="89"/>
      <c r="DS257" s="89"/>
      <c r="DT257" s="89"/>
      <c r="DU257" s="89"/>
      <c r="DV257" s="89"/>
      <c r="DW257" s="89"/>
      <c r="DX257" s="89"/>
      <c r="DY257" s="89"/>
      <c r="DZ257" s="89"/>
      <c r="EA257" s="89"/>
      <c r="EB257" s="89"/>
      <c r="EC257" s="89"/>
      <c r="ED257" s="89"/>
      <c r="EE257" s="89"/>
      <c r="EF257" s="89"/>
      <c r="EG257" s="89"/>
      <c r="EH257" s="89"/>
      <c r="EI257" s="89"/>
      <c r="EJ257" s="89"/>
      <c r="EK257" s="89"/>
      <c r="EL257" s="89"/>
      <c r="EM257" s="89"/>
      <c r="EN257" s="89"/>
      <c r="EO257" s="89"/>
      <c r="EP257" s="89"/>
      <c r="EQ257" s="89"/>
      <c r="ER257" s="89"/>
      <c r="ES257" s="89"/>
      <c r="ET257" s="55"/>
      <c r="EU257" s="55"/>
    </row>
    <row r="258" spans="1:151" s="54" customFormat="1" ht="18.75" customHeight="1" thickBot="1">
      <c r="A258" s="162"/>
      <c r="B258" s="91">
        <v>94</v>
      </c>
      <c r="C258" s="90" t="s">
        <v>2274</v>
      </c>
      <c r="D258" s="90"/>
      <c r="E258" s="90"/>
      <c r="F258" s="68"/>
      <c r="G258" s="91" t="s">
        <v>17</v>
      </c>
      <c r="H258" s="122">
        <v>47.5</v>
      </c>
      <c r="I258" s="90"/>
      <c r="J258" s="90" t="s">
        <v>2275</v>
      </c>
      <c r="K258" s="90">
        <f t="shared" si="3"/>
        <v>0</v>
      </c>
      <c r="L258" s="90" t="s">
        <v>2276</v>
      </c>
      <c r="M258" s="90" t="s">
        <v>2277</v>
      </c>
      <c r="N258" s="191"/>
      <c r="O258" s="201"/>
      <c r="P258" s="201"/>
      <c r="Q258" s="201"/>
      <c r="R258" s="201"/>
      <c r="S258" s="201"/>
      <c r="T258" s="201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07"/>
      <c r="AG258" s="107"/>
      <c r="AH258" s="107"/>
      <c r="AI258" s="107"/>
      <c r="AJ258" s="107"/>
      <c r="AK258" s="107"/>
      <c r="AL258" s="107"/>
      <c r="AM258" s="107"/>
      <c r="AN258" s="107"/>
      <c r="AO258" s="107"/>
      <c r="AP258" s="107"/>
      <c r="AQ258" s="107"/>
      <c r="AR258" s="107"/>
      <c r="AS258" s="107"/>
      <c r="AT258" s="107"/>
      <c r="AU258" s="107"/>
      <c r="AV258" s="107"/>
      <c r="AW258" s="107"/>
      <c r="AX258" s="107"/>
      <c r="AY258" s="107"/>
      <c r="AZ258" s="107"/>
      <c r="BA258" s="107"/>
      <c r="BB258" s="107"/>
      <c r="BC258" s="107"/>
      <c r="BD258" s="107"/>
      <c r="BE258" s="107"/>
      <c r="BF258" s="107"/>
      <c r="BG258" s="107"/>
      <c r="BH258" s="107"/>
      <c r="BI258" s="107"/>
      <c r="BJ258" s="107"/>
      <c r="BK258" s="107"/>
      <c r="BL258" s="107"/>
      <c r="BM258" s="107"/>
      <c r="BN258" s="107"/>
      <c r="BO258" s="107"/>
      <c r="BP258" s="107"/>
      <c r="BQ258" s="107"/>
      <c r="BR258" s="107"/>
      <c r="BS258" s="107"/>
      <c r="BT258" s="107"/>
      <c r="BU258" s="107"/>
      <c r="BV258" s="107"/>
      <c r="BW258" s="107"/>
      <c r="BX258" s="107"/>
      <c r="BY258" s="107"/>
      <c r="BZ258" s="107"/>
      <c r="CA258" s="107"/>
      <c r="CB258" s="107"/>
      <c r="CC258" s="107"/>
      <c r="CD258" s="107"/>
      <c r="CE258" s="107"/>
      <c r="CF258" s="107"/>
      <c r="CG258" s="107"/>
      <c r="CH258" s="107"/>
      <c r="CI258" s="107"/>
      <c r="CJ258" s="107"/>
      <c r="CK258" s="107"/>
      <c r="CL258" s="107"/>
      <c r="CM258" s="107"/>
      <c r="CN258" s="107"/>
      <c r="CO258" s="107"/>
      <c r="CP258" s="107"/>
      <c r="CQ258" s="107"/>
      <c r="CR258" s="107"/>
      <c r="CS258" s="107"/>
      <c r="CT258" s="107"/>
      <c r="CU258" s="107"/>
      <c r="CV258" s="107"/>
      <c r="CW258" s="107"/>
      <c r="CX258" s="107"/>
      <c r="CY258" s="107"/>
      <c r="CZ258" s="107"/>
      <c r="DA258" s="107"/>
      <c r="DB258" s="107"/>
      <c r="DC258" s="107"/>
      <c r="DD258" s="107"/>
      <c r="DE258" s="107"/>
      <c r="DF258" s="107"/>
      <c r="DG258" s="107"/>
      <c r="DH258" s="107"/>
      <c r="DI258" s="107"/>
      <c r="DJ258" s="107"/>
      <c r="DK258" s="107"/>
      <c r="DL258" s="107"/>
      <c r="DM258" s="107"/>
      <c r="DN258" s="107"/>
      <c r="DO258" s="107"/>
      <c r="DP258" s="107"/>
      <c r="DQ258" s="107"/>
      <c r="DR258" s="107"/>
      <c r="DS258" s="107"/>
      <c r="DT258" s="107"/>
      <c r="DU258" s="107"/>
      <c r="DV258" s="107"/>
      <c r="DW258" s="107"/>
      <c r="DX258" s="107"/>
      <c r="DY258" s="107"/>
      <c r="DZ258" s="107"/>
      <c r="EA258" s="107"/>
      <c r="EB258" s="107"/>
      <c r="EC258" s="107"/>
      <c r="ED258" s="107"/>
      <c r="EE258" s="107"/>
      <c r="EF258" s="107"/>
      <c r="EG258" s="107"/>
      <c r="EH258" s="107"/>
      <c r="EI258" s="107"/>
      <c r="EJ258" s="107"/>
      <c r="EK258" s="107"/>
      <c r="EL258" s="107"/>
      <c r="EM258" s="107"/>
      <c r="EN258" s="107"/>
      <c r="EO258" s="107"/>
      <c r="EP258" s="107"/>
      <c r="EQ258" s="107"/>
      <c r="ER258" s="107"/>
      <c r="ES258" s="107"/>
      <c r="ET258" s="109"/>
      <c r="EU258" s="109"/>
    </row>
    <row r="259" spans="1:151" s="107" customFormat="1" ht="18.75" customHeight="1" thickBot="1">
      <c r="A259" s="162"/>
      <c r="B259" s="91">
        <v>181</v>
      </c>
      <c r="C259" s="90" t="s">
        <v>440</v>
      </c>
      <c r="D259" s="90"/>
      <c r="E259" s="90"/>
      <c r="F259" s="68"/>
      <c r="G259" s="91" t="s">
        <v>16</v>
      </c>
      <c r="H259" s="122">
        <v>27.5</v>
      </c>
      <c r="I259" s="90"/>
      <c r="J259" s="90" t="s">
        <v>2281</v>
      </c>
      <c r="K259" s="90">
        <f t="shared" si="3"/>
        <v>0</v>
      </c>
      <c r="L259" s="90" t="s">
        <v>2282</v>
      </c>
      <c r="M259" s="90" t="s">
        <v>2283</v>
      </c>
      <c r="N259" s="191"/>
      <c r="O259" s="197"/>
      <c r="P259" s="197"/>
      <c r="Q259" s="197"/>
      <c r="R259" s="197"/>
      <c r="S259" s="197"/>
      <c r="T259" s="197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  <c r="BI259" s="101"/>
      <c r="BJ259" s="101"/>
      <c r="BK259" s="101"/>
      <c r="BL259" s="101"/>
      <c r="BM259" s="101"/>
      <c r="BN259" s="101"/>
      <c r="BO259" s="101"/>
      <c r="BP259" s="101"/>
      <c r="BQ259" s="101"/>
      <c r="BR259" s="101"/>
      <c r="BS259" s="101"/>
      <c r="BT259" s="101"/>
      <c r="BU259" s="101"/>
      <c r="BV259" s="101"/>
      <c r="BW259" s="101"/>
      <c r="BX259" s="101"/>
      <c r="BY259" s="101"/>
      <c r="BZ259" s="101"/>
      <c r="CA259" s="101"/>
      <c r="CB259" s="101"/>
      <c r="CC259" s="101"/>
      <c r="CD259" s="101"/>
      <c r="CE259" s="101"/>
      <c r="CF259" s="101"/>
      <c r="CG259" s="101"/>
      <c r="CH259" s="101"/>
      <c r="CI259" s="101"/>
      <c r="CJ259" s="101"/>
      <c r="CK259" s="101"/>
      <c r="CL259" s="101"/>
      <c r="CM259" s="101"/>
      <c r="CN259" s="101"/>
      <c r="CO259" s="101"/>
      <c r="CP259" s="101"/>
      <c r="CQ259" s="101"/>
      <c r="CR259" s="101"/>
      <c r="CS259" s="101"/>
      <c r="CT259" s="101"/>
      <c r="CU259" s="101"/>
      <c r="CV259" s="101"/>
      <c r="CW259" s="101"/>
      <c r="CX259" s="101"/>
      <c r="CY259" s="101"/>
      <c r="CZ259" s="101"/>
      <c r="DA259" s="101"/>
      <c r="DB259" s="101"/>
      <c r="DC259" s="101"/>
      <c r="DD259" s="101"/>
      <c r="DE259" s="101"/>
      <c r="DF259" s="101"/>
      <c r="DG259" s="101"/>
      <c r="DH259" s="101"/>
      <c r="DI259" s="101"/>
      <c r="DJ259" s="101"/>
      <c r="DK259" s="101"/>
      <c r="DL259" s="101"/>
      <c r="DM259" s="101"/>
      <c r="DN259" s="101"/>
      <c r="DO259" s="101"/>
      <c r="DP259" s="101"/>
      <c r="DQ259" s="101"/>
      <c r="DR259" s="101"/>
      <c r="DS259" s="101"/>
      <c r="DT259" s="101"/>
      <c r="DU259" s="101"/>
      <c r="DV259" s="101"/>
      <c r="DW259" s="101"/>
      <c r="DX259" s="101"/>
      <c r="DY259" s="101"/>
      <c r="DZ259" s="101"/>
      <c r="EA259" s="101"/>
      <c r="EB259" s="101"/>
      <c r="EC259" s="101"/>
      <c r="ED259" s="101"/>
      <c r="EE259" s="101"/>
      <c r="EF259" s="101"/>
      <c r="EG259" s="101"/>
      <c r="EH259" s="101"/>
      <c r="EI259" s="101"/>
      <c r="EJ259" s="101"/>
      <c r="EK259" s="101"/>
      <c r="EL259" s="101"/>
      <c r="EM259" s="101"/>
      <c r="EN259" s="101"/>
      <c r="EO259" s="101"/>
      <c r="EP259" s="101"/>
      <c r="EQ259" s="101"/>
      <c r="ER259" s="101"/>
      <c r="ET259" s="54"/>
      <c r="EU259" s="54"/>
    </row>
    <row r="260" spans="1:151" s="104" customFormat="1" ht="18.75" customHeight="1" thickBot="1">
      <c r="A260" s="162"/>
      <c r="B260" s="91">
        <v>378</v>
      </c>
      <c r="C260" s="90" t="s">
        <v>440</v>
      </c>
      <c r="D260" s="90"/>
      <c r="E260" s="90"/>
      <c r="F260" s="68"/>
      <c r="G260" s="91" t="s">
        <v>17</v>
      </c>
      <c r="H260" s="122">
        <v>47.5</v>
      </c>
      <c r="I260" s="90"/>
      <c r="J260" s="90" t="s">
        <v>1910</v>
      </c>
      <c r="K260" s="90">
        <f t="shared" si="3"/>
        <v>0</v>
      </c>
      <c r="L260" s="90" t="s">
        <v>961</v>
      </c>
      <c r="M260" s="90" t="s">
        <v>441</v>
      </c>
      <c r="N260" s="191"/>
      <c r="O260" s="194"/>
      <c r="P260" s="194"/>
      <c r="Q260" s="194"/>
      <c r="R260" s="19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4"/>
      <c r="CO260" s="54"/>
      <c r="CP260" s="54"/>
      <c r="CQ260" s="54"/>
      <c r="CR260" s="54"/>
      <c r="CS260" s="54"/>
      <c r="CT260" s="54"/>
      <c r="CU260" s="54"/>
      <c r="CV260" s="54"/>
      <c r="CW260" s="54"/>
      <c r="CX260" s="54"/>
      <c r="CY260" s="54"/>
      <c r="CZ260" s="54"/>
      <c r="DA260" s="54"/>
      <c r="DB260" s="54"/>
      <c r="DC260" s="54"/>
      <c r="DD260" s="54"/>
      <c r="DE260" s="54"/>
      <c r="DF260" s="54"/>
      <c r="DG260" s="54"/>
      <c r="DH260" s="54"/>
      <c r="DI260" s="54"/>
      <c r="DJ260" s="54"/>
      <c r="DK260" s="54"/>
      <c r="DL260" s="54"/>
      <c r="DM260" s="54"/>
      <c r="DN260" s="54"/>
      <c r="DO260" s="54"/>
      <c r="DP260" s="54"/>
      <c r="DQ260" s="54"/>
      <c r="DR260" s="54"/>
      <c r="DS260" s="54"/>
      <c r="DT260" s="54"/>
      <c r="DU260" s="54"/>
      <c r="DV260" s="54"/>
      <c r="DW260" s="54"/>
      <c r="DX260" s="54"/>
      <c r="DY260" s="54"/>
      <c r="DZ260" s="54"/>
      <c r="EA260" s="54"/>
      <c r="EB260" s="54"/>
      <c r="EC260" s="54"/>
      <c r="ED260" s="54"/>
      <c r="EE260" s="54"/>
      <c r="EF260" s="54"/>
      <c r="EG260" s="54"/>
      <c r="EH260" s="54"/>
      <c r="EI260" s="54"/>
      <c r="EJ260" s="54"/>
      <c r="EK260" s="54"/>
      <c r="EL260" s="54"/>
      <c r="EM260" s="54"/>
      <c r="EN260" s="54"/>
      <c r="EO260" s="54"/>
      <c r="EP260" s="54"/>
      <c r="EQ260" s="54"/>
      <c r="ER260" s="54"/>
      <c r="ES260" s="54"/>
      <c r="ET260" s="112"/>
      <c r="EU260" s="112"/>
    </row>
    <row r="261" spans="1:151" s="55" customFormat="1" ht="18.75" customHeight="1" thickBot="1">
      <c r="A261" s="162"/>
      <c r="B261" s="91">
        <v>139</v>
      </c>
      <c r="C261" s="90" t="s">
        <v>2284</v>
      </c>
      <c r="D261" s="90"/>
      <c r="E261" s="90"/>
      <c r="F261" s="68"/>
      <c r="G261" s="91" t="s">
        <v>16</v>
      </c>
      <c r="H261" s="122">
        <v>27.5</v>
      </c>
      <c r="I261" s="90"/>
      <c r="J261" s="90" t="s">
        <v>2790</v>
      </c>
      <c r="K261" s="90">
        <f t="shared" si="3"/>
        <v>0</v>
      </c>
      <c r="L261" s="90" t="s">
        <v>2285</v>
      </c>
      <c r="M261" s="90" t="s">
        <v>2286</v>
      </c>
      <c r="N261" s="191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0"/>
      <c r="CW261" s="90"/>
      <c r="CX261" s="90"/>
      <c r="CY261" s="90"/>
      <c r="CZ261" s="90"/>
      <c r="DA261" s="90"/>
      <c r="DB261" s="90"/>
      <c r="DC261" s="90"/>
      <c r="DD261" s="90"/>
      <c r="DE261" s="90"/>
      <c r="DF261" s="90"/>
      <c r="DG261" s="90"/>
      <c r="DH261" s="90"/>
      <c r="DI261" s="90"/>
      <c r="DJ261" s="90"/>
      <c r="DK261" s="90"/>
      <c r="DL261" s="90"/>
      <c r="DM261" s="90"/>
      <c r="DN261" s="90"/>
      <c r="DO261" s="90"/>
      <c r="DP261" s="90"/>
      <c r="DQ261" s="90"/>
      <c r="DR261" s="90"/>
      <c r="DS261" s="90"/>
      <c r="DT261" s="90"/>
      <c r="DU261" s="90"/>
      <c r="DV261" s="90"/>
      <c r="DW261" s="90"/>
      <c r="DX261" s="90"/>
      <c r="DY261" s="90"/>
      <c r="DZ261" s="90"/>
      <c r="EA261" s="90"/>
      <c r="EB261" s="90"/>
      <c r="EC261" s="90"/>
      <c r="ED261" s="90"/>
      <c r="EE261" s="90"/>
      <c r="EF261" s="90"/>
      <c r="EG261" s="90"/>
      <c r="EH261" s="90"/>
      <c r="EI261" s="90"/>
      <c r="EJ261" s="90"/>
      <c r="EK261" s="90"/>
      <c r="EL261" s="90"/>
      <c r="EM261" s="90"/>
      <c r="EN261" s="90"/>
      <c r="EO261" s="90"/>
      <c r="EP261" s="90"/>
      <c r="EQ261" s="90"/>
      <c r="ER261" s="90"/>
      <c r="ES261" s="90"/>
      <c r="ET261" s="54"/>
      <c r="EU261" s="54"/>
    </row>
    <row r="262" spans="1:151" s="55" customFormat="1" ht="18.75" customHeight="1" thickBot="1">
      <c r="A262" s="162"/>
      <c r="B262" s="91">
        <v>201</v>
      </c>
      <c r="C262" s="90" t="s">
        <v>2287</v>
      </c>
      <c r="D262" s="90"/>
      <c r="E262" s="90"/>
      <c r="F262" s="68"/>
      <c r="G262" s="91" t="s">
        <v>2288</v>
      </c>
      <c r="H262" s="122">
        <v>89.9</v>
      </c>
      <c r="I262" s="90"/>
      <c r="J262" s="90" t="s">
        <v>2789</v>
      </c>
      <c r="K262" s="90">
        <f t="shared" si="3"/>
        <v>0</v>
      </c>
      <c r="L262" s="90" t="s">
        <v>2289</v>
      </c>
      <c r="M262" s="90" t="s">
        <v>2290</v>
      </c>
      <c r="N262" s="191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90"/>
      <c r="CW262" s="90"/>
      <c r="CX262" s="90"/>
      <c r="CY262" s="90"/>
      <c r="CZ262" s="90"/>
      <c r="DA262" s="90"/>
      <c r="DB262" s="90"/>
      <c r="DC262" s="90"/>
      <c r="DD262" s="90"/>
      <c r="DE262" s="90"/>
      <c r="DF262" s="90"/>
      <c r="DG262" s="90"/>
      <c r="DH262" s="90"/>
      <c r="DI262" s="90"/>
      <c r="DJ262" s="90"/>
      <c r="DK262" s="90"/>
      <c r="DL262" s="90"/>
      <c r="DM262" s="90"/>
      <c r="DN262" s="90"/>
      <c r="DO262" s="90"/>
      <c r="DP262" s="90"/>
      <c r="DQ262" s="90"/>
      <c r="DR262" s="90"/>
      <c r="DS262" s="90"/>
      <c r="DT262" s="90"/>
      <c r="DU262" s="90"/>
      <c r="DV262" s="90"/>
      <c r="DW262" s="90"/>
      <c r="DX262" s="90"/>
      <c r="DY262" s="90"/>
      <c r="DZ262" s="90"/>
      <c r="EA262" s="90"/>
      <c r="EB262" s="90"/>
      <c r="EC262" s="90"/>
      <c r="ED262" s="90"/>
      <c r="EE262" s="90"/>
      <c r="EF262" s="90"/>
      <c r="EG262" s="90"/>
      <c r="EH262" s="90"/>
      <c r="EI262" s="90"/>
      <c r="EJ262" s="90"/>
      <c r="EK262" s="90"/>
      <c r="EL262" s="90"/>
      <c r="EM262" s="90"/>
      <c r="EN262" s="90"/>
      <c r="EO262" s="90"/>
      <c r="EP262" s="90"/>
      <c r="EQ262" s="90"/>
      <c r="ER262" s="90"/>
      <c r="ES262" s="90"/>
      <c r="ET262" s="89"/>
      <c r="EU262" s="89"/>
    </row>
    <row r="263" spans="1:151" s="55" customFormat="1" ht="18.75" customHeight="1" thickBot="1">
      <c r="A263" s="162"/>
      <c r="B263" s="91">
        <v>113</v>
      </c>
      <c r="C263" s="90" t="s">
        <v>2287</v>
      </c>
      <c r="D263" s="90"/>
      <c r="E263" s="90"/>
      <c r="F263" s="68"/>
      <c r="G263" s="91" t="s">
        <v>16</v>
      </c>
      <c r="H263" s="122">
        <v>27.5</v>
      </c>
      <c r="I263" s="90"/>
      <c r="J263" s="90" t="s">
        <v>2790</v>
      </c>
      <c r="K263" s="90">
        <f t="shared" si="3"/>
        <v>0</v>
      </c>
      <c r="L263" s="90" t="s">
        <v>2294</v>
      </c>
      <c r="M263" s="90" t="s">
        <v>2295</v>
      </c>
      <c r="N263" s="191"/>
      <c r="O263" s="197"/>
      <c r="P263" s="197"/>
      <c r="Q263" s="197"/>
      <c r="R263" s="197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1"/>
      <c r="BN263" s="101"/>
      <c r="BO263" s="101"/>
      <c r="BP263" s="101"/>
      <c r="BQ263" s="101"/>
      <c r="BR263" s="101"/>
      <c r="BS263" s="101"/>
      <c r="BT263" s="101"/>
      <c r="BU263" s="101"/>
      <c r="BV263" s="101"/>
      <c r="BW263" s="101"/>
      <c r="BX263" s="101"/>
      <c r="BY263" s="101"/>
      <c r="BZ263" s="101"/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1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1"/>
      <c r="CX263" s="101"/>
      <c r="CY263" s="101"/>
      <c r="CZ263" s="101"/>
      <c r="DA263" s="101"/>
      <c r="DB263" s="101"/>
      <c r="DC263" s="101"/>
      <c r="DD263" s="101"/>
      <c r="DE263" s="101"/>
      <c r="DF263" s="101"/>
      <c r="DG263" s="101"/>
      <c r="DH263" s="101"/>
      <c r="DI263" s="101"/>
      <c r="DJ263" s="101"/>
      <c r="DK263" s="101"/>
      <c r="DL263" s="101"/>
      <c r="DM263" s="101"/>
      <c r="DN263" s="101"/>
      <c r="DO263" s="101"/>
      <c r="DP263" s="101"/>
      <c r="DQ263" s="101"/>
      <c r="DR263" s="101"/>
      <c r="DS263" s="101"/>
      <c r="DT263" s="101"/>
      <c r="DU263" s="101"/>
      <c r="DV263" s="101"/>
      <c r="DW263" s="101"/>
      <c r="DX263" s="101"/>
      <c r="DY263" s="101"/>
      <c r="DZ263" s="101"/>
      <c r="EA263" s="101"/>
      <c r="EB263" s="101"/>
      <c r="EC263" s="101"/>
      <c r="ED263" s="101"/>
      <c r="EE263" s="101"/>
      <c r="EF263" s="101"/>
      <c r="EG263" s="101"/>
      <c r="EH263" s="101"/>
      <c r="EI263" s="101"/>
      <c r="EJ263" s="101"/>
      <c r="EK263" s="101"/>
      <c r="EL263" s="101"/>
      <c r="EM263" s="101"/>
      <c r="EN263" s="101"/>
      <c r="EO263" s="101"/>
      <c r="EP263" s="101"/>
      <c r="EQ263" s="104"/>
      <c r="ER263" s="104"/>
      <c r="ES263" s="54"/>
      <c r="ET263" s="89"/>
      <c r="EU263" s="89"/>
    </row>
    <row r="264" spans="1:151" s="55" customFormat="1" ht="18.75" customHeight="1" thickBot="1">
      <c r="A264" s="162"/>
      <c r="B264" s="91">
        <v>125</v>
      </c>
      <c r="C264" s="90" t="s">
        <v>2287</v>
      </c>
      <c r="D264" s="90"/>
      <c r="E264" s="90"/>
      <c r="F264" s="68"/>
      <c r="G264" s="91" t="s">
        <v>17</v>
      </c>
      <c r="H264" s="122">
        <v>47.5</v>
      </c>
      <c r="I264" s="90"/>
      <c r="J264" s="90" t="s">
        <v>2291</v>
      </c>
      <c r="K264" s="90">
        <f t="shared" si="3"/>
        <v>0</v>
      </c>
      <c r="L264" s="90" t="s">
        <v>2292</v>
      </c>
      <c r="M264" s="90" t="s">
        <v>2293</v>
      </c>
      <c r="N264" s="191"/>
      <c r="O264" s="194"/>
      <c r="P264" s="194"/>
      <c r="Q264" s="194"/>
      <c r="R264" s="19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4"/>
      <c r="CO264" s="54"/>
      <c r="CP264" s="54"/>
      <c r="CQ264" s="54"/>
      <c r="CR264" s="54"/>
      <c r="CS264" s="54"/>
      <c r="CT264" s="54"/>
      <c r="CU264" s="54"/>
      <c r="CV264" s="54"/>
      <c r="CW264" s="54"/>
      <c r="CX264" s="54"/>
      <c r="CY264" s="54"/>
      <c r="CZ264" s="54"/>
      <c r="DA264" s="54"/>
      <c r="DB264" s="54"/>
      <c r="DC264" s="54"/>
      <c r="DD264" s="54"/>
      <c r="DE264" s="54"/>
      <c r="DF264" s="54"/>
      <c r="DG264" s="54"/>
      <c r="DH264" s="54"/>
      <c r="DI264" s="54"/>
      <c r="DJ264" s="54"/>
      <c r="DK264" s="54"/>
      <c r="DL264" s="54"/>
      <c r="DM264" s="54"/>
      <c r="DN264" s="54"/>
      <c r="DO264" s="54"/>
      <c r="DP264" s="54"/>
      <c r="DQ264" s="54"/>
      <c r="DR264" s="54"/>
      <c r="DS264" s="54"/>
      <c r="DT264" s="54"/>
      <c r="DU264" s="54"/>
      <c r="DV264" s="54"/>
      <c r="DW264" s="54"/>
      <c r="DX264" s="54"/>
      <c r="DY264" s="54"/>
      <c r="DZ264" s="54"/>
      <c r="EA264" s="54"/>
      <c r="EB264" s="54"/>
      <c r="EC264" s="54"/>
      <c r="ED264" s="54"/>
      <c r="EE264" s="54"/>
      <c r="EF264" s="54"/>
      <c r="EG264" s="54"/>
      <c r="EH264" s="54"/>
      <c r="EI264" s="54"/>
      <c r="EJ264" s="54"/>
      <c r="EK264" s="54"/>
      <c r="EL264" s="54"/>
      <c r="EM264" s="54"/>
      <c r="EN264" s="54"/>
      <c r="EO264" s="54"/>
      <c r="EP264" s="54"/>
      <c r="EQ264" s="54"/>
      <c r="ER264" s="54"/>
      <c r="ES264" s="54"/>
      <c r="ET264" s="54"/>
      <c r="EU264" s="54"/>
    </row>
    <row r="265" spans="1:151" s="54" customFormat="1" ht="18.75" customHeight="1" thickBot="1">
      <c r="A265" s="162"/>
      <c r="B265" s="91">
        <v>216</v>
      </c>
      <c r="C265" s="90" t="s">
        <v>2296</v>
      </c>
      <c r="D265" s="90"/>
      <c r="E265" s="90"/>
      <c r="F265" s="68"/>
      <c r="G265" s="91" t="s">
        <v>16</v>
      </c>
      <c r="H265" s="122">
        <v>27.5</v>
      </c>
      <c r="I265" s="90"/>
      <c r="J265" s="90" t="s">
        <v>2300</v>
      </c>
      <c r="K265" s="90">
        <f t="shared" si="3"/>
        <v>0</v>
      </c>
      <c r="L265" s="90" t="s">
        <v>2301</v>
      </c>
      <c r="M265" s="90" t="s">
        <v>2302</v>
      </c>
      <c r="N265" s="191"/>
      <c r="O265" s="194"/>
      <c r="P265" s="194"/>
      <c r="Q265" s="194"/>
      <c r="R265" s="194"/>
      <c r="EQ265" s="55"/>
      <c r="ER265" s="55"/>
      <c r="ES265" s="55"/>
      <c r="ET265" s="55"/>
      <c r="EU265" s="55"/>
    </row>
    <row r="266" spans="1:151" s="55" customFormat="1" ht="18.75" customHeight="1" thickBot="1">
      <c r="A266" s="162"/>
      <c r="B266" s="91">
        <v>317</v>
      </c>
      <c r="C266" s="90" t="s">
        <v>2296</v>
      </c>
      <c r="D266" s="90"/>
      <c r="E266" s="90"/>
      <c r="F266" s="68"/>
      <c r="G266" s="91" t="s">
        <v>17</v>
      </c>
      <c r="H266" s="122">
        <v>47.5</v>
      </c>
      <c r="I266" s="90"/>
      <c r="J266" s="90" t="s">
        <v>2297</v>
      </c>
      <c r="K266" s="90">
        <f t="shared" si="3"/>
        <v>0</v>
      </c>
      <c r="L266" s="90" t="s">
        <v>2298</v>
      </c>
      <c r="M266" s="90" t="s">
        <v>2299</v>
      </c>
      <c r="N266" s="191"/>
      <c r="O266" s="194"/>
      <c r="P266" s="194"/>
      <c r="Q266" s="194"/>
      <c r="R266" s="194"/>
      <c r="S266" s="194"/>
      <c r="T266" s="19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4"/>
      <c r="CO266" s="54"/>
      <c r="CP266" s="54"/>
      <c r="CQ266" s="54"/>
      <c r="CR266" s="54"/>
      <c r="CS266" s="54"/>
      <c r="CT266" s="54"/>
      <c r="CU266" s="54"/>
      <c r="CV266" s="54"/>
      <c r="CW266" s="54"/>
      <c r="CX266" s="54"/>
      <c r="CY266" s="54"/>
      <c r="CZ266" s="54"/>
      <c r="DA266" s="54"/>
      <c r="DB266" s="54"/>
      <c r="DC266" s="54"/>
      <c r="DD266" s="54"/>
      <c r="DE266" s="54"/>
      <c r="DF266" s="54"/>
      <c r="DG266" s="54"/>
      <c r="DH266" s="54"/>
      <c r="DI266" s="54"/>
      <c r="DJ266" s="54"/>
      <c r="DK266" s="54"/>
      <c r="DL266" s="54"/>
      <c r="DM266" s="54"/>
      <c r="DN266" s="54"/>
      <c r="DO266" s="54"/>
      <c r="DP266" s="54"/>
      <c r="DQ266" s="54"/>
      <c r="DR266" s="54"/>
      <c r="DS266" s="54"/>
      <c r="DT266" s="54"/>
      <c r="DU266" s="54"/>
      <c r="DV266" s="54"/>
      <c r="DW266" s="54"/>
      <c r="DX266" s="54"/>
      <c r="DY266" s="54"/>
      <c r="DZ266" s="54"/>
      <c r="EA266" s="54"/>
      <c r="EB266" s="54"/>
      <c r="EC266" s="54"/>
      <c r="ED266" s="54"/>
      <c r="EE266" s="54"/>
      <c r="EF266" s="54"/>
      <c r="EG266" s="54"/>
      <c r="EH266" s="54"/>
      <c r="EI266" s="54"/>
      <c r="EJ266" s="54"/>
      <c r="EK266" s="54"/>
      <c r="EL266" s="54"/>
      <c r="EM266" s="54"/>
      <c r="EN266" s="54"/>
      <c r="EO266" s="54"/>
      <c r="EP266" s="54"/>
      <c r="EQ266" s="54"/>
      <c r="ER266" s="54"/>
      <c r="ES266" s="54"/>
      <c r="ET266" s="107"/>
      <c r="EU266" s="107"/>
    </row>
    <row r="267" spans="1:151" s="112" customFormat="1" ht="18.75" customHeight="1" thickBot="1">
      <c r="A267" s="162"/>
      <c r="B267" s="91">
        <v>83</v>
      </c>
      <c r="C267" s="90" t="s">
        <v>2303</v>
      </c>
      <c r="D267" s="90"/>
      <c r="E267" s="90"/>
      <c r="F267" s="68"/>
      <c r="G267" s="91" t="s">
        <v>2288</v>
      </c>
      <c r="H267" s="122">
        <v>89.9</v>
      </c>
      <c r="I267" s="90"/>
      <c r="J267" s="90" t="s">
        <v>2309</v>
      </c>
      <c r="K267" s="90">
        <f t="shared" si="3"/>
        <v>0</v>
      </c>
      <c r="L267" s="90" t="s">
        <v>2310</v>
      </c>
      <c r="M267" s="90" t="s">
        <v>2311</v>
      </c>
      <c r="N267" s="191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9"/>
      <c r="AC267" s="89"/>
      <c r="AD267" s="89"/>
      <c r="AE267" s="89"/>
      <c r="AF267" s="89"/>
      <c r="AG267" s="89"/>
      <c r="AH267" s="89"/>
      <c r="AI267" s="89"/>
      <c r="AJ267" s="89"/>
      <c r="AK267" s="89"/>
      <c r="AL267" s="89"/>
      <c r="AM267" s="89"/>
      <c r="AN267" s="89"/>
      <c r="AO267" s="89"/>
      <c r="AP267" s="89"/>
      <c r="AQ267" s="89"/>
      <c r="AR267" s="89"/>
      <c r="AS267" s="89"/>
      <c r="AT267" s="89"/>
      <c r="AU267" s="89"/>
      <c r="AV267" s="89"/>
      <c r="AW267" s="89"/>
      <c r="AX267" s="89"/>
      <c r="AY267" s="89"/>
      <c r="AZ267" s="89"/>
      <c r="BA267" s="89"/>
      <c r="BB267" s="89"/>
      <c r="BC267" s="89"/>
      <c r="BD267" s="89"/>
      <c r="BE267" s="89"/>
      <c r="BF267" s="89"/>
      <c r="BG267" s="89"/>
      <c r="BH267" s="89"/>
      <c r="BI267" s="89"/>
      <c r="BJ267" s="89"/>
      <c r="BK267" s="89"/>
      <c r="BL267" s="89"/>
      <c r="BM267" s="89"/>
      <c r="BN267" s="89"/>
      <c r="BO267" s="89"/>
      <c r="BP267" s="89"/>
      <c r="BQ267" s="89"/>
      <c r="BR267" s="89"/>
      <c r="BS267" s="89"/>
      <c r="BT267" s="89"/>
      <c r="BU267" s="89"/>
      <c r="BV267" s="89"/>
      <c r="BW267" s="89"/>
      <c r="BX267" s="89"/>
      <c r="BY267" s="89"/>
      <c r="BZ267" s="89"/>
      <c r="CA267" s="89"/>
      <c r="CB267" s="89"/>
      <c r="CC267" s="89"/>
      <c r="CD267" s="89"/>
      <c r="CE267" s="89"/>
      <c r="CF267" s="89"/>
      <c r="CG267" s="89"/>
      <c r="CH267" s="89"/>
      <c r="CI267" s="89"/>
      <c r="CJ267" s="89"/>
      <c r="CK267" s="89"/>
      <c r="CL267" s="89"/>
      <c r="CM267" s="89"/>
      <c r="CN267" s="89"/>
      <c r="CO267" s="89"/>
      <c r="CP267" s="89"/>
      <c r="CQ267" s="89"/>
      <c r="CR267" s="89"/>
      <c r="CS267" s="89"/>
      <c r="CT267" s="89"/>
      <c r="CU267" s="89"/>
      <c r="CV267" s="89"/>
      <c r="CW267" s="89"/>
      <c r="CX267" s="89"/>
      <c r="CY267" s="89"/>
      <c r="CZ267" s="89"/>
      <c r="DA267" s="89"/>
      <c r="DB267" s="89"/>
      <c r="DC267" s="89"/>
      <c r="DD267" s="89"/>
      <c r="DE267" s="89"/>
      <c r="DF267" s="89"/>
      <c r="DG267" s="89"/>
      <c r="DH267" s="89"/>
      <c r="DI267" s="89"/>
      <c r="DJ267" s="89"/>
      <c r="DK267" s="89"/>
      <c r="DL267" s="89"/>
      <c r="DM267" s="89"/>
      <c r="DN267" s="89"/>
      <c r="DO267" s="89"/>
      <c r="DP267" s="89"/>
      <c r="DQ267" s="89"/>
      <c r="DR267" s="89"/>
      <c r="DS267" s="89"/>
      <c r="DT267" s="89"/>
      <c r="DU267" s="89"/>
      <c r="DV267" s="89"/>
      <c r="DW267" s="89"/>
      <c r="DX267" s="89"/>
      <c r="DY267" s="89"/>
      <c r="DZ267" s="89"/>
      <c r="EA267" s="89"/>
      <c r="EB267" s="89"/>
      <c r="EC267" s="89"/>
      <c r="ED267" s="89"/>
      <c r="EE267" s="89"/>
      <c r="EF267" s="89"/>
      <c r="EG267" s="89"/>
      <c r="EH267" s="89"/>
      <c r="EI267" s="89"/>
      <c r="EJ267" s="89"/>
      <c r="EK267" s="89"/>
      <c r="EL267" s="89"/>
      <c r="EM267" s="89"/>
      <c r="EN267" s="89"/>
      <c r="EO267" s="89"/>
      <c r="EP267" s="89"/>
      <c r="EQ267" s="89"/>
      <c r="ER267" s="89"/>
      <c r="ES267" s="89"/>
      <c r="ET267" s="54"/>
      <c r="EU267" s="54"/>
    </row>
    <row r="268" spans="1:151" s="112" customFormat="1" ht="18.75" customHeight="1" thickBot="1">
      <c r="A268" s="162"/>
      <c r="B268" s="91">
        <v>148</v>
      </c>
      <c r="C268" s="90" t="s">
        <v>2303</v>
      </c>
      <c r="D268" s="90"/>
      <c r="E268" s="90"/>
      <c r="F268" s="68"/>
      <c r="G268" s="91" t="s">
        <v>16</v>
      </c>
      <c r="H268" s="122">
        <v>27.5</v>
      </c>
      <c r="I268" s="90"/>
      <c r="J268" s="90" t="s">
        <v>2304</v>
      </c>
      <c r="K268" s="90">
        <f t="shared" si="3"/>
        <v>0</v>
      </c>
      <c r="L268" s="90" t="s">
        <v>2305</v>
      </c>
      <c r="M268" s="90" t="s">
        <v>2306</v>
      </c>
      <c r="N268" s="191"/>
      <c r="O268" s="194"/>
      <c r="P268" s="194"/>
      <c r="Q268" s="194"/>
      <c r="R268" s="19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4"/>
      <c r="CO268" s="54"/>
      <c r="CP268" s="54"/>
      <c r="CQ268" s="54"/>
      <c r="CR268" s="54"/>
      <c r="CS268" s="54"/>
      <c r="CT268" s="54"/>
      <c r="CU268" s="54"/>
      <c r="CV268" s="54"/>
      <c r="CW268" s="54"/>
      <c r="CX268" s="54"/>
      <c r="CY268" s="54"/>
      <c r="CZ268" s="54"/>
      <c r="DA268" s="54"/>
      <c r="DB268" s="54"/>
      <c r="DC268" s="54"/>
      <c r="DD268" s="54"/>
      <c r="DE268" s="54"/>
      <c r="DF268" s="54"/>
      <c r="DG268" s="54"/>
      <c r="DH268" s="54"/>
      <c r="DI268" s="54"/>
      <c r="DJ268" s="54"/>
      <c r="DK268" s="54"/>
      <c r="DL268" s="54"/>
      <c r="DM268" s="54"/>
      <c r="DN268" s="54"/>
      <c r="DO268" s="54"/>
      <c r="DP268" s="54"/>
      <c r="DQ268" s="54"/>
      <c r="DR268" s="54"/>
      <c r="DS268" s="54"/>
      <c r="DT268" s="54"/>
      <c r="DU268" s="54"/>
      <c r="DV268" s="54"/>
      <c r="DW268" s="54"/>
      <c r="DX268" s="54"/>
      <c r="DY268" s="54"/>
      <c r="DZ268" s="54"/>
      <c r="EA268" s="54"/>
      <c r="EB268" s="54"/>
      <c r="EC268" s="54"/>
      <c r="ED268" s="54"/>
      <c r="EE268" s="54"/>
      <c r="EF268" s="54"/>
      <c r="EG268" s="54"/>
      <c r="EH268" s="54"/>
      <c r="EI268" s="54"/>
      <c r="EJ268" s="54"/>
      <c r="EK268" s="54"/>
      <c r="EL268" s="54"/>
      <c r="EM268" s="54"/>
      <c r="EN268" s="54"/>
      <c r="EO268" s="54"/>
      <c r="EP268" s="54"/>
      <c r="EQ268" s="54"/>
      <c r="ER268" s="54"/>
      <c r="ES268" s="104"/>
      <c r="ET268" s="54"/>
      <c r="EU268" s="54"/>
    </row>
    <row r="269" spans="1:151" s="55" customFormat="1" ht="18.75" customHeight="1" thickBot="1">
      <c r="A269" s="162"/>
      <c r="B269" s="91">
        <v>100</v>
      </c>
      <c r="C269" s="90" t="s">
        <v>2303</v>
      </c>
      <c r="D269" s="90"/>
      <c r="E269" s="90"/>
      <c r="F269" s="68"/>
      <c r="G269" s="91" t="s">
        <v>17</v>
      </c>
      <c r="H269" s="122">
        <v>47.5</v>
      </c>
      <c r="I269" s="90"/>
      <c r="J269" s="90" t="s">
        <v>2297</v>
      </c>
      <c r="K269" s="90">
        <f t="shared" si="3"/>
        <v>0</v>
      </c>
      <c r="L269" s="90" t="s">
        <v>2307</v>
      </c>
      <c r="M269" s="90" t="s">
        <v>2308</v>
      </c>
      <c r="N269" s="191"/>
      <c r="O269" s="197"/>
      <c r="P269" s="197"/>
      <c r="Q269" s="197"/>
      <c r="R269" s="197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1"/>
      <c r="BG269" s="101"/>
      <c r="BH269" s="101"/>
      <c r="BI269" s="101"/>
      <c r="BJ269" s="101"/>
      <c r="BK269" s="101"/>
      <c r="BL269" s="101"/>
      <c r="BM269" s="101"/>
      <c r="BN269" s="101"/>
      <c r="BO269" s="101"/>
      <c r="BP269" s="101"/>
      <c r="BQ269" s="101"/>
      <c r="BR269" s="101"/>
      <c r="BS269" s="101"/>
      <c r="BT269" s="101"/>
      <c r="BU269" s="101"/>
      <c r="BV269" s="101"/>
      <c r="BW269" s="101"/>
      <c r="BX269" s="101"/>
      <c r="BY269" s="101"/>
      <c r="BZ269" s="101"/>
      <c r="CA269" s="101"/>
      <c r="CB269" s="101"/>
      <c r="CC269" s="101"/>
      <c r="CD269" s="101"/>
      <c r="CE269" s="101"/>
      <c r="CF269" s="101"/>
      <c r="CG269" s="101"/>
      <c r="CH269" s="101"/>
      <c r="CI269" s="101"/>
      <c r="CJ269" s="101"/>
      <c r="CK269" s="101"/>
      <c r="CL269" s="101"/>
      <c r="CM269" s="101"/>
      <c r="CN269" s="101"/>
      <c r="CO269" s="101"/>
      <c r="CP269" s="101"/>
      <c r="CQ269" s="101"/>
      <c r="CR269" s="101"/>
      <c r="CS269" s="101"/>
      <c r="CT269" s="101"/>
      <c r="CU269" s="101"/>
      <c r="CV269" s="101"/>
      <c r="CW269" s="101"/>
      <c r="CX269" s="101"/>
      <c r="CY269" s="101"/>
      <c r="CZ269" s="101"/>
      <c r="DA269" s="101"/>
      <c r="DB269" s="101"/>
      <c r="DC269" s="101"/>
      <c r="DD269" s="101"/>
      <c r="DE269" s="101"/>
      <c r="DF269" s="101"/>
      <c r="DG269" s="101"/>
      <c r="DH269" s="101"/>
      <c r="DI269" s="101"/>
      <c r="DJ269" s="101"/>
      <c r="DK269" s="101"/>
      <c r="DL269" s="101"/>
      <c r="DM269" s="101"/>
      <c r="DN269" s="101"/>
      <c r="DO269" s="101"/>
      <c r="DP269" s="101"/>
      <c r="DQ269" s="101"/>
      <c r="DR269" s="101"/>
      <c r="DS269" s="101"/>
      <c r="DT269" s="101"/>
      <c r="DU269" s="101"/>
      <c r="DV269" s="101"/>
      <c r="DW269" s="101"/>
      <c r="DX269" s="101"/>
      <c r="DY269" s="101"/>
      <c r="DZ269" s="101"/>
      <c r="EA269" s="101"/>
      <c r="EB269" s="101"/>
      <c r="EC269" s="101"/>
      <c r="ED269" s="101"/>
      <c r="EE269" s="101"/>
      <c r="EF269" s="101"/>
      <c r="EG269" s="101"/>
      <c r="EH269" s="101"/>
      <c r="EI269" s="101"/>
      <c r="EJ269" s="101"/>
      <c r="EK269" s="101"/>
      <c r="EL269" s="101"/>
      <c r="EM269" s="101"/>
      <c r="EN269" s="101"/>
      <c r="EO269" s="101"/>
      <c r="EP269" s="101"/>
      <c r="EQ269" s="104"/>
      <c r="ER269" s="104"/>
      <c r="ES269" s="110"/>
      <c r="ET269" s="54"/>
      <c r="EU269" s="54"/>
    </row>
    <row r="270" spans="1:151" s="109" customFormat="1" ht="18.75" customHeight="1" thickBot="1">
      <c r="A270" s="162"/>
      <c r="B270" s="91">
        <v>1287</v>
      </c>
      <c r="C270" s="90" t="s">
        <v>1499</v>
      </c>
      <c r="D270" s="90"/>
      <c r="E270" s="90"/>
      <c r="F270" s="68"/>
      <c r="G270" s="91" t="s">
        <v>16</v>
      </c>
      <c r="H270" s="122">
        <v>16.899999999999999</v>
      </c>
      <c r="I270" s="90"/>
      <c r="J270" s="90" t="s">
        <v>1911</v>
      </c>
      <c r="K270" s="90">
        <f t="shared" si="3"/>
        <v>0</v>
      </c>
      <c r="L270" s="90" t="s">
        <v>1500</v>
      </c>
      <c r="M270" s="90" t="s">
        <v>1501</v>
      </c>
      <c r="N270" s="191"/>
      <c r="O270" s="202"/>
      <c r="P270" s="202"/>
      <c r="Q270" s="202"/>
      <c r="R270" s="202"/>
      <c r="S270" s="100"/>
      <c r="T270" s="100"/>
      <c r="U270" s="100"/>
      <c r="V270" s="100"/>
      <c r="W270" s="100"/>
      <c r="X270" s="100"/>
      <c r="Y270" s="100"/>
      <c r="Z270" s="100"/>
      <c r="AA270" s="100"/>
      <c r="AB270" s="100"/>
      <c r="AC270" s="100"/>
      <c r="AD270" s="100"/>
      <c r="AE270" s="100"/>
      <c r="AF270" s="100"/>
      <c r="AG270" s="100"/>
      <c r="AH270" s="100"/>
      <c r="AI270" s="100"/>
      <c r="AJ270" s="100"/>
      <c r="AK270" s="100"/>
      <c r="AL270" s="100"/>
      <c r="AM270" s="100"/>
      <c r="AN270" s="100"/>
      <c r="AO270" s="100"/>
      <c r="AP270" s="100"/>
      <c r="AQ270" s="100"/>
      <c r="AR270" s="100"/>
      <c r="AS270" s="100"/>
      <c r="AT270" s="100"/>
      <c r="AU270" s="100"/>
      <c r="AV270" s="100"/>
      <c r="AW270" s="100"/>
      <c r="AX270" s="100"/>
      <c r="AY270" s="100"/>
      <c r="AZ270" s="100"/>
      <c r="BA270" s="100"/>
      <c r="BB270" s="100"/>
      <c r="BC270" s="100"/>
      <c r="BD270" s="100"/>
      <c r="BE270" s="100"/>
      <c r="BF270" s="100"/>
      <c r="BG270" s="100"/>
      <c r="BH270" s="100"/>
      <c r="BI270" s="100"/>
      <c r="BJ270" s="100"/>
      <c r="BK270" s="100"/>
      <c r="BL270" s="100"/>
      <c r="BM270" s="100"/>
      <c r="BN270" s="100"/>
      <c r="BO270" s="100"/>
      <c r="BP270" s="100"/>
      <c r="BQ270" s="100"/>
      <c r="BR270" s="100"/>
      <c r="BS270" s="100"/>
      <c r="BT270" s="100"/>
      <c r="BU270" s="100"/>
      <c r="BV270" s="100"/>
      <c r="BW270" s="100"/>
      <c r="BX270" s="100"/>
      <c r="BY270" s="100"/>
      <c r="BZ270" s="100"/>
      <c r="CA270" s="100"/>
      <c r="CB270" s="100"/>
      <c r="CC270" s="100"/>
      <c r="CD270" s="100"/>
      <c r="CE270" s="100"/>
      <c r="CF270" s="100"/>
      <c r="CG270" s="100"/>
      <c r="CH270" s="100"/>
      <c r="CI270" s="100"/>
      <c r="CJ270" s="100"/>
      <c r="CK270" s="100"/>
      <c r="CL270" s="100"/>
      <c r="CM270" s="100"/>
      <c r="CN270" s="100"/>
      <c r="CO270" s="100"/>
      <c r="CP270" s="100"/>
      <c r="CQ270" s="100"/>
      <c r="CR270" s="100"/>
      <c r="CS270" s="100"/>
      <c r="CT270" s="100"/>
      <c r="CU270" s="100"/>
      <c r="CV270" s="100"/>
      <c r="CW270" s="100"/>
      <c r="CX270" s="100"/>
      <c r="CY270" s="100"/>
      <c r="CZ270" s="100"/>
      <c r="DA270" s="100"/>
      <c r="DB270" s="100"/>
      <c r="DC270" s="100"/>
      <c r="DD270" s="100"/>
      <c r="DE270" s="100"/>
      <c r="DF270" s="100"/>
      <c r="DG270" s="100"/>
      <c r="DH270" s="100"/>
      <c r="DI270" s="100"/>
      <c r="DJ270" s="100"/>
      <c r="DK270" s="100"/>
      <c r="DL270" s="100"/>
      <c r="DM270" s="100"/>
      <c r="DN270" s="100"/>
      <c r="DO270" s="100"/>
      <c r="DP270" s="100"/>
      <c r="DQ270" s="100"/>
      <c r="DR270" s="100"/>
      <c r="DS270" s="100"/>
      <c r="DT270" s="100"/>
      <c r="DU270" s="100"/>
      <c r="DV270" s="100"/>
      <c r="DW270" s="100"/>
      <c r="DX270" s="100"/>
      <c r="DY270" s="100"/>
      <c r="DZ270" s="100"/>
      <c r="EA270" s="100"/>
      <c r="EB270" s="100"/>
      <c r="EC270" s="100"/>
      <c r="ED270" s="100"/>
      <c r="EE270" s="100"/>
      <c r="EF270" s="100"/>
      <c r="EG270" s="100"/>
      <c r="EH270" s="100"/>
      <c r="EI270" s="100"/>
      <c r="EJ270" s="100"/>
      <c r="EK270" s="100"/>
      <c r="EL270" s="100"/>
      <c r="EM270" s="100"/>
      <c r="EN270" s="100"/>
      <c r="EO270" s="100"/>
      <c r="EP270" s="100"/>
      <c r="EQ270" s="112"/>
      <c r="ER270" s="112"/>
      <c r="ES270" s="112"/>
      <c r="ET270" s="54"/>
      <c r="EU270" s="54"/>
    </row>
    <row r="271" spans="1:151" s="109" customFormat="1" ht="18.75" customHeight="1" thickBot="1">
      <c r="A271" s="162"/>
      <c r="B271" s="91">
        <v>269</v>
      </c>
      <c r="C271" s="90" t="s">
        <v>1502</v>
      </c>
      <c r="D271" s="90"/>
      <c r="E271" s="90"/>
      <c r="F271" s="68"/>
      <c r="G271" s="91" t="s">
        <v>16</v>
      </c>
      <c r="H271" s="122">
        <v>16.899999999999999</v>
      </c>
      <c r="I271" s="90"/>
      <c r="J271" s="90" t="s">
        <v>1544</v>
      </c>
      <c r="K271" s="90">
        <f t="shared" si="3"/>
        <v>0</v>
      </c>
      <c r="L271" s="90" t="s">
        <v>1503</v>
      </c>
      <c r="M271" s="90" t="s">
        <v>1504</v>
      </c>
      <c r="N271" s="191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  <c r="BA271" s="90"/>
      <c r="BB271" s="90"/>
      <c r="BC271" s="90"/>
      <c r="BD271" s="90"/>
      <c r="BE271" s="90"/>
      <c r="BF271" s="90"/>
      <c r="BG271" s="90"/>
      <c r="BH271" s="90"/>
      <c r="BI271" s="90"/>
      <c r="BJ271" s="90"/>
      <c r="BK271" s="90"/>
      <c r="BL271" s="90"/>
      <c r="BM271" s="90"/>
      <c r="BN271" s="90"/>
      <c r="BO271" s="90"/>
      <c r="BP271" s="90"/>
      <c r="BQ271" s="90"/>
      <c r="BR271" s="90"/>
      <c r="BS271" s="90"/>
      <c r="BT271" s="90"/>
      <c r="BU271" s="90"/>
      <c r="BV271" s="90"/>
      <c r="BW271" s="90"/>
      <c r="BX271" s="90"/>
      <c r="BY271" s="90"/>
      <c r="BZ271" s="90"/>
      <c r="CA271" s="90"/>
      <c r="CB271" s="90"/>
      <c r="CC271" s="90"/>
      <c r="CD271" s="90"/>
      <c r="CE271" s="90"/>
      <c r="CF271" s="90"/>
      <c r="CG271" s="90"/>
      <c r="CH271" s="90"/>
      <c r="CI271" s="90"/>
      <c r="CJ271" s="90"/>
      <c r="CK271" s="90"/>
      <c r="CL271" s="90"/>
      <c r="CM271" s="90"/>
      <c r="CN271" s="90"/>
      <c r="CO271" s="90"/>
      <c r="CP271" s="90"/>
      <c r="CQ271" s="90"/>
      <c r="CR271" s="90"/>
      <c r="CS271" s="90"/>
      <c r="CT271" s="90"/>
      <c r="CU271" s="90"/>
      <c r="CV271" s="90"/>
      <c r="CW271" s="90"/>
      <c r="CX271" s="90"/>
      <c r="CY271" s="90"/>
      <c r="CZ271" s="90"/>
      <c r="DA271" s="90"/>
      <c r="DB271" s="90"/>
      <c r="DC271" s="90"/>
      <c r="DD271" s="90"/>
      <c r="DE271" s="90"/>
      <c r="DF271" s="90"/>
      <c r="DG271" s="90"/>
      <c r="DH271" s="90"/>
      <c r="DI271" s="90"/>
      <c r="DJ271" s="90"/>
      <c r="DK271" s="90"/>
      <c r="DL271" s="90"/>
      <c r="DM271" s="90"/>
      <c r="DN271" s="90"/>
      <c r="DO271" s="90"/>
      <c r="DP271" s="90"/>
      <c r="DQ271" s="90"/>
      <c r="DR271" s="90"/>
      <c r="DS271" s="90"/>
      <c r="DT271" s="90"/>
      <c r="DU271" s="90"/>
      <c r="DV271" s="90"/>
      <c r="DW271" s="90"/>
      <c r="DX271" s="90"/>
      <c r="DY271" s="90"/>
      <c r="DZ271" s="90"/>
      <c r="EA271" s="90"/>
      <c r="EB271" s="90"/>
      <c r="EC271" s="90"/>
      <c r="ED271" s="90"/>
      <c r="EE271" s="90"/>
      <c r="EF271" s="90"/>
      <c r="EG271" s="90"/>
      <c r="EH271" s="90"/>
      <c r="EI271" s="90"/>
      <c r="EJ271" s="90"/>
      <c r="EK271" s="90"/>
      <c r="EL271" s="90"/>
      <c r="EM271" s="90"/>
      <c r="EN271" s="90"/>
      <c r="EO271" s="90"/>
      <c r="EP271" s="90"/>
      <c r="EQ271" s="90"/>
      <c r="ER271" s="90"/>
      <c r="ES271" s="90"/>
      <c r="ET271" s="54"/>
      <c r="EU271" s="54"/>
    </row>
    <row r="272" spans="1:151" s="55" customFormat="1" ht="18.75" customHeight="1" thickBot="1">
      <c r="A272" s="162"/>
      <c r="B272" s="91">
        <v>299</v>
      </c>
      <c r="C272" s="90" t="s">
        <v>448</v>
      </c>
      <c r="D272" s="90"/>
      <c r="E272" s="90"/>
      <c r="F272" s="68"/>
      <c r="G272" s="91" t="s">
        <v>16</v>
      </c>
      <c r="H272" s="122">
        <v>17.5</v>
      </c>
      <c r="I272" s="90"/>
      <c r="J272" s="90" t="s">
        <v>1552</v>
      </c>
      <c r="K272" s="90">
        <f t="shared" si="3"/>
        <v>0</v>
      </c>
      <c r="L272" s="90" t="s">
        <v>962</v>
      </c>
      <c r="M272" s="90" t="s">
        <v>69</v>
      </c>
      <c r="N272" s="191"/>
      <c r="O272" s="202"/>
      <c r="P272" s="202"/>
      <c r="Q272" s="202"/>
      <c r="R272" s="202"/>
      <c r="S272" s="100"/>
      <c r="T272" s="100"/>
      <c r="U272" s="100"/>
      <c r="V272" s="100"/>
      <c r="W272" s="100"/>
      <c r="X272" s="100"/>
      <c r="Y272" s="100"/>
      <c r="Z272" s="100"/>
      <c r="AA272" s="100"/>
      <c r="AB272" s="100"/>
      <c r="AC272" s="100"/>
      <c r="AD272" s="100"/>
      <c r="AE272" s="100"/>
      <c r="AF272" s="100"/>
      <c r="AG272" s="100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  <c r="BA272" s="112"/>
      <c r="BB272" s="112"/>
      <c r="BC272" s="112"/>
      <c r="BD272" s="112"/>
      <c r="BE272" s="112"/>
      <c r="BF272" s="112"/>
      <c r="BG272" s="112"/>
      <c r="BH272" s="112"/>
      <c r="BI272" s="112"/>
      <c r="BJ272" s="112"/>
      <c r="BK272" s="112"/>
      <c r="BL272" s="112"/>
      <c r="BM272" s="112"/>
      <c r="BN272" s="112"/>
      <c r="BO272" s="112"/>
      <c r="BP272" s="112"/>
      <c r="BQ272" s="112"/>
      <c r="BR272" s="112"/>
      <c r="BS272" s="112"/>
      <c r="BT272" s="112"/>
      <c r="BU272" s="112"/>
      <c r="BV272" s="112"/>
      <c r="BW272" s="112"/>
      <c r="BX272" s="112"/>
      <c r="BY272" s="112"/>
      <c r="BZ272" s="112"/>
      <c r="CA272" s="112"/>
      <c r="CB272" s="112"/>
      <c r="CC272" s="112"/>
      <c r="CD272" s="112"/>
      <c r="CE272" s="112"/>
      <c r="CF272" s="112"/>
      <c r="CG272" s="112"/>
      <c r="CH272" s="112"/>
      <c r="CI272" s="112"/>
      <c r="CJ272" s="112"/>
      <c r="CK272" s="112"/>
      <c r="CL272" s="112"/>
      <c r="CM272" s="112"/>
      <c r="CN272" s="112"/>
      <c r="CO272" s="112"/>
      <c r="CP272" s="112"/>
      <c r="CQ272" s="112"/>
      <c r="CR272" s="112"/>
      <c r="CS272" s="112"/>
      <c r="CT272" s="112"/>
      <c r="CU272" s="112"/>
      <c r="CV272" s="112"/>
      <c r="CW272" s="112"/>
      <c r="CX272" s="112"/>
      <c r="CY272" s="112"/>
      <c r="CZ272" s="112"/>
      <c r="DA272" s="112"/>
      <c r="DB272" s="112"/>
      <c r="DC272" s="112"/>
      <c r="DD272" s="112"/>
      <c r="DE272" s="112"/>
      <c r="DF272" s="112"/>
      <c r="DG272" s="112"/>
      <c r="DH272" s="112"/>
      <c r="DI272" s="112"/>
      <c r="DJ272" s="112"/>
      <c r="DK272" s="112"/>
      <c r="DL272" s="112"/>
      <c r="DM272" s="112"/>
      <c r="DN272" s="112"/>
      <c r="DO272" s="112"/>
      <c r="DP272" s="112"/>
      <c r="DQ272" s="112"/>
      <c r="DR272" s="112"/>
      <c r="DS272" s="112"/>
      <c r="DT272" s="112"/>
      <c r="DU272" s="112"/>
      <c r="DV272" s="112"/>
      <c r="DW272" s="112"/>
      <c r="DX272" s="112"/>
      <c r="DY272" s="112"/>
      <c r="DZ272" s="112"/>
      <c r="EA272" s="112"/>
      <c r="EB272" s="112"/>
      <c r="EC272" s="112"/>
      <c r="ED272" s="112"/>
      <c r="EE272" s="112"/>
      <c r="EF272" s="112"/>
      <c r="EG272" s="112"/>
      <c r="EH272" s="112"/>
      <c r="EI272" s="112"/>
      <c r="EJ272" s="112"/>
      <c r="EK272" s="112"/>
      <c r="EL272" s="112"/>
      <c r="EM272" s="112"/>
      <c r="EN272" s="112"/>
      <c r="EO272" s="112"/>
      <c r="EP272" s="112"/>
      <c r="EQ272" s="112"/>
      <c r="ER272" s="112"/>
      <c r="ES272" s="112"/>
      <c r="ET272" s="54"/>
      <c r="EU272" s="54"/>
    </row>
    <row r="273" spans="1:151" s="55" customFormat="1" ht="18.75" customHeight="1" thickBot="1">
      <c r="A273" s="162"/>
      <c r="B273" s="91">
        <v>187</v>
      </c>
      <c r="C273" s="90" t="s">
        <v>2312</v>
      </c>
      <c r="D273" s="90"/>
      <c r="E273" s="90"/>
      <c r="F273" s="68" t="s">
        <v>45</v>
      </c>
      <c r="G273" s="91" t="s">
        <v>16</v>
      </c>
      <c r="H273" s="122">
        <v>20.75</v>
      </c>
      <c r="I273" s="90"/>
      <c r="J273" s="90" t="s">
        <v>1421</v>
      </c>
      <c r="K273" s="90">
        <f t="shared" si="3"/>
        <v>0</v>
      </c>
      <c r="L273" s="90" t="s">
        <v>2313</v>
      </c>
      <c r="M273" s="90" t="s">
        <v>2314</v>
      </c>
      <c r="N273" s="191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89"/>
      <c r="AG273" s="89"/>
      <c r="AH273" s="89"/>
      <c r="AI273" s="89"/>
      <c r="AJ273" s="89"/>
      <c r="AK273" s="89"/>
      <c r="AL273" s="89"/>
      <c r="AM273" s="89"/>
      <c r="AN273" s="89"/>
      <c r="AO273" s="89"/>
      <c r="AP273" s="89"/>
      <c r="AQ273" s="89"/>
      <c r="AR273" s="89"/>
      <c r="AS273" s="89"/>
      <c r="AT273" s="89"/>
      <c r="AU273" s="89"/>
      <c r="AV273" s="89"/>
      <c r="AW273" s="89"/>
      <c r="AX273" s="89"/>
      <c r="AY273" s="89"/>
      <c r="AZ273" s="89"/>
      <c r="BA273" s="89"/>
      <c r="BB273" s="89"/>
      <c r="BC273" s="89"/>
      <c r="BD273" s="89"/>
      <c r="BE273" s="89"/>
      <c r="BF273" s="89"/>
      <c r="BG273" s="89"/>
      <c r="BH273" s="89"/>
      <c r="BI273" s="89"/>
      <c r="BJ273" s="89"/>
      <c r="BK273" s="89"/>
      <c r="BL273" s="89"/>
      <c r="BM273" s="89"/>
      <c r="BN273" s="89"/>
      <c r="BO273" s="89"/>
      <c r="BP273" s="89"/>
      <c r="BQ273" s="89"/>
      <c r="BR273" s="89"/>
      <c r="BS273" s="89"/>
      <c r="BT273" s="89"/>
      <c r="BU273" s="89"/>
      <c r="BV273" s="89"/>
      <c r="BW273" s="89"/>
      <c r="BX273" s="89"/>
      <c r="BY273" s="89"/>
      <c r="BZ273" s="89"/>
      <c r="CA273" s="89"/>
      <c r="CB273" s="89"/>
      <c r="CC273" s="89"/>
      <c r="CD273" s="89"/>
      <c r="CE273" s="89"/>
      <c r="CF273" s="89"/>
      <c r="CG273" s="89"/>
      <c r="CH273" s="89"/>
      <c r="CI273" s="89"/>
      <c r="CJ273" s="89"/>
      <c r="CK273" s="89"/>
      <c r="CL273" s="89"/>
      <c r="CM273" s="89"/>
      <c r="CN273" s="89"/>
      <c r="CO273" s="89"/>
      <c r="CP273" s="89"/>
      <c r="CQ273" s="89"/>
      <c r="CR273" s="89"/>
      <c r="CS273" s="89"/>
      <c r="CT273" s="89"/>
      <c r="CU273" s="89"/>
      <c r="CV273" s="89"/>
      <c r="CW273" s="89"/>
      <c r="CX273" s="89"/>
      <c r="CY273" s="89"/>
      <c r="CZ273" s="89"/>
      <c r="DA273" s="89"/>
      <c r="DB273" s="89"/>
      <c r="DC273" s="89"/>
      <c r="DD273" s="89"/>
      <c r="DE273" s="89"/>
      <c r="DF273" s="89"/>
      <c r="DG273" s="89"/>
      <c r="DH273" s="89"/>
      <c r="DI273" s="89"/>
      <c r="DJ273" s="89"/>
      <c r="DK273" s="89"/>
      <c r="DL273" s="89"/>
      <c r="DM273" s="89"/>
      <c r="DN273" s="89"/>
      <c r="DO273" s="89"/>
      <c r="DP273" s="89"/>
      <c r="DQ273" s="89"/>
      <c r="DR273" s="89"/>
      <c r="DS273" s="89"/>
      <c r="DT273" s="89"/>
      <c r="DU273" s="89"/>
      <c r="DV273" s="89"/>
      <c r="DW273" s="89"/>
      <c r="DX273" s="89"/>
      <c r="DY273" s="89"/>
      <c r="DZ273" s="89"/>
      <c r="EA273" s="89"/>
      <c r="EB273" s="89"/>
      <c r="EC273" s="89"/>
      <c r="ED273" s="89"/>
      <c r="EE273" s="89"/>
      <c r="EF273" s="89"/>
      <c r="EG273" s="89"/>
      <c r="EH273" s="89"/>
      <c r="EI273" s="89"/>
      <c r="EJ273" s="89"/>
      <c r="EK273" s="89"/>
      <c r="EL273" s="89"/>
      <c r="EM273" s="89"/>
      <c r="EN273" s="89"/>
      <c r="EO273" s="89"/>
      <c r="EP273" s="89"/>
      <c r="EQ273" s="89"/>
      <c r="ER273" s="89"/>
      <c r="ES273" s="89"/>
      <c r="ET273" s="109"/>
      <c r="EU273" s="109"/>
    </row>
    <row r="274" spans="1:151" s="54" customFormat="1" ht="18.75" customHeight="1" thickBot="1">
      <c r="A274" s="162"/>
      <c r="B274" s="91">
        <v>423</v>
      </c>
      <c r="C274" s="159" t="s">
        <v>2315</v>
      </c>
      <c r="D274" s="90"/>
      <c r="E274" s="90"/>
      <c r="F274" s="68" t="s">
        <v>45</v>
      </c>
      <c r="G274" s="91" t="s">
        <v>16</v>
      </c>
      <c r="H274" s="122">
        <v>21.25</v>
      </c>
      <c r="I274" s="90"/>
      <c r="J274" s="90" t="s">
        <v>1379</v>
      </c>
      <c r="K274" s="90">
        <f t="shared" si="3"/>
        <v>0</v>
      </c>
      <c r="L274" s="90" t="s">
        <v>2316</v>
      </c>
      <c r="M274" s="90" t="s">
        <v>2317</v>
      </c>
      <c r="N274" s="191"/>
      <c r="O274" s="194"/>
      <c r="P274" s="194"/>
      <c r="Q274" s="194"/>
      <c r="R274" s="194"/>
      <c r="ET274" s="107"/>
      <c r="EU274" s="107"/>
    </row>
    <row r="275" spans="1:151" s="54" customFormat="1" ht="18.75" customHeight="1" thickBot="1">
      <c r="A275" s="162"/>
      <c r="B275" s="91">
        <v>1037</v>
      </c>
      <c r="C275" s="90" t="s">
        <v>449</v>
      </c>
      <c r="D275" s="90"/>
      <c r="E275" s="90"/>
      <c r="F275" s="68" t="s">
        <v>45</v>
      </c>
      <c r="G275" s="91" t="s">
        <v>16</v>
      </c>
      <c r="H275" s="122">
        <v>20.75</v>
      </c>
      <c r="I275" s="90"/>
      <c r="J275" s="90" t="s">
        <v>1421</v>
      </c>
      <c r="K275" s="90">
        <f t="shared" si="3"/>
        <v>0</v>
      </c>
      <c r="L275" s="90" t="s">
        <v>963</v>
      </c>
      <c r="M275" s="90" t="s">
        <v>174</v>
      </c>
      <c r="N275" s="191"/>
      <c r="O275" s="194"/>
      <c r="P275" s="194"/>
      <c r="Q275" s="194"/>
      <c r="R275" s="194"/>
      <c r="EQ275" s="55"/>
      <c r="ER275" s="55"/>
      <c r="ES275" s="55"/>
      <c r="ET275" s="55"/>
      <c r="EU275" s="55"/>
    </row>
    <row r="276" spans="1:151" s="89" customFormat="1" ht="18.75" customHeight="1" thickBot="1">
      <c r="A276" s="162"/>
      <c r="B276" s="91">
        <v>1647</v>
      </c>
      <c r="C276" s="90" t="s">
        <v>450</v>
      </c>
      <c r="D276" s="90"/>
      <c r="E276" s="90"/>
      <c r="F276" s="68"/>
      <c r="G276" s="91" t="s">
        <v>16</v>
      </c>
      <c r="H276" s="122">
        <v>17.5</v>
      </c>
      <c r="I276" s="90"/>
      <c r="J276" s="90" t="s">
        <v>1553</v>
      </c>
      <c r="K276" s="90">
        <f t="shared" si="3"/>
        <v>0</v>
      </c>
      <c r="L276" s="90" t="s">
        <v>964</v>
      </c>
      <c r="M276" s="90" t="s">
        <v>451</v>
      </c>
      <c r="N276" s="191"/>
      <c r="O276" s="201"/>
      <c r="P276" s="201"/>
      <c r="Q276" s="201"/>
      <c r="R276" s="201"/>
      <c r="S276" s="201"/>
      <c r="T276" s="201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07"/>
      <c r="AG276" s="107"/>
      <c r="AH276" s="107"/>
      <c r="AI276" s="107"/>
      <c r="AJ276" s="107"/>
      <c r="AK276" s="107"/>
      <c r="AL276" s="107"/>
      <c r="AM276" s="107"/>
      <c r="AN276" s="107"/>
      <c r="AO276" s="107"/>
      <c r="AP276" s="107"/>
      <c r="AQ276" s="107"/>
      <c r="AR276" s="107"/>
      <c r="AS276" s="107"/>
      <c r="AT276" s="107"/>
      <c r="AU276" s="107"/>
      <c r="AV276" s="107"/>
      <c r="AW276" s="107"/>
      <c r="AX276" s="107"/>
      <c r="AY276" s="107"/>
      <c r="AZ276" s="107"/>
      <c r="BA276" s="107"/>
      <c r="BB276" s="107"/>
      <c r="BC276" s="107"/>
      <c r="BD276" s="107"/>
      <c r="BE276" s="107"/>
      <c r="BF276" s="107"/>
      <c r="BG276" s="107"/>
      <c r="BH276" s="107"/>
      <c r="BI276" s="107"/>
      <c r="BJ276" s="107"/>
      <c r="BK276" s="107"/>
      <c r="BL276" s="107"/>
      <c r="BM276" s="107"/>
      <c r="BN276" s="107"/>
      <c r="BO276" s="107"/>
      <c r="BP276" s="107"/>
      <c r="BQ276" s="107"/>
      <c r="BR276" s="107"/>
      <c r="BS276" s="107"/>
      <c r="BT276" s="107"/>
      <c r="BU276" s="107"/>
      <c r="BV276" s="107"/>
      <c r="BW276" s="107"/>
      <c r="BX276" s="107"/>
      <c r="BY276" s="107"/>
      <c r="BZ276" s="107"/>
      <c r="CA276" s="107"/>
      <c r="CB276" s="107"/>
      <c r="CC276" s="107"/>
      <c r="CD276" s="107"/>
      <c r="CE276" s="107"/>
      <c r="CF276" s="107"/>
      <c r="CG276" s="107"/>
      <c r="CH276" s="107"/>
      <c r="CI276" s="107"/>
      <c r="CJ276" s="107"/>
      <c r="CK276" s="107"/>
      <c r="CL276" s="107"/>
      <c r="CM276" s="107"/>
      <c r="CN276" s="107"/>
      <c r="CO276" s="107"/>
      <c r="CP276" s="107"/>
      <c r="CQ276" s="107"/>
      <c r="CR276" s="107"/>
      <c r="CS276" s="107"/>
      <c r="CT276" s="107"/>
      <c r="CU276" s="107"/>
      <c r="CV276" s="107"/>
      <c r="CW276" s="107"/>
      <c r="CX276" s="107"/>
      <c r="CY276" s="107"/>
      <c r="CZ276" s="107"/>
      <c r="DA276" s="107"/>
      <c r="DB276" s="107"/>
      <c r="DC276" s="107"/>
      <c r="DD276" s="107"/>
      <c r="DE276" s="107"/>
      <c r="DF276" s="107"/>
      <c r="DG276" s="107"/>
      <c r="DH276" s="107"/>
      <c r="DI276" s="107"/>
      <c r="DJ276" s="107"/>
      <c r="DK276" s="107"/>
      <c r="DL276" s="107"/>
      <c r="DM276" s="107"/>
      <c r="DN276" s="107"/>
      <c r="DO276" s="107"/>
      <c r="DP276" s="107"/>
      <c r="DQ276" s="107"/>
      <c r="DR276" s="107"/>
      <c r="DS276" s="107"/>
      <c r="DT276" s="107"/>
      <c r="DU276" s="107"/>
      <c r="DV276" s="107"/>
      <c r="DW276" s="107"/>
      <c r="DX276" s="107"/>
      <c r="DY276" s="107"/>
      <c r="DZ276" s="107"/>
      <c r="EA276" s="107"/>
      <c r="EB276" s="107"/>
      <c r="EC276" s="107"/>
      <c r="ED276" s="107"/>
      <c r="EE276" s="107"/>
      <c r="EF276" s="107"/>
      <c r="EG276" s="107"/>
      <c r="EH276" s="107"/>
      <c r="EI276" s="107"/>
      <c r="EJ276" s="107"/>
      <c r="EK276" s="107"/>
      <c r="EL276" s="107"/>
      <c r="EM276" s="107"/>
      <c r="EN276" s="107"/>
      <c r="EO276" s="107"/>
      <c r="EP276" s="107"/>
      <c r="EQ276" s="107"/>
      <c r="ER276" s="107"/>
      <c r="ES276" s="107"/>
      <c r="ET276" s="104"/>
      <c r="EU276" s="104"/>
    </row>
    <row r="277" spans="1:151" s="89" customFormat="1" ht="18.75" customHeight="1" thickBot="1">
      <c r="A277" s="162"/>
      <c r="B277" s="91">
        <v>2793</v>
      </c>
      <c r="C277" s="153" t="s">
        <v>452</v>
      </c>
      <c r="D277" s="90"/>
      <c r="E277" s="90"/>
      <c r="F277" s="68"/>
      <c r="G277" s="91" t="s">
        <v>16</v>
      </c>
      <c r="H277" s="122">
        <v>17.5</v>
      </c>
      <c r="I277" s="90"/>
      <c r="J277" s="90" t="s">
        <v>2318</v>
      </c>
      <c r="K277" s="90">
        <f t="shared" si="3"/>
        <v>0</v>
      </c>
      <c r="L277" s="90" t="s">
        <v>965</v>
      </c>
      <c r="M277" s="90" t="s">
        <v>453</v>
      </c>
      <c r="N277" s="191"/>
      <c r="O277" s="194"/>
      <c r="P277" s="194"/>
      <c r="Q277" s="194"/>
      <c r="R277" s="19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4"/>
      <c r="CO277" s="54"/>
      <c r="CP277" s="54"/>
      <c r="CQ277" s="54"/>
      <c r="CR277" s="54"/>
      <c r="CS277" s="54"/>
      <c r="CT277" s="54"/>
      <c r="CU277" s="54"/>
      <c r="CV277" s="54"/>
      <c r="CW277" s="54"/>
      <c r="CX277" s="54"/>
      <c r="CY277" s="54"/>
      <c r="CZ277" s="54"/>
      <c r="DA277" s="54"/>
      <c r="DB277" s="54"/>
      <c r="DC277" s="54"/>
      <c r="DD277" s="54"/>
      <c r="DE277" s="54"/>
      <c r="DF277" s="54"/>
      <c r="DG277" s="54"/>
      <c r="DH277" s="54"/>
      <c r="DI277" s="54"/>
      <c r="DJ277" s="54"/>
      <c r="DK277" s="54"/>
      <c r="DL277" s="54"/>
      <c r="DM277" s="54"/>
      <c r="DN277" s="54"/>
      <c r="DO277" s="54"/>
      <c r="DP277" s="54"/>
      <c r="DQ277" s="54"/>
      <c r="DR277" s="54"/>
      <c r="DS277" s="54"/>
      <c r="DT277" s="54"/>
      <c r="DU277" s="54"/>
      <c r="DV277" s="54"/>
      <c r="DW277" s="54"/>
      <c r="DX277" s="54"/>
      <c r="DY277" s="54"/>
      <c r="DZ277" s="54"/>
      <c r="EA277" s="54"/>
      <c r="EB277" s="54"/>
      <c r="EC277" s="54"/>
      <c r="ED277" s="54"/>
      <c r="EE277" s="54"/>
      <c r="EF277" s="54"/>
      <c r="EG277" s="54"/>
      <c r="EH277" s="54"/>
      <c r="EI277" s="54"/>
      <c r="EJ277" s="54"/>
      <c r="EK277" s="54"/>
      <c r="EL277" s="54"/>
      <c r="EM277" s="54"/>
      <c r="EN277" s="54"/>
      <c r="EO277" s="54"/>
      <c r="EP277" s="54"/>
      <c r="EQ277" s="55"/>
      <c r="ER277" s="55"/>
      <c r="ES277" s="55"/>
      <c r="ET277" s="55"/>
      <c r="EU277" s="55"/>
    </row>
    <row r="278" spans="1:151" s="54" customFormat="1" ht="18.75" customHeight="1" thickBot="1">
      <c r="A278" s="162"/>
      <c r="B278" s="91">
        <v>47</v>
      </c>
      <c r="C278" s="90" t="s">
        <v>1505</v>
      </c>
      <c r="D278" s="90"/>
      <c r="E278" s="90"/>
      <c r="F278" s="68"/>
      <c r="G278" s="91" t="s">
        <v>16</v>
      </c>
      <c r="H278" s="122">
        <v>17.5</v>
      </c>
      <c r="I278" s="90"/>
      <c r="J278" s="90" t="s">
        <v>1554</v>
      </c>
      <c r="K278" s="90">
        <f t="shared" si="3"/>
        <v>0</v>
      </c>
      <c r="L278" s="90" t="s">
        <v>1506</v>
      </c>
      <c r="M278" s="90" t="s">
        <v>1507</v>
      </c>
      <c r="N278" s="191"/>
      <c r="O278" s="194"/>
      <c r="P278" s="194"/>
      <c r="Q278" s="194"/>
      <c r="R278" s="194"/>
      <c r="ET278" s="55"/>
      <c r="EU278" s="55"/>
    </row>
    <row r="279" spans="1:151" s="54" customFormat="1" ht="18.75" customHeight="1" thickBot="1">
      <c r="A279" s="162"/>
      <c r="B279" s="91">
        <v>1482</v>
      </c>
      <c r="C279" s="90" t="s">
        <v>454</v>
      </c>
      <c r="D279" s="90"/>
      <c r="E279" s="90"/>
      <c r="F279" s="68"/>
      <c r="G279" s="91" t="s">
        <v>16</v>
      </c>
      <c r="H279" s="122">
        <v>17.5</v>
      </c>
      <c r="I279" s="90"/>
      <c r="J279" s="90" t="s">
        <v>2318</v>
      </c>
      <c r="K279" s="90">
        <f t="shared" si="3"/>
        <v>0</v>
      </c>
      <c r="L279" s="90" t="s">
        <v>966</v>
      </c>
      <c r="M279" s="90" t="s">
        <v>70</v>
      </c>
      <c r="N279" s="191"/>
      <c r="O279" s="194"/>
      <c r="P279" s="194"/>
      <c r="Q279" s="194"/>
      <c r="R279" s="194"/>
      <c r="ET279" s="55"/>
      <c r="EU279" s="55"/>
    </row>
    <row r="280" spans="1:151" s="107" customFormat="1" ht="18.75" customHeight="1" thickBot="1">
      <c r="A280" s="162"/>
      <c r="B280" s="91">
        <v>471</v>
      </c>
      <c r="C280" s="90" t="s">
        <v>445</v>
      </c>
      <c r="D280" s="90"/>
      <c r="E280" s="90"/>
      <c r="F280" s="68"/>
      <c r="G280" s="91" t="s">
        <v>16</v>
      </c>
      <c r="H280" s="122">
        <v>17.5</v>
      </c>
      <c r="I280" s="90"/>
      <c r="J280" s="90" t="s">
        <v>1508</v>
      </c>
      <c r="K280" s="90">
        <f t="shared" si="3"/>
        <v>0</v>
      </c>
      <c r="L280" s="90" t="s">
        <v>967</v>
      </c>
      <c r="M280" s="90" t="s">
        <v>68</v>
      </c>
      <c r="N280" s="191"/>
      <c r="O280" s="194"/>
      <c r="P280" s="194"/>
      <c r="Q280" s="194"/>
      <c r="R280" s="19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4"/>
      <c r="CO280" s="54"/>
      <c r="CP280" s="54"/>
      <c r="CQ280" s="54"/>
      <c r="CR280" s="54"/>
      <c r="CS280" s="54"/>
      <c r="CT280" s="54"/>
      <c r="CU280" s="54"/>
      <c r="CV280" s="54"/>
      <c r="CW280" s="54"/>
      <c r="CX280" s="54"/>
      <c r="CY280" s="54"/>
      <c r="CZ280" s="54"/>
      <c r="DA280" s="54"/>
      <c r="DB280" s="54"/>
      <c r="DC280" s="54"/>
      <c r="DD280" s="54"/>
      <c r="DE280" s="54"/>
      <c r="DF280" s="54"/>
      <c r="DG280" s="54"/>
      <c r="DH280" s="54"/>
      <c r="DI280" s="54"/>
      <c r="DJ280" s="54"/>
      <c r="DK280" s="54"/>
      <c r="DL280" s="54"/>
      <c r="DM280" s="54"/>
      <c r="DN280" s="54"/>
      <c r="DO280" s="54"/>
      <c r="DP280" s="54"/>
      <c r="DQ280" s="54"/>
      <c r="DR280" s="54"/>
      <c r="DS280" s="54"/>
      <c r="DT280" s="54"/>
      <c r="DU280" s="54"/>
      <c r="DV280" s="54"/>
      <c r="DW280" s="54"/>
      <c r="DX280" s="54"/>
      <c r="DY280" s="54"/>
      <c r="DZ280" s="54"/>
      <c r="EA280" s="54"/>
      <c r="EB280" s="54"/>
      <c r="EC280" s="54"/>
      <c r="ED280" s="54"/>
      <c r="EE280" s="54"/>
      <c r="EF280" s="54"/>
      <c r="EG280" s="54"/>
      <c r="EH280" s="54"/>
      <c r="EI280" s="54"/>
      <c r="EJ280" s="54"/>
      <c r="EK280" s="54"/>
      <c r="EL280" s="54"/>
      <c r="EM280" s="54"/>
      <c r="EN280" s="54"/>
      <c r="EO280" s="54"/>
      <c r="EP280" s="54"/>
      <c r="EQ280" s="54"/>
      <c r="ER280" s="54"/>
      <c r="ES280" s="54"/>
      <c r="ET280" s="54"/>
      <c r="EU280" s="54"/>
    </row>
    <row r="281" spans="1:151" s="54" customFormat="1" ht="18.75" customHeight="1" thickBot="1">
      <c r="A281" s="162"/>
      <c r="B281" s="91">
        <v>1198</v>
      </c>
      <c r="C281" s="90" t="s">
        <v>446</v>
      </c>
      <c r="D281" s="90"/>
      <c r="E281" s="90"/>
      <c r="F281" s="68"/>
      <c r="G281" s="91" t="s">
        <v>16</v>
      </c>
      <c r="H281" s="122">
        <v>17.5</v>
      </c>
      <c r="I281" s="90"/>
      <c r="J281" s="90" t="s">
        <v>1912</v>
      </c>
      <c r="K281" s="90">
        <f t="shared" si="3"/>
        <v>0</v>
      </c>
      <c r="L281" s="90" t="s">
        <v>968</v>
      </c>
      <c r="M281" s="90" t="s">
        <v>447</v>
      </c>
      <c r="N281" s="191"/>
      <c r="O281" s="194"/>
      <c r="P281" s="194"/>
      <c r="Q281" s="194"/>
      <c r="R281" s="194"/>
      <c r="ET281" s="112"/>
      <c r="EU281" s="112"/>
    </row>
    <row r="282" spans="1:151" s="89" customFormat="1" ht="18.75" customHeight="1" thickBot="1">
      <c r="A282" s="162"/>
      <c r="B282" s="91">
        <v>748</v>
      </c>
      <c r="C282" s="90" t="s">
        <v>2319</v>
      </c>
      <c r="D282" s="90"/>
      <c r="E282" s="90"/>
      <c r="F282" s="68" t="s">
        <v>45</v>
      </c>
      <c r="G282" s="91" t="s">
        <v>16</v>
      </c>
      <c r="H282" s="122">
        <v>26.5</v>
      </c>
      <c r="I282" s="90"/>
      <c r="J282" s="90" t="s">
        <v>1376</v>
      </c>
      <c r="K282" s="90">
        <f t="shared" si="3"/>
        <v>0</v>
      </c>
      <c r="L282" s="90" t="s">
        <v>2320</v>
      </c>
      <c r="M282" s="90" t="s">
        <v>2321</v>
      </c>
      <c r="N282" s="191"/>
      <c r="O282" s="197"/>
      <c r="P282" s="197"/>
      <c r="Q282" s="197"/>
      <c r="R282" s="197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1"/>
      <c r="BN282" s="101"/>
      <c r="BO282" s="101"/>
      <c r="BP282" s="101"/>
      <c r="BQ282" s="101"/>
      <c r="BR282" s="101"/>
      <c r="BS282" s="101"/>
      <c r="BT282" s="101"/>
      <c r="BU282" s="101"/>
      <c r="BV282" s="101"/>
      <c r="BW282" s="101"/>
      <c r="BX282" s="101"/>
      <c r="BY282" s="101"/>
      <c r="BZ282" s="101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1"/>
      <c r="CM282" s="101"/>
      <c r="CN282" s="101"/>
      <c r="CO282" s="101"/>
      <c r="CP282" s="101"/>
      <c r="CQ282" s="101"/>
      <c r="CR282" s="101"/>
      <c r="CS282" s="101"/>
      <c r="CT282" s="101"/>
      <c r="CU282" s="101"/>
      <c r="CV282" s="101"/>
      <c r="CW282" s="101"/>
      <c r="CX282" s="101"/>
      <c r="CY282" s="101"/>
      <c r="CZ282" s="101"/>
      <c r="DA282" s="101"/>
      <c r="DB282" s="101"/>
      <c r="DC282" s="101"/>
      <c r="DD282" s="101"/>
      <c r="DE282" s="101"/>
      <c r="DF282" s="101"/>
      <c r="DG282" s="101"/>
      <c r="DH282" s="101"/>
      <c r="DI282" s="101"/>
      <c r="DJ282" s="101"/>
      <c r="DK282" s="101"/>
      <c r="DL282" s="101"/>
      <c r="DM282" s="101"/>
      <c r="DN282" s="101"/>
      <c r="DO282" s="101"/>
      <c r="DP282" s="101"/>
      <c r="DQ282" s="101"/>
      <c r="DR282" s="101"/>
      <c r="DS282" s="101"/>
      <c r="DT282" s="101"/>
      <c r="DU282" s="101"/>
      <c r="DV282" s="101"/>
      <c r="DW282" s="101"/>
      <c r="DX282" s="101"/>
      <c r="DY282" s="101"/>
      <c r="DZ282" s="101"/>
      <c r="EA282" s="101"/>
      <c r="EB282" s="101"/>
      <c r="EC282" s="101"/>
      <c r="ED282" s="101"/>
      <c r="EE282" s="101"/>
      <c r="EF282" s="101"/>
      <c r="EG282" s="101"/>
      <c r="EH282" s="101"/>
      <c r="EI282" s="101"/>
      <c r="EJ282" s="101"/>
      <c r="EK282" s="101"/>
      <c r="EL282" s="101"/>
      <c r="EM282" s="101"/>
      <c r="EN282" s="101"/>
      <c r="EO282" s="101"/>
      <c r="EP282" s="101"/>
      <c r="EQ282" s="104"/>
      <c r="ER282" s="104"/>
      <c r="ES282" s="104"/>
      <c r="ET282" s="55"/>
      <c r="EU282" s="55"/>
    </row>
    <row r="283" spans="1:151" s="45" customFormat="1" ht="18.75" customHeight="1" thickBot="1">
      <c r="A283" s="162"/>
      <c r="B283" s="91">
        <v>572</v>
      </c>
      <c r="C283" s="153" t="s">
        <v>455</v>
      </c>
      <c r="D283" s="90"/>
      <c r="E283" s="90"/>
      <c r="F283" s="68"/>
      <c r="G283" s="91" t="s">
        <v>16</v>
      </c>
      <c r="H283" s="122">
        <v>24</v>
      </c>
      <c r="I283" s="90"/>
      <c r="J283" s="90" t="s">
        <v>2266</v>
      </c>
      <c r="K283" s="90">
        <f t="shared" si="3"/>
        <v>0</v>
      </c>
      <c r="L283" s="90" t="s">
        <v>969</v>
      </c>
      <c r="M283" s="90" t="s">
        <v>71</v>
      </c>
      <c r="N283" s="191"/>
    </row>
    <row r="284" spans="1:151" s="45" customFormat="1" ht="18.75" customHeight="1" thickBot="1">
      <c r="A284" s="162"/>
      <c r="B284" s="91">
        <v>397</v>
      </c>
      <c r="C284" s="153" t="s">
        <v>1555</v>
      </c>
      <c r="D284" s="90"/>
      <c r="E284" s="90"/>
      <c r="F284" s="68"/>
      <c r="G284" s="91" t="s">
        <v>15</v>
      </c>
      <c r="H284" s="122">
        <v>16.75</v>
      </c>
      <c r="I284" s="90"/>
      <c r="J284" s="90" t="s">
        <v>1751</v>
      </c>
      <c r="K284" s="90">
        <f t="shared" si="3"/>
        <v>0</v>
      </c>
      <c r="L284" s="90" t="s">
        <v>1556</v>
      </c>
      <c r="M284" s="90" t="s">
        <v>1557</v>
      </c>
      <c r="N284" s="191"/>
      <c r="O284" s="203"/>
      <c r="P284" s="203"/>
      <c r="Q284" s="203"/>
      <c r="R284" s="203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  <c r="AI284" s="111"/>
      <c r="AJ284" s="111"/>
      <c r="AK284" s="111"/>
      <c r="AL284" s="111"/>
      <c r="AM284" s="111"/>
      <c r="AN284" s="111"/>
      <c r="AO284" s="111"/>
      <c r="AP284" s="111"/>
      <c r="AQ284" s="111"/>
      <c r="AR284" s="111"/>
      <c r="AS284" s="111"/>
      <c r="AT284" s="111"/>
      <c r="AU284" s="111"/>
      <c r="AV284" s="111"/>
      <c r="AW284" s="111"/>
      <c r="AX284" s="111"/>
      <c r="AY284" s="111"/>
      <c r="AZ284" s="111"/>
      <c r="BA284" s="111"/>
      <c r="BB284" s="111"/>
      <c r="BC284" s="111"/>
      <c r="BD284" s="111"/>
      <c r="BE284" s="111"/>
      <c r="BF284" s="111"/>
      <c r="BG284" s="111"/>
      <c r="BH284" s="111"/>
      <c r="BI284" s="111"/>
      <c r="BJ284" s="111"/>
      <c r="BK284" s="111"/>
      <c r="BL284" s="111"/>
      <c r="BM284" s="111"/>
      <c r="BN284" s="111"/>
      <c r="BO284" s="111"/>
      <c r="BP284" s="111"/>
      <c r="BQ284" s="111"/>
      <c r="BR284" s="111"/>
      <c r="BS284" s="111"/>
      <c r="BT284" s="111"/>
      <c r="BU284" s="111"/>
      <c r="BV284" s="111"/>
      <c r="BW284" s="111"/>
      <c r="BX284" s="111"/>
      <c r="BY284" s="111"/>
      <c r="BZ284" s="111"/>
      <c r="CA284" s="111"/>
      <c r="CB284" s="111"/>
      <c r="CC284" s="111"/>
      <c r="CD284" s="111"/>
      <c r="CE284" s="111"/>
      <c r="CF284" s="111"/>
      <c r="CG284" s="111"/>
      <c r="CH284" s="111"/>
      <c r="CI284" s="111"/>
      <c r="CJ284" s="111"/>
      <c r="CK284" s="111"/>
      <c r="CL284" s="111"/>
      <c r="CM284" s="111"/>
      <c r="CN284" s="111"/>
      <c r="CO284" s="111"/>
      <c r="CP284" s="111"/>
      <c r="CQ284" s="111"/>
      <c r="CR284" s="111"/>
      <c r="CS284" s="111"/>
      <c r="CT284" s="111"/>
      <c r="CU284" s="111"/>
      <c r="CV284" s="111"/>
      <c r="CW284" s="111"/>
      <c r="CX284" s="111"/>
      <c r="CY284" s="111"/>
      <c r="CZ284" s="111"/>
      <c r="DA284" s="111"/>
      <c r="DB284" s="111"/>
      <c r="DC284" s="111"/>
      <c r="DD284" s="111"/>
      <c r="DE284" s="111"/>
      <c r="DF284" s="111"/>
      <c r="DG284" s="111"/>
      <c r="DH284" s="111"/>
      <c r="DI284" s="111"/>
      <c r="DJ284" s="111"/>
      <c r="DK284" s="111"/>
      <c r="DL284" s="111"/>
      <c r="DM284" s="111"/>
      <c r="DN284" s="111"/>
      <c r="DO284" s="111"/>
      <c r="DP284" s="111"/>
      <c r="DQ284" s="111"/>
      <c r="DR284" s="111"/>
      <c r="DS284" s="111"/>
      <c r="DT284" s="111"/>
      <c r="DU284" s="111"/>
      <c r="DV284" s="111"/>
      <c r="DW284" s="111"/>
      <c r="DX284" s="111"/>
      <c r="DY284" s="111"/>
      <c r="DZ284" s="111"/>
      <c r="EA284" s="111"/>
      <c r="EB284" s="111"/>
      <c r="EC284" s="111"/>
      <c r="ED284" s="111"/>
      <c r="EE284" s="111"/>
      <c r="EF284" s="111"/>
      <c r="EG284" s="111"/>
      <c r="EH284" s="111"/>
      <c r="EI284" s="111"/>
      <c r="EJ284" s="111"/>
      <c r="EK284" s="111"/>
      <c r="EL284" s="111"/>
      <c r="EM284" s="111"/>
      <c r="EN284" s="111"/>
      <c r="EO284" s="111"/>
      <c r="EP284" s="111"/>
      <c r="EQ284" s="111"/>
      <c r="ER284" s="111"/>
      <c r="ES284" s="111"/>
    </row>
    <row r="285" spans="1:151" s="89" customFormat="1" ht="18.75" customHeight="1" thickBot="1">
      <c r="A285" s="162"/>
      <c r="B285" s="91">
        <v>250</v>
      </c>
      <c r="C285" s="153" t="s">
        <v>1558</v>
      </c>
      <c r="D285" s="90"/>
      <c r="E285" s="90"/>
      <c r="F285" s="68"/>
      <c r="G285" s="91" t="s">
        <v>16</v>
      </c>
      <c r="H285" s="122">
        <v>25</v>
      </c>
      <c r="I285" s="90"/>
      <c r="J285" s="90" t="s">
        <v>1913</v>
      </c>
      <c r="K285" s="90">
        <f t="shared" si="3"/>
        <v>0</v>
      </c>
      <c r="L285" s="90" t="s">
        <v>1559</v>
      </c>
      <c r="M285" s="90" t="s">
        <v>1560</v>
      </c>
      <c r="N285" s="191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  <c r="BR285" s="45"/>
      <c r="BS285" s="45"/>
      <c r="BT285" s="45"/>
      <c r="BU285" s="45"/>
      <c r="BV285" s="45"/>
      <c r="BW285" s="45"/>
      <c r="BX285" s="45"/>
      <c r="BY285" s="45"/>
      <c r="BZ285" s="45"/>
      <c r="CA285" s="45"/>
      <c r="CB285" s="45"/>
      <c r="CC285" s="45"/>
      <c r="CD285" s="45"/>
      <c r="CE285" s="45"/>
      <c r="CF285" s="45"/>
      <c r="CG285" s="45"/>
      <c r="CH285" s="45"/>
      <c r="CI285" s="45"/>
      <c r="CJ285" s="45"/>
      <c r="CK285" s="45"/>
      <c r="CL285" s="45"/>
      <c r="CM285" s="45"/>
      <c r="CN285" s="45"/>
      <c r="CO285" s="45"/>
      <c r="CP285" s="45"/>
      <c r="CQ285" s="45"/>
      <c r="CR285" s="45"/>
      <c r="CS285" s="45"/>
      <c r="CT285" s="45"/>
      <c r="CU285" s="45"/>
      <c r="CV285" s="45"/>
      <c r="CW285" s="45"/>
      <c r="CX285" s="45"/>
      <c r="CY285" s="45"/>
      <c r="CZ285" s="45"/>
      <c r="DA285" s="45"/>
      <c r="DB285" s="45"/>
      <c r="DC285" s="45"/>
      <c r="DD285" s="45"/>
      <c r="DE285" s="45"/>
      <c r="DF285" s="45"/>
      <c r="DG285" s="45"/>
      <c r="DH285" s="45"/>
      <c r="DI285" s="45"/>
      <c r="DJ285" s="45"/>
      <c r="DK285" s="45"/>
      <c r="DL285" s="45"/>
      <c r="DM285" s="45"/>
      <c r="DN285" s="45"/>
      <c r="DO285" s="45"/>
      <c r="DP285" s="45"/>
      <c r="DQ285" s="45"/>
      <c r="DR285" s="45"/>
      <c r="DS285" s="45"/>
      <c r="DT285" s="45"/>
      <c r="DU285" s="45"/>
      <c r="DV285" s="45"/>
      <c r="DW285" s="45"/>
      <c r="DX285" s="45"/>
      <c r="DY285" s="45"/>
      <c r="DZ285" s="45"/>
      <c r="EA285" s="45"/>
      <c r="EB285" s="45"/>
      <c r="EC285" s="45"/>
      <c r="ED285" s="45"/>
      <c r="EE285" s="45"/>
      <c r="EF285" s="45"/>
      <c r="EG285" s="45"/>
      <c r="EH285" s="45"/>
      <c r="EI285" s="45"/>
      <c r="EJ285" s="45"/>
      <c r="EK285" s="45"/>
      <c r="EL285" s="45"/>
      <c r="EM285" s="45"/>
      <c r="EN285" s="45"/>
      <c r="EO285" s="45"/>
      <c r="EP285" s="45"/>
      <c r="EQ285" s="45"/>
      <c r="ER285" s="45"/>
      <c r="ES285" s="45"/>
      <c r="ET285" s="45"/>
      <c r="EU285" s="45"/>
    </row>
    <row r="286" spans="1:151" s="89" customFormat="1" ht="18.75" customHeight="1" thickBot="1">
      <c r="A286" s="162"/>
      <c r="B286" s="91">
        <v>97</v>
      </c>
      <c r="C286" s="90" t="s">
        <v>1914</v>
      </c>
      <c r="D286" s="90"/>
      <c r="E286" s="90"/>
      <c r="F286" s="68"/>
      <c r="G286" s="91" t="s">
        <v>17</v>
      </c>
      <c r="H286" s="122">
        <v>36</v>
      </c>
      <c r="I286" s="90"/>
      <c r="J286" s="90" t="s">
        <v>1915</v>
      </c>
      <c r="K286" s="90">
        <f t="shared" si="3"/>
        <v>0</v>
      </c>
      <c r="L286" s="90" t="s">
        <v>1916</v>
      </c>
      <c r="M286" s="90" t="s">
        <v>1917</v>
      </c>
      <c r="N286" s="191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  <c r="BR286" s="45"/>
      <c r="BS286" s="45"/>
      <c r="BT286" s="45"/>
      <c r="BU286" s="45"/>
      <c r="BV286" s="45"/>
      <c r="BW286" s="45"/>
      <c r="BX286" s="45"/>
      <c r="BY286" s="45"/>
      <c r="BZ286" s="45"/>
      <c r="CA286" s="45"/>
      <c r="CB286" s="45"/>
      <c r="CC286" s="45"/>
      <c r="CD286" s="45"/>
      <c r="CE286" s="45"/>
      <c r="CF286" s="45"/>
      <c r="CG286" s="45"/>
      <c r="CH286" s="45"/>
      <c r="CI286" s="45"/>
      <c r="CJ286" s="45"/>
      <c r="CK286" s="45"/>
      <c r="CL286" s="45"/>
      <c r="CM286" s="45"/>
      <c r="CN286" s="45"/>
      <c r="CO286" s="45"/>
      <c r="CP286" s="45"/>
      <c r="CQ286" s="45"/>
      <c r="CR286" s="45"/>
      <c r="CS286" s="45"/>
      <c r="CT286" s="45"/>
      <c r="CU286" s="45"/>
      <c r="CV286" s="45"/>
      <c r="CW286" s="45"/>
      <c r="CX286" s="45"/>
      <c r="CY286" s="45"/>
      <c r="CZ286" s="45"/>
      <c r="DA286" s="45"/>
      <c r="DB286" s="45"/>
      <c r="DC286" s="45"/>
      <c r="DD286" s="45"/>
      <c r="DE286" s="45"/>
      <c r="DF286" s="45"/>
      <c r="DG286" s="45"/>
      <c r="DH286" s="45"/>
      <c r="DI286" s="45"/>
      <c r="DJ286" s="45"/>
      <c r="DK286" s="45"/>
      <c r="DL286" s="45"/>
      <c r="DM286" s="45"/>
      <c r="DN286" s="45"/>
      <c r="DO286" s="45"/>
      <c r="DP286" s="45"/>
      <c r="DQ286" s="45"/>
      <c r="DR286" s="45"/>
      <c r="DS286" s="45"/>
      <c r="DT286" s="45"/>
      <c r="DU286" s="45"/>
      <c r="DV286" s="45"/>
      <c r="DW286" s="45"/>
      <c r="DX286" s="45"/>
      <c r="DY286" s="45"/>
      <c r="DZ286" s="45"/>
      <c r="EA286" s="45"/>
      <c r="EB286" s="45"/>
      <c r="EC286" s="45"/>
      <c r="ED286" s="45"/>
      <c r="EE286" s="45"/>
      <c r="EF286" s="45"/>
      <c r="EG286" s="45"/>
      <c r="EH286" s="45"/>
      <c r="EI286" s="45"/>
      <c r="EJ286" s="45"/>
      <c r="EK286" s="45"/>
      <c r="EL286" s="45"/>
      <c r="EM286" s="45"/>
      <c r="EN286" s="45"/>
      <c r="EO286" s="45"/>
      <c r="EP286" s="45"/>
      <c r="EQ286" s="45"/>
      <c r="ER286" s="45"/>
      <c r="ES286" s="45"/>
      <c r="ET286" s="101"/>
      <c r="EU286" s="101"/>
    </row>
    <row r="287" spans="1:151" s="110" customFormat="1" ht="18.75" customHeight="1" thickBot="1">
      <c r="A287" s="162"/>
      <c r="B287" s="91">
        <v>33</v>
      </c>
      <c r="C287" s="90" t="s">
        <v>2322</v>
      </c>
      <c r="D287" s="90"/>
      <c r="E287" s="90"/>
      <c r="F287" s="68" t="s">
        <v>45</v>
      </c>
      <c r="G287" s="91" t="s">
        <v>16</v>
      </c>
      <c r="H287" s="122">
        <v>25</v>
      </c>
      <c r="I287" s="90"/>
      <c r="J287" s="90" t="s">
        <v>2323</v>
      </c>
      <c r="K287" s="90">
        <f t="shared" si="3"/>
        <v>0</v>
      </c>
      <c r="L287" s="90" t="s">
        <v>2324</v>
      </c>
      <c r="M287" s="90" t="s">
        <v>2325</v>
      </c>
      <c r="N287" s="191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  <c r="BR287" s="45"/>
      <c r="BS287" s="45"/>
      <c r="BT287" s="45"/>
      <c r="BU287" s="45"/>
      <c r="BV287" s="45"/>
      <c r="BW287" s="45"/>
      <c r="BX287" s="45"/>
      <c r="BY287" s="45"/>
      <c r="BZ287" s="45"/>
      <c r="CA287" s="45"/>
      <c r="CB287" s="45"/>
      <c r="CC287" s="45"/>
      <c r="CD287" s="45"/>
      <c r="CE287" s="45"/>
      <c r="CF287" s="45"/>
      <c r="CG287" s="45"/>
      <c r="CH287" s="45"/>
      <c r="CI287" s="45"/>
      <c r="CJ287" s="45"/>
      <c r="CK287" s="45"/>
      <c r="CL287" s="45"/>
      <c r="CM287" s="45"/>
      <c r="CN287" s="45"/>
      <c r="CO287" s="45"/>
      <c r="CP287" s="45"/>
      <c r="CQ287" s="45"/>
      <c r="CR287" s="45"/>
      <c r="CS287" s="45"/>
      <c r="CT287" s="45"/>
      <c r="CU287" s="45"/>
      <c r="CV287" s="45"/>
      <c r="CW287" s="45"/>
      <c r="CX287" s="45"/>
      <c r="CY287" s="45"/>
      <c r="CZ287" s="45"/>
      <c r="DA287" s="45"/>
      <c r="DB287" s="45"/>
      <c r="DC287" s="45"/>
      <c r="DD287" s="45"/>
      <c r="DE287" s="45"/>
      <c r="DF287" s="45"/>
      <c r="DG287" s="45"/>
      <c r="DH287" s="45"/>
      <c r="DI287" s="45"/>
      <c r="DJ287" s="45"/>
      <c r="DK287" s="45"/>
      <c r="DL287" s="45"/>
      <c r="DM287" s="45"/>
      <c r="DN287" s="45"/>
      <c r="DO287" s="45"/>
      <c r="DP287" s="45"/>
      <c r="DQ287" s="45"/>
      <c r="DR287" s="45"/>
      <c r="DS287" s="45"/>
      <c r="DT287" s="45"/>
      <c r="DU287" s="45"/>
      <c r="DV287" s="45"/>
      <c r="DW287" s="45"/>
      <c r="DX287" s="45"/>
      <c r="DY287" s="45"/>
      <c r="DZ287" s="45"/>
      <c r="EA287" s="45"/>
      <c r="EB287" s="45"/>
      <c r="EC287" s="45"/>
      <c r="ED287" s="45"/>
      <c r="EE287" s="45"/>
      <c r="EF287" s="45"/>
      <c r="EG287" s="45"/>
      <c r="EH287" s="45"/>
      <c r="EI287" s="45"/>
      <c r="EJ287" s="45"/>
      <c r="EK287" s="45"/>
      <c r="EL287" s="45"/>
      <c r="EM287" s="45"/>
      <c r="EN287" s="45"/>
      <c r="EO287" s="45"/>
      <c r="EP287" s="45"/>
      <c r="EQ287" s="45"/>
      <c r="ER287" s="45"/>
      <c r="ES287" s="45"/>
      <c r="ET287" s="45"/>
      <c r="EU287" s="45"/>
    </row>
    <row r="288" spans="1:151" s="103" customFormat="1" ht="18.75" customHeight="1" thickBot="1">
      <c r="A288" s="162"/>
      <c r="B288" s="91">
        <v>576</v>
      </c>
      <c r="C288" s="90" t="s">
        <v>1561</v>
      </c>
      <c r="D288" s="90"/>
      <c r="E288" s="90"/>
      <c r="F288" s="68"/>
      <c r="G288" s="91" t="s">
        <v>16</v>
      </c>
      <c r="H288" s="122">
        <v>21.25</v>
      </c>
      <c r="I288" s="90"/>
      <c r="J288" s="90" t="s">
        <v>1752</v>
      </c>
      <c r="K288" s="90">
        <f t="shared" si="3"/>
        <v>0</v>
      </c>
      <c r="L288" s="90" t="s">
        <v>1753</v>
      </c>
      <c r="M288" s="90" t="s">
        <v>1754</v>
      </c>
      <c r="N288" s="191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  <c r="BR288" s="45"/>
      <c r="BS288" s="45"/>
      <c r="BT288" s="45"/>
      <c r="BU288" s="45"/>
      <c r="BV288" s="45"/>
      <c r="BW288" s="45"/>
      <c r="BX288" s="45"/>
      <c r="BY288" s="45"/>
      <c r="BZ288" s="45"/>
      <c r="CA288" s="45"/>
      <c r="CB288" s="45"/>
      <c r="CC288" s="45"/>
      <c r="CD288" s="45"/>
      <c r="CE288" s="45"/>
      <c r="CF288" s="45"/>
      <c r="CG288" s="45"/>
      <c r="CH288" s="45"/>
      <c r="CI288" s="45"/>
      <c r="CJ288" s="45"/>
      <c r="CK288" s="45"/>
      <c r="CL288" s="45"/>
      <c r="CM288" s="45"/>
      <c r="CN288" s="45"/>
      <c r="CO288" s="45"/>
      <c r="CP288" s="45"/>
      <c r="CQ288" s="45"/>
      <c r="CR288" s="45"/>
      <c r="CS288" s="45"/>
      <c r="CT288" s="45"/>
      <c r="CU288" s="45"/>
      <c r="CV288" s="45"/>
      <c r="CW288" s="45"/>
      <c r="CX288" s="45"/>
      <c r="CY288" s="45"/>
      <c r="CZ288" s="45"/>
      <c r="DA288" s="45"/>
      <c r="DB288" s="45"/>
      <c r="DC288" s="45"/>
      <c r="DD288" s="45"/>
      <c r="DE288" s="45"/>
      <c r="DF288" s="45"/>
      <c r="DG288" s="45"/>
      <c r="DH288" s="45"/>
      <c r="DI288" s="45"/>
      <c r="DJ288" s="45"/>
      <c r="DK288" s="45"/>
      <c r="DL288" s="45"/>
      <c r="DM288" s="45"/>
      <c r="DN288" s="45"/>
      <c r="DO288" s="45"/>
      <c r="DP288" s="45"/>
      <c r="DQ288" s="45"/>
      <c r="DR288" s="45"/>
      <c r="DS288" s="45"/>
      <c r="DT288" s="45"/>
      <c r="DU288" s="45"/>
      <c r="DV288" s="45"/>
      <c r="DW288" s="45"/>
      <c r="DX288" s="45"/>
      <c r="DY288" s="45"/>
      <c r="DZ288" s="45"/>
      <c r="EA288" s="45"/>
      <c r="EB288" s="45"/>
      <c r="EC288" s="45"/>
      <c r="ED288" s="45"/>
      <c r="EE288" s="45"/>
      <c r="EF288" s="45"/>
      <c r="EG288" s="45"/>
      <c r="EH288" s="45"/>
      <c r="EI288" s="45"/>
      <c r="EJ288" s="45"/>
      <c r="EK288" s="45"/>
      <c r="EL288" s="45"/>
      <c r="EM288" s="45"/>
      <c r="EN288" s="45"/>
      <c r="EO288" s="45"/>
      <c r="EP288" s="45"/>
      <c r="EQ288" s="45"/>
      <c r="ER288" s="45"/>
      <c r="ES288" s="45"/>
      <c r="ET288" s="54"/>
      <c r="EU288" s="54"/>
    </row>
    <row r="289" spans="1:151" s="103" customFormat="1" ht="18.75" customHeight="1" thickBot="1">
      <c r="A289" s="162"/>
      <c r="B289" s="91">
        <v>761</v>
      </c>
      <c r="C289" s="90" t="s">
        <v>1561</v>
      </c>
      <c r="D289" s="90"/>
      <c r="E289" s="90"/>
      <c r="F289" s="68"/>
      <c r="G289" s="91" t="s">
        <v>17</v>
      </c>
      <c r="H289" s="122">
        <v>37</v>
      </c>
      <c r="I289" s="90"/>
      <c r="J289" s="90" t="s">
        <v>1562</v>
      </c>
      <c r="K289" s="90">
        <f t="shared" si="3"/>
        <v>0</v>
      </c>
      <c r="L289" s="90" t="s">
        <v>1563</v>
      </c>
      <c r="M289" s="90" t="s">
        <v>1564</v>
      </c>
      <c r="N289" s="191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  <c r="CO289" s="45"/>
      <c r="CP289" s="45"/>
      <c r="CQ289" s="45"/>
      <c r="CR289" s="45"/>
      <c r="CS289" s="45"/>
      <c r="CT289" s="45"/>
      <c r="CU289" s="45"/>
      <c r="CV289" s="45"/>
      <c r="CW289" s="45"/>
      <c r="CX289" s="45"/>
      <c r="CY289" s="45"/>
      <c r="CZ289" s="45"/>
      <c r="DA289" s="45"/>
      <c r="DB289" s="45"/>
      <c r="DC289" s="45"/>
      <c r="DD289" s="45"/>
      <c r="DE289" s="45"/>
      <c r="DF289" s="45"/>
      <c r="DG289" s="45"/>
      <c r="DH289" s="45"/>
      <c r="DI289" s="45"/>
      <c r="DJ289" s="45"/>
      <c r="DK289" s="45"/>
      <c r="DL289" s="45"/>
      <c r="DM289" s="45"/>
      <c r="DN289" s="45"/>
      <c r="DO289" s="45"/>
      <c r="DP289" s="45"/>
      <c r="DQ289" s="45"/>
      <c r="DR289" s="45"/>
      <c r="DS289" s="45"/>
      <c r="DT289" s="45"/>
      <c r="DU289" s="45"/>
      <c r="DV289" s="45"/>
      <c r="DW289" s="45"/>
      <c r="DX289" s="45"/>
      <c r="DY289" s="45"/>
      <c r="DZ289" s="45"/>
      <c r="EA289" s="45"/>
      <c r="EB289" s="45"/>
      <c r="EC289" s="45"/>
      <c r="ED289" s="45"/>
      <c r="EE289" s="45"/>
      <c r="EF289" s="45"/>
      <c r="EG289" s="45"/>
      <c r="EH289" s="45"/>
      <c r="EI289" s="45"/>
      <c r="EJ289" s="45"/>
      <c r="EK289" s="45"/>
      <c r="EL289" s="45"/>
      <c r="EM289" s="45"/>
      <c r="EN289" s="45"/>
      <c r="EO289" s="45"/>
      <c r="EP289" s="45"/>
      <c r="EQ289" s="45"/>
      <c r="ER289" s="45"/>
      <c r="ES289" s="45"/>
      <c r="ET289" s="101"/>
      <c r="EU289" s="101"/>
    </row>
    <row r="290" spans="1:151" s="104" customFormat="1" ht="18.75" customHeight="1" thickBot="1">
      <c r="A290" s="162"/>
      <c r="B290" s="91">
        <v>198</v>
      </c>
      <c r="C290" s="90" t="s">
        <v>2326</v>
      </c>
      <c r="D290" s="90"/>
      <c r="E290" s="90"/>
      <c r="F290" s="68" t="s">
        <v>45</v>
      </c>
      <c r="G290" s="91" t="s">
        <v>16</v>
      </c>
      <c r="H290" s="122">
        <v>29</v>
      </c>
      <c r="I290" s="90"/>
      <c r="J290" s="90" t="s">
        <v>2112</v>
      </c>
      <c r="K290" s="90">
        <f t="shared" si="3"/>
        <v>0</v>
      </c>
      <c r="L290" s="90" t="s">
        <v>2327</v>
      </c>
      <c r="M290" s="90" t="s">
        <v>2328</v>
      </c>
      <c r="N290" s="191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  <c r="BR290" s="45"/>
      <c r="BS290" s="45"/>
      <c r="BT290" s="45"/>
      <c r="BU290" s="45"/>
      <c r="BV290" s="45"/>
      <c r="BW290" s="45"/>
      <c r="BX290" s="45"/>
      <c r="BY290" s="45"/>
      <c r="BZ290" s="45"/>
      <c r="CA290" s="45"/>
      <c r="CB290" s="45"/>
      <c r="CC290" s="45"/>
      <c r="CD290" s="45"/>
      <c r="CE290" s="45"/>
      <c r="CF290" s="45"/>
      <c r="CG290" s="45"/>
      <c r="CH290" s="45"/>
      <c r="CI290" s="45"/>
      <c r="CJ290" s="45"/>
      <c r="CK290" s="45"/>
      <c r="CL290" s="45"/>
      <c r="CM290" s="45"/>
      <c r="CN290" s="45"/>
      <c r="CO290" s="45"/>
      <c r="CP290" s="45"/>
      <c r="CQ290" s="45"/>
      <c r="CR290" s="45"/>
      <c r="CS290" s="45"/>
      <c r="CT290" s="45"/>
      <c r="CU290" s="45"/>
      <c r="CV290" s="45"/>
      <c r="CW290" s="45"/>
      <c r="CX290" s="45"/>
      <c r="CY290" s="45"/>
      <c r="CZ290" s="45"/>
      <c r="DA290" s="45"/>
      <c r="DB290" s="45"/>
      <c r="DC290" s="45"/>
      <c r="DD290" s="45"/>
      <c r="DE290" s="45"/>
      <c r="DF290" s="45"/>
      <c r="DG290" s="45"/>
      <c r="DH290" s="45"/>
      <c r="DI290" s="45"/>
      <c r="DJ290" s="45"/>
      <c r="DK290" s="45"/>
      <c r="DL290" s="45"/>
      <c r="DM290" s="45"/>
      <c r="DN290" s="45"/>
      <c r="DO290" s="45"/>
      <c r="DP290" s="45"/>
      <c r="DQ290" s="45"/>
      <c r="DR290" s="45"/>
      <c r="DS290" s="45"/>
      <c r="DT290" s="45"/>
      <c r="DU290" s="45"/>
      <c r="DV290" s="45"/>
      <c r="DW290" s="45"/>
      <c r="DX290" s="45"/>
      <c r="DY290" s="45"/>
      <c r="DZ290" s="45"/>
      <c r="EA290" s="45"/>
      <c r="EB290" s="45"/>
      <c r="EC290" s="45"/>
      <c r="ED290" s="45"/>
      <c r="EE290" s="45"/>
      <c r="EF290" s="45"/>
      <c r="EG290" s="45"/>
      <c r="EH290" s="45"/>
      <c r="EI290" s="45"/>
      <c r="EJ290" s="45"/>
      <c r="EK290" s="45"/>
      <c r="EL290" s="45"/>
      <c r="EM290" s="45"/>
      <c r="EN290" s="45"/>
      <c r="EO290" s="45"/>
      <c r="EP290" s="45"/>
      <c r="EQ290" s="45"/>
      <c r="ER290" s="45"/>
      <c r="ES290" s="45"/>
      <c r="ET290" s="54"/>
      <c r="EU290" s="54"/>
    </row>
    <row r="291" spans="1:151" s="55" customFormat="1" ht="18.75" customHeight="1" thickBot="1">
      <c r="A291" s="162"/>
      <c r="B291" s="91">
        <v>1469</v>
      </c>
      <c r="C291" s="153" t="s">
        <v>1611</v>
      </c>
      <c r="D291" s="90"/>
      <c r="E291" s="90"/>
      <c r="F291" s="68" t="s">
        <v>45</v>
      </c>
      <c r="G291" s="91" t="s">
        <v>17</v>
      </c>
      <c r="H291" s="122">
        <v>32.4</v>
      </c>
      <c r="I291" s="90"/>
      <c r="J291" s="90" t="s">
        <v>2769</v>
      </c>
      <c r="K291" s="90">
        <f t="shared" si="3"/>
        <v>0</v>
      </c>
      <c r="L291" s="90" t="s">
        <v>1612</v>
      </c>
      <c r="M291" s="90" t="s">
        <v>1613</v>
      </c>
      <c r="N291" s="191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  <c r="CJ291" s="45"/>
      <c r="CK291" s="45"/>
      <c r="CL291" s="45"/>
      <c r="CM291" s="45"/>
      <c r="CN291" s="45"/>
      <c r="CO291" s="45"/>
      <c r="CP291" s="45"/>
      <c r="CQ291" s="45"/>
      <c r="CR291" s="45"/>
      <c r="CS291" s="45"/>
      <c r="CT291" s="45"/>
      <c r="CU291" s="45"/>
      <c r="CV291" s="45"/>
      <c r="CW291" s="45"/>
      <c r="CX291" s="45"/>
      <c r="CY291" s="45"/>
      <c r="CZ291" s="45"/>
      <c r="DA291" s="45"/>
      <c r="DB291" s="45"/>
      <c r="DC291" s="45"/>
      <c r="DD291" s="45"/>
      <c r="DE291" s="45"/>
      <c r="DF291" s="45"/>
      <c r="DG291" s="45"/>
      <c r="DH291" s="45"/>
      <c r="DI291" s="45"/>
      <c r="DJ291" s="45"/>
      <c r="DK291" s="45"/>
      <c r="DL291" s="45"/>
      <c r="DM291" s="45"/>
      <c r="DN291" s="45"/>
      <c r="DO291" s="45"/>
      <c r="DP291" s="45"/>
      <c r="DQ291" s="45"/>
      <c r="DR291" s="45"/>
      <c r="DS291" s="45"/>
      <c r="DT291" s="45"/>
      <c r="DU291" s="45"/>
      <c r="DV291" s="45"/>
      <c r="DW291" s="45"/>
      <c r="DX291" s="45"/>
      <c r="DY291" s="45"/>
      <c r="DZ291" s="45"/>
      <c r="EA291" s="45"/>
      <c r="EB291" s="45"/>
      <c r="EC291" s="45"/>
      <c r="ED291" s="45"/>
      <c r="EE291" s="45"/>
      <c r="EF291" s="45"/>
      <c r="EG291" s="45"/>
      <c r="EH291" s="45"/>
      <c r="EI291" s="45"/>
      <c r="EJ291" s="45"/>
      <c r="EK291" s="45"/>
      <c r="EL291" s="45"/>
      <c r="EM291" s="45"/>
      <c r="EN291" s="45"/>
      <c r="EO291" s="45"/>
      <c r="EP291" s="45"/>
      <c r="EQ291" s="45"/>
      <c r="ER291" s="45"/>
      <c r="ES291" s="45"/>
      <c r="ET291" s="54"/>
      <c r="EU291" s="54"/>
    </row>
    <row r="292" spans="1:151" s="54" customFormat="1" ht="18.75" customHeight="1" thickBot="1">
      <c r="A292" s="162"/>
      <c r="B292" s="91">
        <v>71</v>
      </c>
      <c r="C292" s="90" t="s">
        <v>2329</v>
      </c>
      <c r="D292" s="90"/>
      <c r="E292" s="90"/>
      <c r="F292" s="68"/>
      <c r="G292" s="91" t="s">
        <v>17</v>
      </c>
      <c r="H292" s="122">
        <v>32.4</v>
      </c>
      <c r="I292" s="90"/>
      <c r="J292" s="90" t="s">
        <v>2330</v>
      </c>
      <c r="K292" s="90">
        <f t="shared" si="3"/>
        <v>0</v>
      </c>
      <c r="L292" s="90" t="s">
        <v>2331</v>
      </c>
      <c r="M292" s="90" t="s">
        <v>2332</v>
      </c>
      <c r="N292" s="191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  <c r="BR292" s="45"/>
      <c r="BS292" s="45"/>
      <c r="BT292" s="45"/>
      <c r="BU292" s="45"/>
      <c r="BV292" s="45"/>
      <c r="BW292" s="45"/>
      <c r="BX292" s="45"/>
      <c r="BY292" s="45"/>
      <c r="BZ292" s="45"/>
      <c r="CA292" s="45"/>
      <c r="CB292" s="45"/>
      <c r="CC292" s="45"/>
      <c r="CD292" s="45"/>
      <c r="CE292" s="45"/>
      <c r="CF292" s="45"/>
      <c r="CG292" s="45"/>
      <c r="CH292" s="45"/>
      <c r="CI292" s="45"/>
      <c r="CJ292" s="45"/>
      <c r="CK292" s="45"/>
      <c r="CL292" s="45"/>
      <c r="CM292" s="45"/>
      <c r="CN292" s="45"/>
      <c r="CO292" s="45"/>
      <c r="CP292" s="45"/>
      <c r="CQ292" s="45"/>
      <c r="CR292" s="45"/>
      <c r="CS292" s="45"/>
      <c r="CT292" s="45"/>
      <c r="CU292" s="45"/>
      <c r="CV292" s="45"/>
      <c r="CW292" s="45"/>
      <c r="CX292" s="45"/>
      <c r="CY292" s="45"/>
      <c r="CZ292" s="45"/>
      <c r="DA292" s="45"/>
      <c r="DB292" s="45"/>
      <c r="DC292" s="45"/>
      <c r="DD292" s="45"/>
      <c r="DE292" s="45"/>
      <c r="DF292" s="45"/>
      <c r="DG292" s="45"/>
      <c r="DH292" s="45"/>
      <c r="DI292" s="45"/>
      <c r="DJ292" s="45"/>
      <c r="DK292" s="45"/>
      <c r="DL292" s="45"/>
      <c r="DM292" s="45"/>
      <c r="DN292" s="45"/>
      <c r="DO292" s="45"/>
      <c r="DP292" s="45"/>
      <c r="DQ292" s="45"/>
      <c r="DR292" s="45"/>
      <c r="DS292" s="45"/>
      <c r="DT292" s="45"/>
      <c r="DU292" s="45"/>
      <c r="DV292" s="45"/>
      <c r="DW292" s="45"/>
      <c r="DX292" s="45"/>
      <c r="DY292" s="45"/>
      <c r="DZ292" s="45"/>
      <c r="EA292" s="45"/>
      <c r="EB292" s="45"/>
      <c r="EC292" s="45"/>
      <c r="ED292" s="45"/>
      <c r="EE292" s="45"/>
      <c r="EF292" s="45"/>
      <c r="EG292" s="45"/>
      <c r="EH292" s="45"/>
      <c r="EI292" s="45"/>
      <c r="EJ292" s="45"/>
      <c r="EK292" s="45"/>
      <c r="EL292" s="45"/>
      <c r="EM292" s="45"/>
      <c r="EN292" s="45"/>
      <c r="EO292" s="45"/>
      <c r="EP292" s="45"/>
      <c r="EQ292" s="45"/>
      <c r="ER292" s="45"/>
      <c r="ES292" s="45"/>
      <c r="ET292" s="45"/>
      <c r="EU292" s="45"/>
    </row>
    <row r="293" spans="1:151" s="54" customFormat="1" ht="18.75" customHeight="1" thickBot="1">
      <c r="A293" s="162"/>
      <c r="B293" s="91">
        <v>31</v>
      </c>
      <c r="C293" s="90" t="s">
        <v>2333</v>
      </c>
      <c r="D293" s="90"/>
      <c r="E293" s="90"/>
      <c r="F293" s="68"/>
      <c r="G293" s="91" t="s">
        <v>17</v>
      </c>
      <c r="H293" s="122">
        <v>31.4</v>
      </c>
      <c r="I293" s="90"/>
      <c r="J293" s="90" t="s">
        <v>2334</v>
      </c>
      <c r="K293" s="90">
        <f t="shared" si="3"/>
        <v>0</v>
      </c>
      <c r="L293" s="90" t="s">
        <v>2335</v>
      </c>
      <c r="M293" s="90" t="s">
        <v>2336</v>
      </c>
      <c r="N293" s="191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  <c r="CP293" s="45"/>
      <c r="CQ293" s="45"/>
      <c r="CR293" s="45"/>
      <c r="CS293" s="45"/>
      <c r="CT293" s="45"/>
      <c r="CU293" s="45"/>
      <c r="CV293" s="45"/>
      <c r="CW293" s="45"/>
      <c r="CX293" s="45"/>
      <c r="CY293" s="45"/>
      <c r="CZ293" s="45"/>
      <c r="DA293" s="45"/>
      <c r="DB293" s="45"/>
      <c r="DC293" s="45"/>
      <c r="DD293" s="45"/>
      <c r="DE293" s="45"/>
      <c r="DF293" s="45"/>
      <c r="DG293" s="45"/>
      <c r="DH293" s="45"/>
      <c r="DI293" s="45"/>
      <c r="DJ293" s="45"/>
      <c r="DK293" s="45"/>
      <c r="DL293" s="45"/>
      <c r="DM293" s="45"/>
      <c r="DN293" s="45"/>
      <c r="DO293" s="45"/>
      <c r="DP293" s="45"/>
      <c r="DQ293" s="45"/>
      <c r="DR293" s="45"/>
      <c r="DS293" s="45"/>
      <c r="DT293" s="45"/>
      <c r="DU293" s="45"/>
      <c r="DV293" s="45"/>
      <c r="DW293" s="45"/>
      <c r="DX293" s="45"/>
      <c r="DY293" s="45"/>
      <c r="DZ293" s="45"/>
      <c r="EA293" s="45"/>
      <c r="EB293" s="45"/>
      <c r="EC293" s="45"/>
      <c r="ED293" s="45"/>
      <c r="EE293" s="45"/>
      <c r="EF293" s="45"/>
      <c r="EG293" s="45"/>
      <c r="EH293" s="45"/>
      <c r="EI293" s="45"/>
      <c r="EJ293" s="45"/>
      <c r="EK293" s="45"/>
      <c r="EL293" s="45"/>
      <c r="EM293" s="45"/>
      <c r="EN293" s="45"/>
      <c r="EO293" s="45"/>
      <c r="EP293" s="45"/>
      <c r="EQ293" s="45"/>
      <c r="ER293" s="45"/>
      <c r="ES293" s="45"/>
      <c r="ET293" s="45"/>
      <c r="EU293" s="45"/>
    </row>
    <row r="294" spans="1:151" s="54" customFormat="1" ht="18.75" customHeight="1" thickBot="1">
      <c r="A294" s="162"/>
      <c r="B294" s="91">
        <v>170</v>
      </c>
      <c r="C294" s="90" t="s">
        <v>456</v>
      </c>
      <c r="D294" s="90"/>
      <c r="E294" s="90"/>
      <c r="F294" s="68"/>
      <c r="G294" s="91" t="s">
        <v>17</v>
      </c>
      <c r="H294" s="122">
        <v>32.4</v>
      </c>
      <c r="I294" s="90"/>
      <c r="J294" s="90" t="s">
        <v>1647</v>
      </c>
      <c r="K294" s="90">
        <f t="shared" si="3"/>
        <v>0</v>
      </c>
      <c r="L294" s="90" t="s">
        <v>970</v>
      </c>
      <c r="M294" s="90" t="s">
        <v>457</v>
      </c>
      <c r="N294" s="191"/>
      <c r="O294" s="194"/>
      <c r="P294" s="194"/>
      <c r="Q294" s="194"/>
      <c r="R294" s="194"/>
      <c r="EQ294" s="55"/>
      <c r="ER294" s="55"/>
      <c r="ES294" s="55"/>
      <c r="ET294" s="45"/>
      <c r="EU294" s="45"/>
    </row>
    <row r="295" spans="1:151" s="54" customFormat="1" ht="18.75" customHeight="1" thickBot="1">
      <c r="A295" s="162"/>
      <c r="B295" s="91">
        <v>82</v>
      </c>
      <c r="C295" s="90" t="s">
        <v>1381</v>
      </c>
      <c r="D295" s="90"/>
      <c r="E295" s="90"/>
      <c r="F295" s="68"/>
      <c r="G295" s="91" t="s">
        <v>17</v>
      </c>
      <c r="H295" s="122">
        <v>31.4</v>
      </c>
      <c r="I295" s="90"/>
      <c r="J295" s="90" t="s">
        <v>1918</v>
      </c>
      <c r="K295" s="90">
        <f t="shared" si="3"/>
        <v>0</v>
      </c>
      <c r="L295" s="90" t="s">
        <v>1382</v>
      </c>
      <c r="M295" s="90" t="s">
        <v>1383</v>
      </c>
      <c r="N295" s="191"/>
      <c r="O295" s="197"/>
      <c r="P295" s="197"/>
      <c r="Q295" s="197"/>
      <c r="R295" s="197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  <c r="BE295" s="101"/>
      <c r="BF295" s="101"/>
      <c r="BG295" s="101"/>
      <c r="BH295" s="101"/>
      <c r="BI295" s="101"/>
      <c r="BJ295" s="101"/>
      <c r="BK295" s="101"/>
      <c r="BL295" s="101"/>
      <c r="BM295" s="101"/>
      <c r="BN295" s="101"/>
      <c r="BO295" s="101"/>
      <c r="BP295" s="101"/>
      <c r="BQ295" s="101"/>
      <c r="BR295" s="101"/>
      <c r="BS295" s="101"/>
      <c r="BT295" s="101"/>
      <c r="BU295" s="101"/>
      <c r="BV295" s="101"/>
      <c r="BW295" s="101"/>
      <c r="BX295" s="101"/>
      <c r="BY295" s="101"/>
      <c r="BZ295" s="101"/>
      <c r="CA295" s="101"/>
      <c r="CB295" s="101"/>
      <c r="CC295" s="101"/>
      <c r="CD295" s="101"/>
      <c r="CE295" s="101"/>
      <c r="CF295" s="101"/>
      <c r="CG295" s="101"/>
      <c r="CH295" s="101"/>
      <c r="CI295" s="101"/>
      <c r="CJ295" s="101"/>
      <c r="CK295" s="101"/>
      <c r="CL295" s="101"/>
      <c r="CM295" s="101"/>
      <c r="CN295" s="101"/>
      <c r="CO295" s="101"/>
      <c r="CP295" s="101"/>
      <c r="CQ295" s="101"/>
      <c r="CR295" s="101"/>
      <c r="CS295" s="101"/>
      <c r="CT295" s="101"/>
      <c r="CU295" s="101"/>
      <c r="CV295" s="101"/>
      <c r="CW295" s="101"/>
      <c r="CX295" s="101"/>
      <c r="CY295" s="101"/>
      <c r="CZ295" s="101"/>
      <c r="DA295" s="101"/>
      <c r="DB295" s="101"/>
      <c r="DC295" s="101"/>
      <c r="DD295" s="101"/>
      <c r="DE295" s="101"/>
      <c r="DF295" s="101"/>
      <c r="DG295" s="101"/>
      <c r="DH295" s="101"/>
      <c r="DI295" s="101"/>
      <c r="DJ295" s="101"/>
      <c r="DK295" s="101"/>
      <c r="DL295" s="101"/>
      <c r="DM295" s="101"/>
      <c r="DN295" s="101"/>
      <c r="DO295" s="101"/>
      <c r="DP295" s="101"/>
      <c r="DQ295" s="101"/>
      <c r="DR295" s="101"/>
      <c r="DS295" s="101"/>
      <c r="DT295" s="101"/>
      <c r="DU295" s="101"/>
      <c r="DV295" s="101"/>
      <c r="DW295" s="101"/>
      <c r="DX295" s="101"/>
      <c r="DY295" s="101"/>
      <c r="DZ295" s="101"/>
      <c r="EA295" s="101"/>
      <c r="EB295" s="101"/>
      <c r="EC295" s="101"/>
      <c r="ED295" s="101"/>
      <c r="EE295" s="101"/>
      <c r="EF295" s="101"/>
      <c r="EG295" s="101"/>
      <c r="EH295" s="101"/>
      <c r="EI295" s="101"/>
      <c r="EJ295" s="101"/>
      <c r="EK295" s="101"/>
      <c r="EL295" s="101"/>
      <c r="EM295" s="101"/>
      <c r="EN295" s="101"/>
      <c r="EO295" s="101"/>
      <c r="EP295" s="101"/>
      <c r="EQ295" s="101"/>
      <c r="ER295" s="101"/>
      <c r="ES295" s="101"/>
      <c r="ET295" s="90"/>
      <c r="EU295" s="90"/>
    </row>
    <row r="296" spans="1:151" s="54" customFormat="1" ht="18.75" customHeight="1" thickBot="1">
      <c r="A296" s="162"/>
      <c r="B296" s="91">
        <v>435</v>
      </c>
      <c r="C296" s="153" t="s">
        <v>1755</v>
      </c>
      <c r="D296" s="90"/>
      <c r="E296" s="90"/>
      <c r="F296" s="68" t="s">
        <v>1652</v>
      </c>
      <c r="G296" s="91" t="s">
        <v>16</v>
      </c>
      <c r="H296" s="122">
        <v>21.5</v>
      </c>
      <c r="I296" s="90"/>
      <c r="J296" s="90" t="s">
        <v>1376</v>
      </c>
      <c r="K296" s="90">
        <f t="shared" si="3"/>
        <v>0</v>
      </c>
      <c r="L296" s="90" t="s">
        <v>1756</v>
      </c>
      <c r="M296" s="90" t="s">
        <v>1757</v>
      </c>
      <c r="N296" s="191"/>
      <c r="O296" s="194"/>
      <c r="P296" s="194"/>
      <c r="Q296" s="194"/>
      <c r="R296" s="194"/>
      <c r="ET296" s="103"/>
      <c r="EU296" s="103"/>
    </row>
    <row r="297" spans="1:151" s="54" customFormat="1" ht="18.75" customHeight="1" thickBot="1">
      <c r="A297" s="162"/>
      <c r="B297" s="91">
        <v>595</v>
      </c>
      <c r="C297" s="90" t="s">
        <v>458</v>
      </c>
      <c r="D297" s="90"/>
      <c r="E297" s="90"/>
      <c r="F297" s="68" t="s">
        <v>45</v>
      </c>
      <c r="G297" s="91" t="s">
        <v>16</v>
      </c>
      <c r="H297" s="122">
        <v>22.25</v>
      </c>
      <c r="I297" s="90"/>
      <c r="J297" s="90" t="s">
        <v>1919</v>
      </c>
      <c r="K297" s="90">
        <f t="shared" si="3"/>
        <v>0</v>
      </c>
      <c r="L297" s="90" t="s">
        <v>971</v>
      </c>
      <c r="M297" s="90" t="s">
        <v>459</v>
      </c>
      <c r="N297" s="191"/>
      <c r="O297" s="194"/>
      <c r="P297" s="194"/>
      <c r="Q297" s="194"/>
      <c r="R297" s="194"/>
    </row>
    <row r="298" spans="1:151" s="45" customFormat="1" ht="18.75" customHeight="1" thickBot="1">
      <c r="A298" s="162"/>
      <c r="B298" s="91">
        <v>294</v>
      </c>
      <c r="C298" s="153" t="s">
        <v>460</v>
      </c>
      <c r="D298" s="90"/>
      <c r="E298" s="90"/>
      <c r="F298" s="68" t="s">
        <v>45</v>
      </c>
      <c r="G298" s="91" t="s">
        <v>16</v>
      </c>
      <c r="H298" s="122">
        <v>22.25</v>
      </c>
      <c r="I298" s="90"/>
      <c r="J298" s="90" t="s">
        <v>1919</v>
      </c>
      <c r="K298" s="90">
        <f t="shared" si="3"/>
        <v>0</v>
      </c>
      <c r="L298" s="90" t="s">
        <v>972</v>
      </c>
      <c r="M298" s="90" t="s">
        <v>461</v>
      </c>
      <c r="N298" s="191"/>
      <c r="O298" s="194"/>
      <c r="P298" s="194"/>
      <c r="Q298" s="194"/>
      <c r="R298" s="19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4"/>
      <c r="CO298" s="54"/>
      <c r="CP298" s="54"/>
      <c r="CQ298" s="54"/>
      <c r="CR298" s="54"/>
      <c r="CS298" s="54"/>
      <c r="CT298" s="54"/>
      <c r="CU298" s="54"/>
      <c r="CV298" s="54"/>
      <c r="CW298" s="54"/>
      <c r="CX298" s="54"/>
      <c r="CY298" s="54"/>
      <c r="CZ298" s="54"/>
      <c r="DA298" s="54"/>
      <c r="DB298" s="54"/>
      <c r="DC298" s="54"/>
      <c r="DD298" s="54"/>
      <c r="DE298" s="54"/>
      <c r="DF298" s="54"/>
      <c r="DG298" s="54"/>
      <c r="DH298" s="54"/>
      <c r="DI298" s="54"/>
      <c r="DJ298" s="54"/>
      <c r="DK298" s="54"/>
      <c r="DL298" s="54"/>
      <c r="DM298" s="54"/>
      <c r="DN298" s="54"/>
      <c r="DO298" s="54"/>
      <c r="DP298" s="54"/>
      <c r="DQ298" s="54"/>
      <c r="DR298" s="54"/>
      <c r="DS298" s="54"/>
      <c r="DT298" s="54"/>
      <c r="DU298" s="54"/>
      <c r="DV298" s="54"/>
      <c r="DW298" s="54"/>
      <c r="DX298" s="54"/>
      <c r="DY298" s="54"/>
      <c r="DZ298" s="54"/>
      <c r="EA298" s="54"/>
      <c r="EB298" s="54"/>
      <c r="EC298" s="54"/>
      <c r="ED298" s="54"/>
      <c r="EE298" s="54"/>
      <c r="EF298" s="54"/>
      <c r="EG298" s="54"/>
      <c r="EH298" s="54"/>
      <c r="EI298" s="54"/>
      <c r="EJ298" s="54"/>
      <c r="EK298" s="54"/>
      <c r="EL298" s="54"/>
      <c r="EM298" s="54"/>
      <c r="EN298" s="54"/>
      <c r="EO298" s="54"/>
      <c r="EP298" s="54"/>
      <c r="EQ298" s="54"/>
      <c r="ER298" s="54"/>
      <c r="ES298" s="54"/>
      <c r="ET298" s="104"/>
      <c r="EU298" s="104"/>
    </row>
    <row r="299" spans="1:151" s="54" customFormat="1" ht="18.75" customHeight="1" thickBot="1">
      <c r="A299" s="162"/>
      <c r="B299" s="91">
        <v>455</v>
      </c>
      <c r="C299" s="153" t="s">
        <v>1360</v>
      </c>
      <c r="D299" s="90"/>
      <c r="E299" s="90"/>
      <c r="F299" s="68" t="s">
        <v>45</v>
      </c>
      <c r="G299" s="91" t="s">
        <v>16</v>
      </c>
      <c r="H299" s="122">
        <v>22.25</v>
      </c>
      <c r="I299" s="90"/>
      <c r="J299" s="90" t="s">
        <v>1565</v>
      </c>
      <c r="K299" s="90">
        <f t="shared" si="3"/>
        <v>0</v>
      </c>
      <c r="L299" s="90" t="s">
        <v>1361</v>
      </c>
      <c r="M299" s="90" t="s">
        <v>1362</v>
      </c>
      <c r="N299" s="191"/>
      <c r="O299" s="194"/>
      <c r="P299" s="194"/>
      <c r="Q299" s="194"/>
      <c r="R299" s="194"/>
      <c r="ET299" s="55"/>
      <c r="EU299" s="55"/>
    </row>
    <row r="300" spans="1:151" s="54" customFormat="1" ht="18.75" customHeight="1" thickBot="1">
      <c r="A300" s="162"/>
      <c r="B300" s="91">
        <v>415</v>
      </c>
      <c r="C300" s="90" t="s">
        <v>2337</v>
      </c>
      <c r="D300" s="90"/>
      <c r="E300" s="90"/>
      <c r="F300" s="68" t="s">
        <v>45</v>
      </c>
      <c r="G300" s="91" t="s">
        <v>15</v>
      </c>
      <c r="H300" s="122">
        <v>17.899999999999999</v>
      </c>
      <c r="I300" s="90"/>
      <c r="J300" s="90" t="s">
        <v>2770</v>
      </c>
      <c r="K300" s="90">
        <f t="shared" si="3"/>
        <v>0</v>
      </c>
      <c r="L300" s="90" t="s">
        <v>2338</v>
      </c>
      <c r="M300" s="90" t="s">
        <v>2339</v>
      </c>
      <c r="N300" s="191"/>
      <c r="O300" s="194"/>
      <c r="P300" s="194"/>
      <c r="Q300" s="194"/>
      <c r="R300" s="194"/>
      <c r="ET300" s="103"/>
      <c r="EU300" s="103"/>
    </row>
    <row r="301" spans="1:151" s="54" customFormat="1" ht="18.75" customHeight="1" thickBot="1">
      <c r="A301" s="162"/>
      <c r="B301" s="91">
        <v>113</v>
      </c>
      <c r="C301" s="90" t="s">
        <v>2340</v>
      </c>
      <c r="D301" s="90"/>
      <c r="E301" s="90"/>
      <c r="F301" s="68" t="s">
        <v>45</v>
      </c>
      <c r="G301" s="91" t="s">
        <v>15</v>
      </c>
      <c r="H301" s="122">
        <v>17.899999999999999</v>
      </c>
      <c r="I301" s="90"/>
      <c r="J301" s="90" t="s">
        <v>2011</v>
      </c>
      <c r="K301" s="90">
        <f t="shared" si="3"/>
        <v>0</v>
      </c>
      <c r="L301" s="90" t="s">
        <v>2341</v>
      </c>
      <c r="M301" s="90" t="s">
        <v>2342</v>
      </c>
      <c r="N301" s="191"/>
      <c r="O301" s="197"/>
      <c r="P301" s="197"/>
      <c r="Q301" s="197"/>
      <c r="R301" s="197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  <c r="BH301" s="101"/>
      <c r="BI301" s="101"/>
      <c r="BJ301" s="101"/>
      <c r="BK301" s="101"/>
      <c r="BL301" s="101"/>
      <c r="BM301" s="101"/>
      <c r="BN301" s="101"/>
      <c r="BO301" s="101"/>
      <c r="BP301" s="101"/>
      <c r="BQ301" s="101"/>
      <c r="BR301" s="101"/>
      <c r="BS301" s="101"/>
      <c r="BT301" s="101"/>
      <c r="BU301" s="101"/>
      <c r="BV301" s="101"/>
      <c r="BW301" s="101"/>
      <c r="BX301" s="101"/>
      <c r="BY301" s="101"/>
      <c r="BZ301" s="101"/>
      <c r="CA301" s="101"/>
      <c r="CB301" s="101"/>
      <c r="CC301" s="101"/>
      <c r="CD301" s="101"/>
      <c r="CE301" s="101"/>
      <c r="CF301" s="101"/>
      <c r="CG301" s="101"/>
      <c r="CH301" s="101"/>
      <c r="CI301" s="101"/>
      <c r="CJ301" s="101"/>
      <c r="CK301" s="101"/>
      <c r="CL301" s="101"/>
      <c r="CM301" s="101"/>
      <c r="CN301" s="101"/>
      <c r="CO301" s="101"/>
      <c r="CP301" s="101"/>
      <c r="CQ301" s="101"/>
      <c r="CR301" s="101"/>
      <c r="CS301" s="101"/>
      <c r="CT301" s="101"/>
      <c r="CU301" s="101"/>
      <c r="CV301" s="101"/>
      <c r="CW301" s="101"/>
      <c r="CX301" s="101"/>
      <c r="CY301" s="101"/>
      <c r="CZ301" s="101"/>
      <c r="DA301" s="101"/>
      <c r="DB301" s="101"/>
      <c r="DC301" s="101"/>
      <c r="DD301" s="101"/>
      <c r="DE301" s="101"/>
      <c r="DF301" s="101"/>
      <c r="DG301" s="101"/>
      <c r="DH301" s="101"/>
      <c r="DI301" s="101"/>
      <c r="DJ301" s="101"/>
      <c r="DK301" s="101"/>
      <c r="DL301" s="101"/>
      <c r="DM301" s="101"/>
      <c r="DN301" s="101"/>
      <c r="DO301" s="101"/>
      <c r="DP301" s="101"/>
      <c r="DQ301" s="101"/>
      <c r="DR301" s="101"/>
      <c r="DS301" s="101"/>
      <c r="DT301" s="101"/>
      <c r="DU301" s="101"/>
      <c r="DV301" s="101"/>
      <c r="DW301" s="101"/>
      <c r="DX301" s="101"/>
      <c r="DY301" s="101"/>
      <c r="DZ301" s="101"/>
      <c r="EA301" s="101"/>
      <c r="EB301" s="101"/>
      <c r="EC301" s="101"/>
      <c r="ED301" s="101"/>
      <c r="EE301" s="101"/>
      <c r="EF301" s="101"/>
      <c r="EG301" s="101"/>
      <c r="EH301" s="101"/>
      <c r="EI301" s="101"/>
      <c r="EJ301" s="101"/>
      <c r="EK301" s="101"/>
      <c r="EL301" s="101"/>
      <c r="EM301" s="101"/>
      <c r="EN301" s="101"/>
      <c r="EO301" s="101"/>
      <c r="EP301" s="101"/>
      <c r="EQ301" s="101"/>
      <c r="ER301" s="101"/>
      <c r="ES301" s="101"/>
      <c r="ET301" s="45"/>
      <c r="EU301" s="45"/>
    </row>
    <row r="302" spans="1:151" s="45" customFormat="1" ht="18.75" customHeight="1" thickBot="1">
      <c r="A302" s="162"/>
      <c r="B302" s="91">
        <v>374</v>
      </c>
      <c r="C302" s="90" t="s">
        <v>462</v>
      </c>
      <c r="D302" s="90"/>
      <c r="E302" s="90"/>
      <c r="F302" s="68" t="s">
        <v>45</v>
      </c>
      <c r="G302" s="91" t="s">
        <v>16</v>
      </c>
      <c r="H302" s="122">
        <v>22.25</v>
      </c>
      <c r="I302" s="90"/>
      <c r="J302" s="90" t="s">
        <v>1919</v>
      </c>
      <c r="K302" s="90">
        <f t="shared" si="3"/>
        <v>0</v>
      </c>
      <c r="L302" s="90" t="s">
        <v>973</v>
      </c>
      <c r="M302" s="90" t="s">
        <v>463</v>
      </c>
      <c r="N302" s="191"/>
      <c r="ET302" s="89"/>
      <c r="EU302" s="89"/>
    </row>
    <row r="303" spans="1:151" s="101" customFormat="1" ht="18.75" customHeight="1" thickBot="1">
      <c r="A303" s="162"/>
      <c r="B303" s="91">
        <v>1433</v>
      </c>
      <c r="C303" s="153" t="s">
        <v>2343</v>
      </c>
      <c r="D303" s="90"/>
      <c r="E303" s="90"/>
      <c r="F303" s="68" t="s">
        <v>45</v>
      </c>
      <c r="G303" s="91" t="s">
        <v>16</v>
      </c>
      <c r="H303" s="122">
        <v>22.25</v>
      </c>
      <c r="I303" s="90"/>
      <c r="J303" s="90" t="s">
        <v>1376</v>
      </c>
      <c r="K303" s="90">
        <f t="shared" si="3"/>
        <v>0</v>
      </c>
      <c r="L303" s="90" t="s">
        <v>2344</v>
      </c>
      <c r="M303" s="90" t="s">
        <v>2345</v>
      </c>
      <c r="N303" s="191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  <c r="BR303" s="45"/>
      <c r="BS303" s="45"/>
      <c r="BT303" s="45"/>
      <c r="BU303" s="45"/>
      <c r="BV303" s="45"/>
      <c r="BW303" s="45"/>
      <c r="BX303" s="45"/>
      <c r="BY303" s="45"/>
      <c r="BZ303" s="45"/>
      <c r="CA303" s="45"/>
      <c r="CB303" s="45"/>
      <c r="CC303" s="45"/>
      <c r="CD303" s="45"/>
      <c r="CE303" s="45"/>
      <c r="CF303" s="45"/>
      <c r="CG303" s="45"/>
      <c r="CH303" s="45"/>
      <c r="CI303" s="45"/>
      <c r="CJ303" s="45"/>
      <c r="CK303" s="45"/>
      <c r="CL303" s="45"/>
      <c r="CM303" s="45"/>
      <c r="CN303" s="45"/>
      <c r="CO303" s="45"/>
      <c r="CP303" s="45"/>
      <c r="CQ303" s="45"/>
      <c r="CR303" s="45"/>
      <c r="CS303" s="45"/>
      <c r="CT303" s="45"/>
      <c r="CU303" s="45"/>
      <c r="CV303" s="45"/>
      <c r="CW303" s="45"/>
      <c r="CX303" s="45"/>
      <c r="CY303" s="45"/>
      <c r="CZ303" s="45"/>
      <c r="DA303" s="45"/>
      <c r="DB303" s="45"/>
      <c r="DC303" s="45"/>
      <c r="DD303" s="45"/>
      <c r="DE303" s="45"/>
      <c r="DF303" s="45"/>
      <c r="DG303" s="45"/>
      <c r="DH303" s="45"/>
      <c r="DI303" s="45"/>
      <c r="DJ303" s="45"/>
      <c r="DK303" s="45"/>
      <c r="DL303" s="45"/>
      <c r="DM303" s="45"/>
      <c r="DN303" s="45"/>
      <c r="DO303" s="45"/>
      <c r="DP303" s="45"/>
      <c r="DQ303" s="45"/>
      <c r="DR303" s="45"/>
      <c r="DS303" s="45"/>
      <c r="DT303" s="45"/>
      <c r="DU303" s="45"/>
      <c r="DV303" s="45"/>
      <c r="DW303" s="45"/>
      <c r="DX303" s="45"/>
      <c r="DY303" s="45"/>
      <c r="DZ303" s="45"/>
      <c r="EA303" s="45"/>
      <c r="EB303" s="45"/>
      <c r="EC303" s="45"/>
      <c r="ED303" s="45"/>
      <c r="EE303" s="45"/>
      <c r="EF303" s="45"/>
      <c r="EG303" s="45"/>
      <c r="EH303" s="45"/>
      <c r="EI303" s="45"/>
      <c r="EJ303" s="45"/>
      <c r="EK303" s="45"/>
      <c r="EL303" s="45"/>
      <c r="EM303" s="45"/>
      <c r="EN303" s="45"/>
      <c r="EO303" s="45"/>
      <c r="EP303" s="45"/>
      <c r="EQ303" s="45"/>
      <c r="ER303" s="45"/>
      <c r="ES303" s="45"/>
      <c r="ET303" s="45"/>
      <c r="EU303" s="45"/>
    </row>
    <row r="304" spans="1:151" s="101" customFormat="1" ht="18.75" customHeight="1" thickBot="1">
      <c r="A304" s="162"/>
      <c r="B304" s="91">
        <v>206</v>
      </c>
      <c r="C304" s="90" t="s">
        <v>1566</v>
      </c>
      <c r="D304" s="90"/>
      <c r="E304" s="90"/>
      <c r="F304" s="68" t="s">
        <v>45</v>
      </c>
      <c r="G304" s="91" t="s">
        <v>16</v>
      </c>
      <c r="H304" s="122">
        <v>22.25</v>
      </c>
      <c r="I304" s="90"/>
      <c r="J304" s="90" t="s">
        <v>2013</v>
      </c>
      <c r="K304" s="90">
        <f t="shared" si="3"/>
        <v>0</v>
      </c>
      <c r="L304" s="90" t="s">
        <v>1920</v>
      </c>
      <c r="M304" s="90" t="s">
        <v>1567</v>
      </c>
      <c r="N304" s="191"/>
      <c r="O304" s="197"/>
      <c r="P304" s="197"/>
      <c r="Q304" s="197"/>
      <c r="R304" s="197"/>
      <c r="EQ304" s="104"/>
      <c r="ER304" s="104"/>
      <c r="ES304" s="104"/>
      <c r="ET304" s="110"/>
      <c r="EU304" s="110"/>
    </row>
    <row r="305" spans="1:151" s="45" customFormat="1" ht="18.75" customHeight="1" thickBot="1">
      <c r="A305" s="162"/>
      <c r="B305" s="91">
        <v>237</v>
      </c>
      <c r="C305" s="90" t="s">
        <v>464</v>
      </c>
      <c r="D305" s="90"/>
      <c r="E305" s="90"/>
      <c r="F305" s="68" t="s">
        <v>45</v>
      </c>
      <c r="G305" s="91" t="s">
        <v>16</v>
      </c>
      <c r="H305" s="122">
        <v>22.25</v>
      </c>
      <c r="I305" s="90"/>
      <c r="J305" s="90" t="s">
        <v>2346</v>
      </c>
      <c r="K305" s="90">
        <f t="shared" ref="K305:K368" si="4">A305*H305</f>
        <v>0</v>
      </c>
      <c r="L305" s="90" t="s">
        <v>974</v>
      </c>
      <c r="M305" s="90" t="s">
        <v>72</v>
      </c>
      <c r="N305" s="191"/>
    </row>
    <row r="306" spans="1:151" s="100" customFormat="1" ht="18.75" customHeight="1" thickBot="1">
      <c r="A306" s="162"/>
      <c r="B306" s="95"/>
      <c r="C306" s="96" t="s">
        <v>465</v>
      </c>
      <c r="D306" s="96"/>
      <c r="E306" s="96"/>
      <c r="F306" s="142"/>
      <c r="G306" s="95"/>
      <c r="H306" s="151"/>
      <c r="I306" s="96"/>
      <c r="J306" s="96"/>
      <c r="K306" s="90">
        <f t="shared" si="4"/>
        <v>0</v>
      </c>
      <c r="L306" s="192"/>
      <c r="M306" s="192"/>
      <c r="N306" s="191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</row>
    <row r="307" spans="1:151" s="111" customFormat="1" ht="18.75" customHeight="1" thickBot="1">
      <c r="A307" s="162"/>
      <c r="B307" s="91">
        <v>223</v>
      </c>
      <c r="C307" s="153" t="s">
        <v>1758</v>
      </c>
      <c r="D307" s="90"/>
      <c r="E307" s="90"/>
      <c r="F307" s="68"/>
      <c r="G307" s="91" t="s">
        <v>16</v>
      </c>
      <c r="H307" s="122">
        <v>18</v>
      </c>
      <c r="I307" s="90"/>
      <c r="J307" s="90" t="s">
        <v>1675</v>
      </c>
      <c r="K307" s="90">
        <f t="shared" si="4"/>
        <v>0</v>
      </c>
      <c r="L307" s="90" t="s">
        <v>1759</v>
      </c>
      <c r="M307" s="90" t="s">
        <v>1760</v>
      </c>
      <c r="N307" s="191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  <c r="AA307" s="89"/>
      <c r="AB307" s="89"/>
      <c r="AC307" s="89"/>
      <c r="AD307" s="89"/>
      <c r="AE307" s="89"/>
      <c r="AF307" s="89"/>
      <c r="AG307" s="89"/>
      <c r="AH307" s="89"/>
      <c r="AI307" s="89"/>
      <c r="AJ307" s="89"/>
      <c r="AK307" s="89"/>
      <c r="AL307" s="89"/>
      <c r="AM307" s="89"/>
      <c r="AN307" s="89"/>
      <c r="AO307" s="89"/>
      <c r="AP307" s="89"/>
      <c r="AQ307" s="89"/>
      <c r="AR307" s="89"/>
      <c r="AS307" s="89"/>
      <c r="AT307" s="89"/>
      <c r="AU307" s="89"/>
      <c r="AV307" s="89"/>
      <c r="AW307" s="89"/>
      <c r="AX307" s="89"/>
      <c r="AY307" s="89"/>
      <c r="AZ307" s="89"/>
      <c r="BA307" s="89"/>
      <c r="BB307" s="89"/>
      <c r="BC307" s="89"/>
      <c r="BD307" s="89"/>
      <c r="BE307" s="89"/>
      <c r="BF307" s="89"/>
      <c r="BG307" s="89"/>
      <c r="BH307" s="89"/>
      <c r="BI307" s="89"/>
      <c r="BJ307" s="89"/>
      <c r="BK307" s="89"/>
      <c r="BL307" s="89"/>
      <c r="BM307" s="89"/>
      <c r="BN307" s="89"/>
      <c r="BO307" s="89"/>
      <c r="BP307" s="89"/>
      <c r="BQ307" s="89"/>
      <c r="BR307" s="89"/>
      <c r="BS307" s="89"/>
      <c r="BT307" s="89"/>
      <c r="BU307" s="89"/>
      <c r="BV307" s="89"/>
      <c r="BW307" s="89"/>
      <c r="BX307" s="89"/>
      <c r="BY307" s="89"/>
      <c r="BZ307" s="89"/>
      <c r="CA307" s="89"/>
      <c r="CB307" s="89"/>
      <c r="CC307" s="89"/>
      <c r="CD307" s="89"/>
      <c r="CE307" s="89"/>
      <c r="CF307" s="89"/>
      <c r="CG307" s="89"/>
      <c r="CH307" s="89"/>
      <c r="CI307" s="89"/>
      <c r="CJ307" s="89"/>
      <c r="CK307" s="89"/>
      <c r="CL307" s="89"/>
      <c r="CM307" s="89"/>
      <c r="CN307" s="89"/>
      <c r="CO307" s="89"/>
      <c r="CP307" s="89"/>
      <c r="CQ307" s="89"/>
      <c r="CR307" s="89"/>
      <c r="CS307" s="89"/>
      <c r="CT307" s="89"/>
      <c r="CU307" s="89"/>
      <c r="CV307" s="89"/>
      <c r="CW307" s="89"/>
      <c r="CX307" s="89"/>
      <c r="CY307" s="89"/>
      <c r="CZ307" s="89"/>
      <c r="DA307" s="89"/>
      <c r="DB307" s="89"/>
      <c r="DC307" s="89"/>
      <c r="DD307" s="89"/>
      <c r="DE307" s="89"/>
      <c r="DF307" s="89"/>
      <c r="DG307" s="89"/>
      <c r="DH307" s="89"/>
      <c r="DI307" s="89"/>
      <c r="DJ307" s="89"/>
      <c r="DK307" s="89"/>
      <c r="DL307" s="89"/>
      <c r="DM307" s="89"/>
      <c r="DN307" s="89"/>
      <c r="DO307" s="89"/>
      <c r="DP307" s="89"/>
      <c r="DQ307" s="89"/>
      <c r="DR307" s="89"/>
      <c r="DS307" s="89"/>
      <c r="DT307" s="89"/>
      <c r="DU307" s="89"/>
      <c r="DV307" s="89"/>
      <c r="DW307" s="89"/>
      <c r="DX307" s="89"/>
      <c r="DY307" s="89"/>
      <c r="DZ307" s="89"/>
      <c r="EA307" s="89"/>
      <c r="EB307" s="89"/>
      <c r="EC307" s="89"/>
      <c r="ED307" s="89"/>
      <c r="EE307" s="89"/>
      <c r="EF307" s="89"/>
      <c r="EG307" s="89"/>
      <c r="EH307" s="89"/>
      <c r="EI307" s="89"/>
      <c r="EJ307" s="89"/>
      <c r="EK307" s="89"/>
      <c r="EL307" s="89"/>
      <c r="EM307" s="89"/>
      <c r="EN307" s="89"/>
      <c r="EO307" s="89"/>
      <c r="EP307" s="89"/>
      <c r="EQ307" s="89"/>
      <c r="ER307" s="89"/>
      <c r="ES307" s="89"/>
      <c r="ET307" s="101"/>
      <c r="EU307" s="101"/>
    </row>
    <row r="308" spans="1:151" s="45" customFormat="1" ht="18.75" customHeight="1" thickBot="1">
      <c r="A308" s="162"/>
      <c r="B308" s="91">
        <v>471</v>
      </c>
      <c r="C308" s="90" t="s">
        <v>1509</v>
      </c>
      <c r="D308" s="90"/>
      <c r="E308" s="90"/>
      <c r="F308" s="68"/>
      <c r="G308" s="91" t="s">
        <v>16</v>
      </c>
      <c r="H308" s="122">
        <v>18</v>
      </c>
      <c r="I308" s="90"/>
      <c r="J308" s="90" t="s">
        <v>1614</v>
      </c>
      <c r="K308" s="90">
        <f t="shared" si="4"/>
        <v>0</v>
      </c>
      <c r="L308" s="90" t="s">
        <v>1510</v>
      </c>
      <c r="M308" s="90" t="s">
        <v>1511</v>
      </c>
      <c r="N308" s="191"/>
      <c r="ET308" s="54"/>
      <c r="EU308" s="54"/>
    </row>
    <row r="309" spans="1:151" s="89" customFormat="1" ht="18.75" customHeight="1" thickBot="1">
      <c r="A309" s="162"/>
      <c r="B309" s="91">
        <v>368</v>
      </c>
      <c r="C309" s="90" t="s">
        <v>1512</v>
      </c>
      <c r="D309" s="90"/>
      <c r="E309" s="90"/>
      <c r="F309" s="68"/>
      <c r="G309" s="91" t="s">
        <v>15</v>
      </c>
      <c r="H309" s="122">
        <v>15.3</v>
      </c>
      <c r="I309" s="90"/>
      <c r="J309" s="90" t="s">
        <v>1515</v>
      </c>
      <c r="K309" s="90">
        <f t="shared" si="4"/>
        <v>0</v>
      </c>
      <c r="L309" s="90" t="s">
        <v>1513</v>
      </c>
      <c r="M309" s="90" t="s">
        <v>1514</v>
      </c>
      <c r="N309" s="191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  <c r="CB309" s="90"/>
      <c r="CC309" s="90"/>
      <c r="CD309" s="90"/>
      <c r="CE309" s="90"/>
      <c r="CF309" s="90"/>
      <c r="CG309" s="90"/>
      <c r="CH309" s="90"/>
      <c r="CI309" s="90"/>
      <c r="CJ309" s="90"/>
      <c r="CK309" s="90"/>
      <c r="CL309" s="90"/>
      <c r="CM309" s="90"/>
      <c r="CN309" s="90"/>
      <c r="CO309" s="90"/>
      <c r="CP309" s="90"/>
      <c r="CQ309" s="90"/>
      <c r="CR309" s="90"/>
      <c r="CS309" s="90"/>
      <c r="CT309" s="90"/>
      <c r="CU309" s="90"/>
      <c r="CV309" s="90"/>
      <c r="CW309" s="90"/>
      <c r="CX309" s="90"/>
      <c r="CY309" s="90"/>
      <c r="CZ309" s="90"/>
      <c r="DA309" s="90"/>
      <c r="DB309" s="90"/>
      <c r="DC309" s="90"/>
      <c r="DD309" s="90"/>
      <c r="DE309" s="90"/>
      <c r="DF309" s="90"/>
      <c r="DG309" s="90"/>
      <c r="DH309" s="90"/>
      <c r="DI309" s="90"/>
      <c r="DJ309" s="90"/>
      <c r="DK309" s="90"/>
      <c r="DL309" s="90"/>
      <c r="DM309" s="90"/>
      <c r="DN309" s="90"/>
      <c r="DO309" s="90"/>
      <c r="DP309" s="90"/>
      <c r="DQ309" s="90"/>
      <c r="DR309" s="90"/>
      <c r="DS309" s="90"/>
      <c r="DT309" s="90"/>
      <c r="DU309" s="90"/>
      <c r="DV309" s="90"/>
      <c r="DW309" s="90"/>
      <c r="DX309" s="90"/>
      <c r="DY309" s="90"/>
      <c r="DZ309" s="90"/>
      <c r="EA309" s="90"/>
      <c r="EB309" s="90"/>
      <c r="EC309" s="90"/>
      <c r="ED309" s="90"/>
      <c r="EE309" s="90"/>
      <c r="EF309" s="90"/>
      <c r="EG309" s="90"/>
      <c r="EH309" s="90"/>
      <c r="EI309" s="90"/>
      <c r="EJ309" s="90"/>
      <c r="EK309" s="90"/>
      <c r="EL309" s="90"/>
      <c r="EM309" s="90"/>
      <c r="EN309" s="90"/>
      <c r="EO309" s="90"/>
      <c r="EP309" s="90"/>
      <c r="EQ309" s="90"/>
      <c r="ER309" s="90"/>
      <c r="ES309" s="90"/>
      <c r="ET309" s="54"/>
      <c r="EU309" s="54"/>
    </row>
    <row r="310" spans="1:151" s="89" customFormat="1" ht="18.75" customHeight="1" thickBot="1">
      <c r="A310" s="162"/>
      <c r="B310" s="91">
        <v>482</v>
      </c>
      <c r="C310" s="90" t="s">
        <v>1512</v>
      </c>
      <c r="D310" s="90"/>
      <c r="E310" s="90"/>
      <c r="F310" s="68"/>
      <c r="G310" s="91" t="s">
        <v>16</v>
      </c>
      <c r="H310" s="122">
        <v>18</v>
      </c>
      <c r="I310" s="90"/>
      <c r="J310" s="90" t="s">
        <v>1614</v>
      </c>
      <c r="K310" s="90">
        <f t="shared" si="4"/>
        <v>0</v>
      </c>
      <c r="L310" s="90" t="s">
        <v>1761</v>
      </c>
      <c r="M310" s="90" t="s">
        <v>1762</v>
      </c>
      <c r="N310" s="191"/>
      <c r="ET310" s="54"/>
      <c r="EU310" s="54"/>
    </row>
    <row r="311" spans="1:151" s="45" customFormat="1" ht="18.75" customHeight="1" thickBot="1">
      <c r="A311" s="162"/>
      <c r="B311" s="91">
        <v>670</v>
      </c>
      <c r="C311" s="90" t="s">
        <v>466</v>
      </c>
      <c r="D311" s="90"/>
      <c r="E311" s="90"/>
      <c r="F311" s="68"/>
      <c r="G311" s="91" t="s">
        <v>15</v>
      </c>
      <c r="H311" s="122">
        <v>15.3</v>
      </c>
      <c r="I311" s="90"/>
      <c r="J311" s="90" t="s">
        <v>1515</v>
      </c>
      <c r="K311" s="90">
        <f t="shared" si="4"/>
        <v>0</v>
      </c>
      <c r="L311" s="90" t="s">
        <v>1355</v>
      </c>
      <c r="M311" s="90" t="s">
        <v>467</v>
      </c>
      <c r="N311" s="191"/>
      <c r="ET311" s="54"/>
      <c r="EU311" s="54"/>
    </row>
    <row r="312" spans="1:151" s="45" customFormat="1" ht="18.75" customHeight="1" thickBot="1">
      <c r="A312" s="162"/>
      <c r="B312" s="91">
        <v>549</v>
      </c>
      <c r="C312" s="90" t="s">
        <v>466</v>
      </c>
      <c r="D312" s="90"/>
      <c r="E312" s="90"/>
      <c r="F312" s="68"/>
      <c r="G312" s="91" t="s">
        <v>16</v>
      </c>
      <c r="H312" s="122">
        <v>18</v>
      </c>
      <c r="I312" s="90"/>
      <c r="J312" s="90" t="s">
        <v>1515</v>
      </c>
      <c r="K312" s="90">
        <f t="shared" si="4"/>
        <v>0</v>
      </c>
      <c r="L312" s="90" t="s">
        <v>1763</v>
      </c>
      <c r="M312" s="90" t="s">
        <v>1764</v>
      </c>
      <c r="N312" s="191"/>
    </row>
    <row r="313" spans="1:151" s="150" customFormat="1" ht="18.95" customHeight="1" thickBot="1">
      <c r="A313" s="162"/>
      <c r="B313" s="91">
        <v>540</v>
      </c>
      <c r="C313" s="90" t="s">
        <v>1765</v>
      </c>
      <c r="D313" s="90"/>
      <c r="E313" s="90"/>
      <c r="F313" s="68"/>
      <c r="G313" s="91" t="s">
        <v>15</v>
      </c>
      <c r="H313" s="122">
        <v>16.2</v>
      </c>
      <c r="I313" s="90"/>
      <c r="J313" s="90" t="s">
        <v>1619</v>
      </c>
      <c r="K313" s="90">
        <f t="shared" si="4"/>
        <v>0</v>
      </c>
      <c r="L313" s="90" t="s">
        <v>1766</v>
      </c>
      <c r="M313" s="90" t="s">
        <v>1767</v>
      </c>
      <c r="N313" s="191"/>
    </row>
    <row r="314" spans="1:151" s="45" customFormat="1" ht="18.75" customHeight="1" thickBot="1">
      <c r="A314" s="162"/>
      <c r="B314" s="91">
        <v>610</v>
      </c>
      <c r="C314" s="90" t="s">
        <v>1568</v>
      </c>
      <c r="D314" s="90"/>
      <c r="E314" s="90"/>
      <c r="F314" s="68"/>
      <c r="G314" s="91" t="s">
        <v>15</v>
      </c>
      <c r="H314" s="122">
        <v>16.2</v>
      </c>
      <c r="I314" s="90"/>
      <c r="J314" s="90" t="s">
        <v>1569</v>
      </c>
      <c r="K314" s="90">
        <f t="shared" si="4"/>
        <v>0</v>
      </c>
      <c r="L314" s="90" t="s">
        <v>1570</v>
      </c>
      <c r="M314" s="90" t="s">
        <v>1571</v>
      </c>
      <c r="N314" s="191"/>
    </row>
    <row r="315" spans="1:151" s="45" customFormat="1" ht="18.75" customHeight="1" thickBot="1">
      <c r="A315" s="162"/>
      <c r="B315" s="91">
        <v>615</v>
      </c>
      <c r="C315" s="90" t="s">
        <v>1921</v>
      </c>
      <c r="D315" s="90"/>
      <c r="E315" s="90"/>
      <c r="F315" s="68"/>
      <c r="G315" s="91" t="s">
        <v>15</v>
      </c>
      <c r="H315" s="122">
        <v>16.2</v>
      </c>
      <c r="I315" s="90"/>
      <c r="J315" s="90" t="s">
        <v>1569</v>
      </c>
      <c r="K315" s="90">
        <f t="shared" si="4"/>
        <v>0</v>
      </c>
      <c r="L315" s="90" t="s">
        <v>1922</v>
      </c>
      <c r="M315" s="90" t="s">
        <v>1923</v>
      </c>
      <c r="N315" s="191"/>
    </row>
    <row r="316" spans="1:151" s="45" customFormat="1" ht="18.75" customHeight="1" thickBot="1">
      <c r="A316" s="162"/>
      <c r="B316" s="91">
        <v>1141</v>
      </c>
      <c r="C316" s="90" t="s">
        <v>1924</v>
      </c>
      <c r="D316" s="90"/>
      <c r="E316" s="90"/>
      <c r="F316" s="68" t="s">
        <v>45</v>
      </c>
      <c r="G316" s="91" t="s">
        <v>15</v>
      </c>
      <c r="H316" s="122">
        <v>19</v>
      </c>
      <c r="I316" s="90"/>
      <c r="J316" s="90" t="s">
        <v>1619</v>
      </c>
      <c r="K316" s="90">
        <f t="shared" si="4"/>
        <v>0</v>
      </c>
      <c r="L316" s="90" t="s">
        <v>1925</v>
      </c>
      <c r="M316" s="90" t="s">
        <v>1926</v>
      </c>
      <c r="N316" s="191"/>
    </row>
    <row r="317" spans="1:151" s="45" customFormat="1" ht="18.75" customHeight="1" thickBot="1">
      <c r="A317" s="162"/>
      <c r="B317" s="91">
        <v>477</v>
      </c>
      <c r="C317" s="90" t="s">
        <v>1768</v>
      </c>
      <c r="D317" s="90"/>
      <c r="E317" s="90"/>
      <c r="F317" s="68"/>
      <c r="G317" s="91" t="s">
        <v>15</v>
      </c>
      <c r="H317" s="122">
        <v>16.2</v>
      </c>
      <c r="I317" s="90"/>
      <c r="J317" s="90" t="s">
        <v>1569</v>
      </c>
      <c r="K317" s="90">
        <f t="shared" si="4"/>
        <v>0</v>
      </c>
      <c r="L317" s="90" t="s">
        <v>1769</v>
      </c>
      <c r="M317" s="90" t="s">
        <v>1770</v>
      </c>
      <c r="N317" s="191"/>
    </row>
    <row r="318" spans="1:151" s="45" customFormat="1" ht="18.75" customHeight="1" thickBot="1">
      <c r="A318" s="162"/>
      <c r="B318" s="91">
        <v>692</v>
      </c>
      <c r="C318" s="90" t="s">
        <v>468</v>
      </c>
      <c r="D318" s="90"/>
      <c r="E318" s="90"/>
      <c r="F318" s="68" t="s">
        <v>45</v>
      </c>
      <c r="G318" s="91" t="s">
        <v>15</v>
      </c>
      <c r="H318" s="122">
        <v>19</v>
      </c>
      <c r="I318" s="90"/>
      <c r="J318" s="90" t="s">
        <v>1572</v>
      </c>
      <c r="K318" s="90">
        <f t="shared" si="4"/>
        <v>0</v>
      </c>
      <c r="L318" s="90" t="s">
        <v>1356</v>
      </c>
      <c r="M318" s="90" t="s">
        <v>184</v>
      </c>
      <c r="N318" s="191"/>
      <c r="O318" s="203"/>
      <c r="P318" s="203"/>
      <c r="Q318" s="203"/>
      <c r="R318" s="203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  <c r="AE318" s="111"/>
      <c r="AF318" s="111"/>
      <c r="AG318" s="111"/>
      <c r="AH318" s="111"/>
      <c r="AI318" s="111"/>
      <c r="AJ318" s="111"/>
      <c r="AK318" s="111"/>
      <c r="AL318" s="111"/>
      <c r="AM318" s="111"/>
      <c r="AN318" s="111"/>
      <c r="AO318" s="111"/>
      <c r="AP318" s="111"/>
      <c r="AQ318" s="111"/>
      <c r="AR318" s="111"/>
      <c r="AS318" s="111"/>
      <c r="AT318" s="111"/>
      <c r="AU318" s="111"/>
      <c r="AV318" s="111"/>
      <c r="AW318" s="111"/>
      <c r="AX318" s="111"/>
      <c r="AY318" s="111"/>
      <c r="AZ318" s="111"/>
      <c r="BA318" s="111"/>
      <c r="BB318" s="111"/>
      <c r="BC318" s="111"/>
      <c r="BD318" s="111"/>
      <c r="BE318" s="111"/>
      <c r="BF318" s="111"/>
      <c r="BG318" s="111"/>
      <c r="BH318" s="111"/>
      <c r="BI318" s="111"/>
      <c r="BJ318" s="111"/>
      <c r="BK318" s="111"/>
      <c r="BL318" s="111"/>
      <c r="BM318" s="111"/>
      <c r="BN318" s="111"/>
      <c r="BO318" s="111"/>
      <c r="BP318" s="111"/>
      <c r="BQ318" s="111"/>
      <c r="BR318" s="111"/>
      <c r="BS318" s="111"/>
      <c r="BT318" s="111"/>
      <c r="BU318" s="111"/>
      <c r="BV318" s="111"/>
      <c r="BW318" s="111"/>
      <c r="BX318" s="111"/>
      <c r="BY318" s="111"/>
      <c r="BZ318" s="111"/>
      <c r="CA318" s="111"/>
      <c r="CB318" s="111"/>
      <c r="CC318" s="111"/>
      <c r="CD318" s="111"/>
      <c r="CE318" s="111"/>
      <c r="CF318" s="111"/>
      <c r="CG318" s="111"/>
      <c r="CH318" s="111"/>
      <c r="CI318" s="111"/>
      <c r="CJ318" s="111"/>
      <c r="CK318" s="111"/>
      <c r="CL318" s="111"/>
      <c r="CM318" s="111"/>
      <c r="CN318" s="111"/>
      <c r="CO318" s="111"/>
      <c r="CP318" s="111"/>
      <c r="CQ318" s="111"/>
      <c r="CR318" s="111"/>
      <c r="CS318" s="111"/>
      <c r="CT318" s="111"/>
      <c r="CU318" s="111"/>
      <c r="CV318" s="111"/>
      <c r="CW318" s="111"/>
      <c r="CX318" s="111"/>
      <c r="CY318" s="111"/>
      <c r="CZ318" s="111"/>
      <c r="DA318" s="111"/>
      <c r="DB318" s="111"/>
      <c r="DC318" s="111"/>
      <c r="DD318" s="111"/>
      <c r="DE318" s="111"/>
      <c r="DF318" s="111"/>
      <c r="DG318" s="111"/>
      <c r="DH318" s="111"/>
      <c r="DI318" s="111"/>
      <c r="DJ318" s="111"/>
      <c r="DK318" s="111"/>
      <c r="DL318" s="111"/>
      <c r="DM318" s="111"/>
      <c r="DN318" s="111"/>
      <c r="DO318" s="111"/>
      <c r="DP318" s="111"/>
      <c r="DQ318" s="111"/>
      <c r="DR318" s="111"/>
      <c r="DS318" s="111"/>
      <c r="DT318" s="111"/>
      <c r="DU318" s="111"/>
      <c r="DV318" s="111"/>
      <c r="DW318" s="111"/>
      <c r="DX318" s="111"/>
      <c r="DY318" s="111"/>
      <c r="DZ318" s="111"/>
      <c r="EA318" s="111"/>
      <c r="EB318" s="111"/>
      <c r="EC318" s="111"/>
      <c r="ED318" s="111"/>
      <c r="EE318" s="111"/>
      <c r="EF318" s="111"/>
      <c r="EG318" s="111"/>
      <c r="EH318" s="111"/>
      <c r="EI318" s="111"/>
      <c r="EJ318" s="111"/>
      <c r="EK318" s="111"/>
      <c r="EL318" s="111"/>
      <c r="EM318" s="111"/>
      <c r="EN318" s="111"/>
      <c r="EO318" s="111"/>
      <c r="EP318" s="111"/>
      <c r="EQ318" s="111"/>
      <c r="ER318" s="111"/>
      <c r="ES318" s="111"/>
    </row>
    <row r="319" spans="1:151" s="45" customFormat="1" ht="18.75" customHeight="1" thickBot="1">
      <c r="A319" s="162"/>
      <c r="B319" s="91">
        <v>382</v>
      </c>
      <c r="C319" s="90" t="s">
        <v>1615</v>
      </c>
      <c r="D319" s="90"/>
      <c r="E319" s="90"/>
      <c r="F319" s="68"/>
      <c r="G319" s="91" t="s">
        <v>15</v>
      </c>
      <c r="H319" s="122">
        <v>16.2</v>
      </c>
      <c r="I319" s="90"/>
      <c r="J319" s="90" t="s">
        <v>1771</v>
      </c>
      <c r="K319" s="90">
        <f t="shared" si="4"/>
        <v>0</v>
      </c>
      <c r="L319" s="90" t="s">
        <v>1616</v>
      </c>
      <c r="M319" s="90" t="s">
        <v>1617</v>
      </c>
      <c r="N319" s="191"/>
    </row>
    <row r="320" spans="1:151" s="45" customFormat="1" ht="18.75" customHeight="1" thickBot="1">
      <c r="A320" s="162"/>
      <c r="B320" s="91">
        <v>62</v>
      </c>
      <c r="C320" s="90" t="s">
        <v>2350</v>
      </c>
      <c r="D320" s="90"/>
      <c r="E320" s="90"/>
      <c r="F320" s="68" t="s">
        <v>45</v>
      </c>
      <c r="G320" s="91" t="s">
        <v>15</v>
      </c>
      <c r="H320" s="122">
        <v>19</v>
      </c>
      <c r="I320" s="90"/>
      <c r="J320" s="90" t="s">
        <v>2351</v>
      </c>
      <c r="K320" s="90">
        <f t="shared" si="4"/>
        <v>0</v>
      </c>
      <c r="L320" s="90" t="s">
        <v>2352</v>
      </c>
      <c r="M320" s="90" t="s">
        <v>2353</v>
      </c>
      <c r="N320" s="191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/>
      <c r="AB320" s="89"/>
      <c r="AC320" s="89"/>
      <c r="AD320" s="89"/>
      <c r="AE320" s="89"/>
      <c r="AF320" s="89"/>
      <c r="AG320" s="89"/>
      <c r="AH320" s="89"/>
      <c r="AI320" s="89"/>
      <c r="AJ320" s="89"/>
      <c r="AK320" s="89"/>
      <c r="AL320" s="89"/>
      <c r="AM320" s="89"/>
      <c r="AN320" s="89"/>
      <c r="AO320" s="89"/>
      <c r="AP320" s="89"/>
      <c r="AQ320" s="89"/>
      <c r="AR320" s="89"/>
      <c r="AS320" s="89"/>
      <c r="AT320" s="89"/>
      <c r="AU320" s="89"/>
      <c r="AV320" s="89"/>
      <c r="AW320" s="89"/>
      <c r="AX320" s="89"/>
      <c r="AY320" s="89"/>
      <c r="AZ320" s="89"/>
      <c r="BA320" s="89"/>
      <c r="BB320" s="89"/>
      <c r="BC320" s="89"/>
      <c r="BD320" s="89"/>
      <c r="BE320" s="89"/>
      <c r="BF320" s="89"/>
      <c r="BG320" s="89"/>
      <c r="BH320" s="89"/>
      <c r="BI320" s="89"/>
      <c r="BJ320" s="89"/>
      <c r="BK320" s="89"/>
      <c r="BL320" s="89"/>
      <c r="BM320" s="89"/>
      <c r="BN320" s="89"/>
      <c r="BO320" s="89"/>
      <c r="BP320" s="89"/>
      <c r="BQ320" s="89"/>
      <c r="BR320" s="89"/>
      <c r="BS320" s="89"/>
      <c r="BT320" s="89"/>
      <c r="BU320" s="89"/>
      <c r="BV320" s="89"/>
      <c r="BW320" s="89"/>
      <c r="BX320" s="89"/>
      <c r="BY320" s="89"/>
      <c r="BZ320" s="89"/>
      <c r="CA320" s="89"/>
      <c r="CB320" s="89"/>
      <c r="CC320" s="89"/>
      <c r="CD320" s="89"/>
      <c r="CE320" s="89"/>
      <c r="CF320" s="89"/>
      <c r="CG320" s="89"/>
      <c r="CH320" s="89"/>
      <c r="CI320" s="89"/>
      <c r="CJ320" s="89"/>
      <c r="CK320" s="89"/>
      <c r="CL320" s="89"/>
      <c r="CM320" s="89"/>
      <c r="CN320" s="89"/>
      <c r="CO320" s="89"/>
      <c r="CP320" s="89"/>
      <c r="CQ320" s="89"/>
      <c r="CR320" s="89"/>
      <c r="CS320" s="89"/>
      <c r="CT320" s="89"/>
      <c r="CU320" s="89"/>
      <c r="CV320" s="89"/>
      <c r="CW320" s="89"/>
      <c r="CX320" s="89"/>
      <c r="CY320" s="89"/>
      <c r="CZ320" s="89"/>
      <c r="DA320" s="89"/>
      <c r="DB320" s="89"/>
      <c r="DC320" s="89"/>
      <c r="DD320" s="89"/>
      <c r="DE320" s="89"/>
      <c r="DF320" s="89"/>
      <c r="DG320" s="89"/>
      <c r="DH320" s="89"/>
      <c r="DI320" s="89"/>
      <c r="DJ320" s="89"/>
      <c r="DK320" s="89"/>
      <c r="DL320" s="89"/>
      <c r="DM320" s="89"/>
      <c r="DN320" s="89"/>
      <c r="DO320" s="89"/>
      <c r="DP320" s="89"/>
      <c r="DQ320" s="89"/>
      <c r="DR320" s="89"/>
      <c r="DS320" s="89"/>
      <c r="DT320" s="89"/>
      <c r="DU320" s="89"/>
      <c r="DV320" s="89"/>
      <c r="DW320" s="89"/>
      <c r="DX320" s="89"/>
      <c r="DY320" s="89"/>
      <c r="DZ320" s="89"/>
      <c r="EA320" s="89"/>
      <c r="EB320" s="89"/>
      <c r="EC320" s="89"/>
      <c r="ED320" s="89"/>
      <c r="EE320" s="89"/>
      <c r="EF320" s="89"/>
      <c r="EG320" s="89"/>
      <c r="EH320" s="89"/>
      <c r="EI320" s="89"/>
      <c r="EJ320" s="89"/>
      <c r="EK320" s="89"/>
      <c r="EL320" s="89"/>
      <c r="EM320" s="89"/>
      <c r="EN320" s="89"/>
      <c r="EO320" s="89"/>
      <c r="EP320" s="89"/>
      <c r="EQ320" s="89"/>
      <c r="ER320" s="89"/>
      <c r="ES320" s="89"/>
    </row>
    <row r="321" spans="1:151" s="45" customFormat="1" ht="18.75" customHeight="1" thickBot="1">
      <c r="A321" s="162"/>
      <c r="B321" s="91">
        <v>190</v>
      </c>
      <c r="C321" s="90" t="s">
        <v>2354</v>
      </c>
      <c r="D321" s="90"/>
      <c r="E321" s="90"/>
      <c r="F321" s="68" t="s">
        <v>45</v>
      </c>
      <c r="G321" s="91" t="s">
        <v>15</v>
      </c>
      <c r="H321" s="122">
        <v>19</v>
      </c>
      <c r="I321" s="90"/>
      <c r="J321" s="90" t="s">
        <v>1365</v>
      </c>
      <c r="K321" s="90">
        <f t="shared" si="4"/>
        <v>0</v>
      </c>
      <c r="L321" s="90" t="s">
        <v>2355</v>
      </c>
      <c r="M321" s="90" t="s">
        <v>2356</v>
      </c>
      <c r="N321" s="191"/>
    </row>
    <row r="322" spans="1:151" s="45" customFormat="1" ht="18.75" customHeight="1" thickBot="1">
      <c r="A322" s="162"/>
      <c r="B322" s="91">
        <v>2174</v>
      </c>
      <c r="C322" s="90" t="s">
        <v>469</v>
      </c>
      <c r="D322" s="90"/>
      <c r="E322" s="90"/>
      <c r="F322" s="68"/>
      <c r="G322" s="91" t="s">
        <v>15</v>
      </c>
      <c r="H322" s="122">
        <v>16.2</v>
      </c>
      <c r="I322" s="90"/>
      <c r="J322" s="90" t="s">
        <v>1515</v>
      </c>
      <c r="K322" s="90">
        <f t="shared" si="4"/>
        <v>0</v>
      </c>
      <c r="L322" s="90" t="s">
        <v>1357</v>
      </c>
      <c r="M322" s="90" t="s">
        <v>80</v>
      </c>
      <c r="N322" s="191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  <c r="CB322" s="90"/>
      <c r="CC322" s="90"/>
      <c r="CD322" s="90"/>
      <c r="CE322" s="90"/>
      <c r="CF322" s="90"/>
      <c r="CG322" s="90"/>
      <c r="CH322" s="90"/>
      <c r="CI322" s="90"/>
      <c r="CJ322" s="90"/>
      <c r="CK322" s="90"/>
      <c r="CL322" s="90"/>
      <c r="CM322" s="90"/>
      <c r="CN322" s="90"/>
      <c r="CO322" s="90"/>
      <c r="CP322" s="90"/>
      <c r="CQ322" s="90"/>
      <c r="CR322" s="90"/>
      <c r="CS322" s="90"/>
      <c r="CT322" s="90"/>
      <c r="CU322" s="90"/>
      <c r="CV322" s="90"/>
      <c r="CW322" s="90"/>
      <c r="CX322" s="90"/>
      <c r="CY322" s="90"/>
      <c r="CZ322" s="90"/>
      <c r="DA322" s="90"/>
      <c r="DB322" s="90"/>
      <c r="DC322" s="90"/>
      <c r="DD322" s="90"/>
      <c r="DE322" s="90"/>
      <c r="DF322" s="90"/>
      <c r="DG322" s="90"/>
      <c r="DH322" s="90"/>
      <c r="DI322" s="90"/>
      <c r="DJ322" s="90"/>
      <c r="DK322" s="90"/>
      <c r="DL322" s="90"/>
      <c r="DM322" s="90"/>
      <c r="DN322" s="90"/>
      <c r="DO322" s="90"/>
      <c r="DP322" s="90"/>
      <c r="DQ322" s="90"/>
      <c r="DR322" s="90"/>
      <c r="DS322" s="90"/>
      <c r="DT322" s="90"/>
      <c r="DU322" s="90"/>
      <c r="DV322" s="90"/>
      <c r="DW322" s="90"/>
      <c r="DX322" s="90"/>
      <c r="DY322" s="90"/>
      <c r="DZ322" s="90"/>
      <c r="EA322" s="90"/>
      <c r="EB322" s="90"/>
      <c r="EC322" s="90"/>
      <c r="ED322" s="90"/>
      <c r="EE322" s="90"/>
      <c r="EF322" s="90"/>
      <c r="EG322" s="90"/>
      <c r="EH322" s="90"/>
      <c r="EI322" s="90"/>
      <c r="EJ322" s="90"/>
      <c r="EK322" s="90"/>
      <c r="EL322" s="90"/>
      <c r="EM322" s="90"/>
      <c r="EN322" s="90"/>
      <c r="EO322" s="90"/>
      <c r="EP322" s="90"/>
      <c r="EQ322" s="90"/>
      <c r="ER322" s="90"/>
      <c r="ES322" s="90"/>
    </row>
    <row r="323" spans="1:151" s="45" customFormat="1" ht="18.75" customHeight="1" thickBot="1">
      <c r="A323" s="162"/>
      <c r="B323" s="91">
        <v>345</v>
      </c>
      <c r="C323" s="90" t="s">
        <v>1772</v>
      </c>
      <c r="D323" s="90"/>
      <c r="E323" s="90"/>
      <c r="F323" s="68"/>
      <c r="G323" s="91" t="s">
        <v>15</v>
      </c>
      <c r="H323" s="122">
        <v>16.2</v>
      </c>
      <c r="I323" s="90"/>
      <c r="J323" s="90" t="s">
        <v>1619</v>
      </c>
      <c r="K323" s="90">
        <f t="shared" si="4"/>
        <v>0</v>
      </c>
      <c r="L323" s="90" t="s">
        <v>1773</v>
      </c>
      <c r="M323" s="90" t="s">
        <v>1774</v>
      </c>
      <c r="N323" s="191"/>
    </row>
    <row r="324" spans="1:151" s="45" customFormat="1" ht="18.75" customHeight="1" thickBot="1">
      <c r="A324" s="162"/>
      <c r="B324" s="91">
        <v>570</v>
      </c>
      <c r="C324" s="90" t="s">
        <v>1775</v>
      </c>
      <c r="D324" s="90"/>
      <c r="E324" s="90"/>
      <c r="F324" s="68"/>
      <c r="G324" s="91" t="s">
        <v>15</v>
      </c>
      <c r="H324" s="122">
        <v>16.2</v>
      </c>
      <c r="I324" s="90"/>
      <c r="J324" s="90" t="s">
        <v>1614</v>
      </c>
      <c r="K324" s="90">
        <f t="shared" si="4"/>
        <v>0</v>
      </c>
      <c r="L324" s="90" t="s">
        <v>1776</v>
      </c>
      <c r="M324" s="90" t="s">
        <v>1777</v>
      </c>
      <c r="N324" s="191"/>
    </row>
    <row r="325" spans="1:151" s="45" customFormat="1" ht="18.75" customHeight="1" thickBot="1">
      <c r="A325" s="162"/>
      <c r="B325" s="91">
        <v>582</v>
      </c>
      <c r="C325" s="90" t="s">
        <v>1573</v>
      </c>
      <c r="D325" s="90"/>
      <c r="E325" s="90"/>
      <c r="F325" s="68"/>
      <c r="G325" s="91" t="s">
        <v>15</v>
      </c>
      <c r="H325" s="122">
        <v>16.2</v>
      </c>
      <c r="I325" s="90"/>
      <c r="J325" s="90" t="s">
        <v>1618</v>
      </c>
      <c r="K325" s="90">
        <f t="shared" si="4"/>
        <v>0</v>
      </c>
      <c r="L325" s="90" t="s">
        <v>1574</v>
      </c>
      <c r="M325" s="90" t="s">
        <v>1575</v>
      </c>
      <c r="N325" s="191"/>
      <c r="ET325" s="89"/>
      <c r="EU325" s="89"/>
    </row>
    <row r="326" spans="1:151" s="45" customFormat="1" ht="18.75" customHeight="1" thickBot="1">
      <c r="A326" s="162"/>
      <c r="B326" s="91">
        <v>192</v>
      </c>
      <c r="C326" s="90" t="s">
        <v>1927</v>
      </c>
      <c r="D326" s="90"/>
      <c r="E326" s="90"/>
      <c r="F326" s="68" t="s">
        <v>45</v>
      </c>
      <c r="G326" s="91" t="s">
        <v>15</v>
      </c>
      <c r="H326" s="122">
        <v>19</v>
      </c>
      <c r="I326" s="90"/>
      <c r="J326" s="90" t="s">
        <v>1366</v>
      </c>
      <c r="K326" s="90">
        <f t="shared" si="4"/>
        <v>0</v>
      </c>
      <c r="L326" s="90" t="s">
        <v>1928</v>
      </c>
      <c r="M326" s="90" t="s">
        <v>1929</v>
      </c>
      <c r="N326" s="191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  <c r="CB326" s="90"/>
      <c r="CC326" s="90"/>
      <c r="CD326" s="90"/>
      <c r="CE326" s="90"/>
      <c r="CF326" s="90"/>
      <c r="CG326" s="90"/>
      <c r="CH326" s="90"/>
      <c r="CI326" s="90"/>
      <c r="CJ326" s="90"/>
      <c r="CK326" s="90"/>
      <c r="CL326" s="90"/>
      <c r="CM326" s="90"/>
      <c r="CN326" s="90"/>
      <c r="CO326" s="90"/>
      <c r="CP326" s="90"/>
      <c r="CQ326" s="90"/>
      <c r="CR326" s="90"/>
      <c r="CS326" s="90"/>
      <c r="CT326" s="90"/>
      <c r="CU326" s="90"/>
      <c r="CV326" s="90"/>
      <c r="CW326" s="90"/>
      <c r="CX326" s="90"/>
      <c r="CY326" s="90"/>
      <c r="CZ326" s="90"/>
      <c r="DA326" s="90"/>
      <c r="DB326" s="90"/>
      <c r="DC326" s="90"/>
      <c r="DD326" s="90"/>
      <c r="DE326" s="90"/>
      <c r="DF326" s="90"/>
      <c r="DG326" s="90"/>
      <c r="DH326" s="90"/>
      <c r="DI326" s="90"/>
      <c r="DJ326" s="90"/>
      <c r="DK326" s="90"/>
      <c r="DL326" s="90"/>
      <c r="DM326" s="90"/>
      <c r="DN326" s="90"/>
      <c r="DO326" s="90"/>
      <c r="DP326" s="90"/>
      <c r="DQ326" s="90"/>
      <c r="DR326" s="90"/>
      <c r="DS326" s="90"/>
      <c r="DT326" s="90"/>
      <c r="DU326" s="90"/>
      <c r="DV326" s="90"/>
      <c r="DW326" s="90"/>
      <c r="DX326" s="90"/>
      <c r="DY326" s="90"/>
      <c r="DZ326" s="90"/>
      <c r="EA326" s="90"/>
      <c r="EB326" s="90"/>
      <c r="EC326" s="90"/>
      <c r="ED326" s="90"/>
      <c r="EE326" s="90"/>
      <c r="EF326" s="90"/>
      <c r="EG326" s="90"/>
      <c r="EH326" s="90"/>
      <c r="EI326" s="90"/>
      <c r="EJ326" s="90"/>
      <c r="EK326" s="90"/>
      <c r="EL326" s="90"/>
      <c r="EM326" s="90"/>
      <c r="EN326" s="90"/>
      <c r="EO326" s="90"/>
      <c r="EP326" s="90"/>
      <c r="EQ326" s="90"/>
      <c r="ER326" s="90"/>
      <c r="ES326" s="90"/>
    </row>
    <row r="327" spans="1:151" s="45" customFormat="1" ht="18.75" customHeight="1" thickBot="1">
      <c r="A327" s="162"/>
      <c r="B327" s="91">
        <v>678</v>
      </c>
      <c r="C327" s="90" t="s">
        <v>1576</v>
      </c>
      <c r="D327" s="90"/>
      <c r="E327" s="90"/>
      <c r="F327" s="68"/>
      <c r="G327" s="91" t="s">
        <v>15</v>
      </c>
      <c r="H327" s="122">
        <v>16.2</v>
      </c>
      <c r="I327" s="90"/>
      <c r="J327" s="90" t="s">
        <v>1572</v>
      </c>
      <c r="K327" s="90">
        <f t="shared" si="4"/>
        <v>0</v>
      </c>
      <c r="L327" s="90" t="s">
        <v>1577</v>
      </c>
      <c r="M327" s="90" t="s">
        <v>1578</v>
      </c>
      <c r="N327" s="191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  <c r="AA327" s="89"/>
      <c r="AB327" s="89"/>
      <c r="AC327" s="89"/>
      <c r="AD327" s="89"/>
      <c r="AE327" s="89"/>
      <c r="AF327" s="89"/>
      <c r="AG327" s="89"/>
      <c r="AH327" s="89"/>
      <c r="AI327" s="89"/>
      <c r="AJ327" s="89"/>
      <c r="AK327" s="89"/>
      <c r="AL327" s="89"/>
      <c r="AM327" s="89"/>
      <c r="AN327" s="89"/>
      <c r="AO327" s="89"/>
      <c r="AP327" s="89"/>
      <c r="AQ327" s="89"/>
      <c r="AR327" s="89"/>
      <c r="AS327" s="89"/>
      <c r="AT327" s="89"/>
      <c r="AU327" s="89"/>
      <c r="AV327" s="89"/>
      <c r="AW327" s="89"/>
      <c r="AX327" s="89"/>
      <c r="AY327" s="89"/>
      <c r="AZ327" s="89"/>
      <c r="BA327" s="89"/>
      <c r="BB327" s="89"/>
      <c r="BC327" s="89"/>
      <c r="BD327" s="89"/>
      <c r="BE327" s="89"/>
      <c r="BF327" s="89"/>
      <c r="BG327" s="89"/>
      <c r="BH327" s="89"/>
      <c r="BI327" s="89"/>
      <c r="BJ327" s="89"/>
      <c r="BK327" s="89"/>
      <c r="BL327" s="89"/>
      <c r="BM327" s="89"/>
      <c r="BN327" s="89"/>
      <c r="BO327" s="89"/>
      <c r="BP327" s="89"/>
      <c r="BQ327" s="89"/>
      <c r="BR327" s="89"/>
      <c r="BS327" s="89"/>
      <c r="BT327" s="89"/>
      <c r="BU327" s="89"/>
      <c r="BV327" s="89"/>
      <c r="BW327" s="89"/>
      <c r="BX327" s="89"/>
      <c r="BY327" s="89"/>
      <c r="BZ327" s="89"/>
      <c r="CA327" s="89"/>
      <c r="CB327" s="89"/>
      <c r="CC327" s="89"/>
      <c r="CD327" s="89"/>
      <c r="CE327" s="89"/>
      <c r="CF327" s="89"/>
      <c r="CG327" s="89"/>
      <c r="CH327" s="89"/>
      <c r="CI327" s="89"/>
      <c r="CJ327" s="89"/>
      <c r="CK327" s="89"/>
      <c r="CL327" s="89"/>
      <c r="CM327" s="89"/>
      <c r="CN327" s="89"/>
      <c r="CO327" s="89"/>
      <c r="CP327" s="89"/>
      <c r="CQ327" s="89"/>
      <c r="CR327" s="89"/>
      <c r="CS327" s="89"/>
      <c r="CT327" s="89"/>
      <c r="CU327" s="89"/>
      <c r="CV327" s="89"/>
      <c r="CW327" s="89"/>
      <c r="CX327" s="89"/>
      <c r="CY327" s="89"/>
      <c r="CZ327" s="89"/>
      <c r="DA327" s="89"/>
      <c r="DB327" s="89"/>
      <c r="DC327" s="89"/>
      <c r="DD327" s="89"/>
      <c r="DE327" s="89"/>
      <c r="DF327" s="89"/>
      <c r="DG327" s="89"/>
      <c r="DH327" s="89"/>
      <c r="DI327" s="89"/>
      <c r="DJ327" s="89"/>
      <c r="DK327" s="89"/>
      <c r="DL327" s="89"/>
      <c r="DM327" s="89"/>
      <c r="DN327" s="89"/>
      <c r="DO327" s="89"/>
      <c r="DP327" s="89"/>
      <c r="DQ327" s="89"/>
      <c r="DR327" s="89"/>
      <c r="DS327" s="89"/>
      <c r="DT327" s="89"/>
      <c r="DU327" s="89"/>
      <c r="DV327" s="89"/>
      <c r="DW327" s="89"/>
      <c r="DX327" s="89"/>
      <c r="DY327" s="89"/>
      <c r="DZ327" s="89"/>
      <c r="EA327" s="89"/>
      <c r="EB327" s="89"/>
      <c r="EC327" s="89"/>
      <c r="ED327" s="89"/>
      <c r="EE327" s="89"/>
      <c r="EF327" s="89"/>
      <c r="EG327" s="89"/>
      <c r="EH327" s="89"/>
      <c r="EI327" s="89"/>
      <c r="EJ327" s="89"/>
      <c r="EK327" s="89"/>
      <c r="EL327" s="89"/>
      <c r="EM327" s="89"/>
      <c r="EN327" s="89"/>
      <c r="EO327" s="89"/>
      <c r="EP327" s="89"/>
      <c r="EQ327" s="89"/>
      <c r="ER327" s="89"/>
      <c r="ES327" s="89"/>
      <c r="ET327" s="89"/>
      <c r="EU327" s="89"/>
    </row>
    <row r="328" spans="1:151" s="45" customFormat="1" ht="18.75" customHeight="1" thickBot="1">
      <c r="A328" s="162"/>
      <c r="B328" s="91">
        <v>321</v>
      </c>
      <c r="C328" s="90" t="s">
        <v>470</v>
      </c>
      <c r="D328" s="90"/>
      <c r="E328" s="90"/>
      <c r="F328" s="68" t="s">
        <v>45</v>
      </c>
      <c r="G328" s="91" t="s">
        <v>15</v>
      </c>
      <c r="H328" s="122">
        <v>19</v>
      </c>
      <c r="I328" s="90"/>
      <c r="J328" s="90" t="s">
        <v>1569</v>
      </c>
      <c r="K328" s="90">
        <f t="shared" si="4"/>
        <v>0</v>
      </c>
      <c r="L328" s="90" t="s">
        <v>1358</v>
      </c>
      <c r="M328" s="90" t="s">
        <v>471</v>
      </c>
      <c r="N328" s="191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  <c r="AA328" s="89"/>
      <c r="AB328" s="89"/>
      <c r="AC328" s="89"/>
      <c r="AD328" s="89"/>
      <c r="AE328" s="89"/>
      <c r="AF328" s="89"/>
      <c r="AG328" s="89"/>
      <c r="AH328" s="89"/>
      <c r="AI328" s="89"/>
      <c r="AJ328" s="89"/>
      <c r="AK328" s="89"/>
      <c r="AL328" s="89"/>
      <c r="AM328" s="89"/>
      <c r="AN328" s="89"/>
      <c r="AO328" s="89"/>
      <c r="AP328" s="89"/>
      <c r="AQ328" s="89"/>
      <c r="AR328" s="89"/>
      <c r="AS328" s="89"/>
      <c r="AT328" s="89"/>
      <c r="AU328" s="89"/>
      <c r="AV328" s="89"/>
      <c r="AW328" s="89"/>
      <c r="AX328" s="89"/>
      <c r="AY328" s="89"/>
      <c r="AZ328" s="89"/>
      <c r="BA328" s="89"/>
      <c r="BB328" s="89"/>
      <c r="BC328" s="89"/>
      <c r="BD328" s="89"/>
      <c r="BE328" s="89"/>
      <c r="BF328" s="89"/>
      <c r="BG328" s="89"/>
      <c r="BH328" s="89"/>
      <c r="BI328" s="89"/>
      <c r="BJ328" s="89"/>
      <c r="BK328" s="89"/>
      <c r="BL328" s="89"/>
      <c r="BM328" s="89"/>
      <c r="BN328" s="89"/>
      <c r="BO328" s="89"/>
      <c r="BP328" s="89"/>
      <c r="BQ328" s="89"/>
      <c r="BR328" s="89"/>
      <c r="BS328" s="89"/>
      <c r="BT328" s="89"/>
      <c r="BU328" s="89"/>
      <c r="BV328" s="89"/>
      <c r="BW328" s="89"/>
      <c r="BX328" s="89"/>
      <c r="BY328" s="89"/>
      <c r="BZ328" s="89"/>
      <c r="CA328" s="89"/>
      <c r="CB328" s="89"/>
      <c r="CC328" s="89"/>
      <c r="CD328" s="89"/>
      <c r="CE328" s="89"/>
      <c r="CF328" s="89"/>
      <c r="CG328" s="89"/>
      <c r="CH328" s="89"/>
      <c r="CI328" s="89"/>
      <c r="CJ328" s="89"/>
      <c r="CK328" s="89"/>
      <c r="CL328" s="89"/>
      <c r="CM328" s="89"/>
      <c r="CN328" s="89"/>
      <c r="CO328" s="89"/>
      <c r="CP328" s="89"/>
      <c r="CQ328" s="89"/>
      <c r="CR328" s="89"/>
      <c r="CS328" s="89"/>
      <c r="CT328" s="89"/>
      <c r="CU328" s="89"/>
      <c r="CV328" s="89"/>
      <c r="CW328" s="89"/>
      <c r="CX328" s="89"/>
      <c r="CY328" s="89"/>
      <c r="CZ328" s="89"/>
      <c r="DA328" s="89"/>
      <c r="DB328" s="89"/>
      <c r="DC328" s="89"/>
      <c r="DD328" s="89"/>
      <c r="DE328" s="89"/>
      <c r="DF328" s="89"/>
      <c r="DG328" s="89"/>
      <c r="DH328" s="89"/>
      <c r="DI328" s="89"/>
      <c r="DJ328" s="89"/>
      <c r="DK328" s="89"/>
      <c r="DL328" s="89"/>
      <c r="DM328" s="89"/>
      <c r="DN328" s="89"/>
      <c r="DO328" s="89"/>
      <c r="DP328" s="89"/>
      <c r="DQ328" s="89"/>
      <c r="DR328" s="89"/>
      <c r="DS328" s="89"/>
      <c r="DT328" s="89"/>
      <c r="DU328" s="89"/>
      <c r="DV328" s="89"/>
      <c r="DW328" s="89"/>
      <c r="DX328" s="89"/>
      <c r="DY328" s="89"/>
      <c r="DZ328" s="89"/>
      <c r="EA328" s="89"/>
      <c r="EB328" s="89"/>
      <c r="EC328" s="89"/>
      <c r="ED328" s="89"/>
      <c r="EE328" s="89"/>
      <c r="EF328" s="89"/>
      <c r="EG328" s="89"/>
      <c r="EH328" s="89"/>
      <c r="EI328" s="89"/>
      <c r="EJ328" s="89"/>
      <c r="EK328" s="89"/>
      <c r="EL328" s="89"/>
      <c r="EM328" s="89"/>
      <c r="EN328" s="89"/>
      <c r="EO328" s="89"/>
      <c r="EP328" s="89"/>
      <c r="EQ328" s="89"/>
      <c r="ER328" s="89"/>
      <c r="ES328" s="89"/>
    </row>
    <row r="329" spans="1:151" s="45" customFormat="1" ht="18.75" customHeight="1" thickBot="1">
      <c r="A329" s="162"/>
      <c r="B329" s="91">
        <v>1760</v>
      </c>
      <c r="C329" s="153" t="s">
        <v>470</v>
      </c>
      <c r="D329" s="90"/>
      <c r="E329" s="90"/>
      <c r="F329" s="68" t="s">
        <v>45</v>
      </c>
      <c r="G329" s="91" t="s">
        <v>16</v>
      </c>
      <c r="H329" s="122">
        <v>20</v>
      </c>
      <c r="I329" s="90"/>
      <c r="J329" s="90" t="s">
        <v>1569</v>
      </c>
      <c r="K329" s="90">
        <f t="shared" si="4"/>
        <v>0</v>
      </c>
      <c r="L329" s="90" t="s">
        <v>1620</v>
      </c>
      <c r="M329" s="90" t="s">
        <v>1621</v>
      </c>
      <c r="N329" s="191"/>
    </row>
    <row r="330" spans="1:151" s="45" customFormat="1" ht="18.75" customHeight="1" thickBot="1">
      <c r="A330" s="162"/>
      <c r="B330" s="91">
        <v>155</v>
      </c>
      <c r="C330" s="90" t="s">
        <v>1579</v>
      </c>
      <c r="D330" s="90"/>
      <c r="E330" s="90"/>
      <c r="F330" s="68"/>
      <c r="G330" s="91" t="s">
        <v>15</v>
      </c>
      <c r="H330" s="122">
        <v>18.899999999999999</v>
      </c>
      <c r="I330" s="90"/>
      <c r="J330" s="90" t="s">
        <v>1569</v>
      </c>
      <c r="K330" s="90">
        <f t="shared" si="4"/>
        <v>0</v>
      </c>
      <c r="L330" s="90" t="s">
        <v>2358</v>
      </c>
      <c r="M330" s="90" t="s">
        <v>2359</v>
      </c>
      <c r="N330" s="191"/>
    </row>
    <row r="331" spans="1:151" s="45" customFormat="1" ht="18.75" customHeight="1" thickBot="1">
      <c r="A331" s="162"/>
      <c r="B331" s="91">
        <v>375</v>
      </c>
      <c r="C331" s="90" t="s">
        <v>1579</v>
      </c>
      <c r="D331" s="90"/>
      <c r="E331" s="90"/>
      <c r="F331" s="68"/>
      <c r="G331" s="91" t="s">
        <v>16</v>
      </c>
      <c r="H331" s="122">
        <v>19.5</v>
      </c>
      <c r="I331" s="90"/>
      <c r="J331" s="90" t="s">
        <v>2357</v>
      </c>
      <c r="K331" s="90">
        <f t="shared" si="4"/>
        <v>0</v>
      </c>
      <c r="L331" s="90" t="s">
        <v>1778</v>
      </c>
      <c r="M331" s="90" t="s">
        <v>1779</v>
      </c>
      <c r="N331" s="191"/>
    </row>
    <row r="332" spans="1:151" s="45" customFormat="1" ht="18.75" customHeight="1" thickBot="1">
      <c r="A332" s="162"/>
      <c r="B332" s="91">
        <v>51</v>
      </c>
      <c r="C332" s="90" t="s">
        <v>1580</v>
      </c>
      <c r="D332" s="90"/>
      <c r="E332" s="90"/>
      <c r="F332" s="68"/>
      <c r="G332" s="91" t="s">
        <v>16</v>
      </c>
      <c r="H332" s="122">
        <v>19.5</v>
      </c>
      <c r="I332" s="90"/>
      <c r="J332" s="90" t="s">
        <v>1618</v>
      </c>
      <c r="K332" s="90">
        <f t="shared" si="4"/>
        <v>0</v>
      </c>
      <c r="L332" s="90" t="s">
        <v>1581</v>
      </c>
      <c r="M332" s="90" t="s">
        <v>1582</v>
      </c>
      <c r="N332" s="191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/>
      <c r="AB332" s="89"/>
      <c r="AC332" s="89"/>
      <c r="AD332" s="89"/>
      <c r="AE332" s="89"/>
      <c r="AF332" s="89"/>
      <c r="AG332" s="89"/>
      <c r="AH332" s="89"/>
      <c r="AI332" s="89"/>
      <c r="AJ332" s="89"/>
      <c r="AK332" s="89"/>
      <c r="AL332" s="89"/>
      <c r="AM332" s="89"/>
      <c r="AN332" s="89"/>
      <c r="AO332" s="89"/>
      <c r="AP332" s="89"/>
      <c r="AQ332" s="89"/>
      <c r="AR332" s="89"/>
      <c r="AS332" s="89"/>
      <c r="AT332" s="89"/>
      <c r="AU332" s="89"/>
      <c r="AV332" s="89"/>
      <c r="AW332" s="89"/>
      <c r="AX332" s="89"/>
      <c r="AY332" s="89"/>
      <c r="AZ332" s="89"/>
      <c r="BA332" s="89"/>
      <c r="BB332" s="89"/>
      <c r="BC332" s="89"/>
      <c r="BD332" s="89"/>
      <c r="BE332" s="89"/>
      <c r="BF332" s="89"/>
      <c r="BG332" s="89"/>
      <c r="BH332" s="89"/>
      <c r="BI332" s="89"/>
      <c r="BJ332" s="89"/>
      <c r="BK332" s="89"/>
      <c r="BL332" s="89"/>
      <c r="BM332" s="89"/>
      <c r="BN332" s="89"/>
      <c r="BO332" s="89"/>
      <c r="BP332" s="89"/>
      <c r="BQ332" s="89"/>
      <c r="BR332" s="89"/>
      <c r="BS332" s="89"/>
      <c r="BT332" s="89"/>
      <c r="BU332" s="89"/>
      <c r="BV332" s="89"/>
      <c r="BW332" s="89"/>
      <c r="BX332" s="89"/>
      <c r="BY332" s="89"/>
      <c r="BZ332" s="89"/>
      <c r="CA332" s="89"/>
      <c r="CB332" s="89"/>
      <c r="CC332" s="89"/>
      <c r="CD332" s="89"/>
      <c r="CE332" s="89"/>
      <c r="CF332" s="89"/>
      <c r="CG332" s="89"/>
      <c r="CH332" s="89"/>
      <c r="CI332" s="89"/>
      <c r="CJ332" s="89"/>
      <c r="CK332" s="89"/>
      <c r="CL332" s="89"/>
      <c r="CM332" s="89"/>
      <c r="CN332" s="89"/>
      <c r="CO332" s="89"/>
      <c r="CP332" s="89"/>
      <c r="CQ332" s="89"/>
      <c r="CR332" s="89"/>
      <c r="CS332" s="89"/>
      <c r="CT332" s="89"/>
      <c r="CU332" s="89"/>
      <c r="CV332" s="89"/>
      <c r="CW332" s="89"/>
      <c r="CX332" s="89"/>
      <c r="CY332" s="89"/>
      <c r="CZ332" s="89"/>
      <c r="DA332" s="89"/>
      <c r="DB332" s="89"/>
      <c r="DC332" s="89"/>
      <c r="DD332" s="89"/>
      <c r="DE332" s="89"/>
      <c r="DF332" s="89"/>
      <c r="DG332" s="89"/>
      <c r="DH332" s="89"/>
      <c r="DI332" s="89"/>
      <c r="DJ332" s="89"/>
      <c r="DK332" s="89"/>
      <c r="DL332" s="89"/>
      <c r="DM332" s="89"/>
      <c r="DN332" s="89"/>
      <c r="DO332" s="89"/>
      <c r="DP332" s="89"/>
      <c r="DQ332" s="89"/>
      <c r="DR332" s="89"/>
      <c r="DS332" s="89"/>
      <c r="DT332" s="89"/>
      <c r="DU332" s="89"/>
      <c r="DV332" s="89"/>
      <c r="DW332" s="89"/>
      <c r="DX332" s="89"/>
      <c r="DY332" s="89"/>
      <c r="DZ332" s="89"/>
      <c r="EA332" s="89"/>
      <c r="EB332" s="89"/>
      <c r="EC332" s="89"/>
      <c r="ED332" s="89"/>
      <c r="EE332" s="89"/>
      <c r="EF332" s="89"/>
      <c r="EG332" s="89"/>
      <c r="EH332" s="89"/>
      <c r="EI332" s="89"/>
      <c r="EJ332" s="89"/>
      <c r="EK332" s="89"/>
      <c r="EL332" s="89"/>
      <c r="EM332" s="89"/>
      <c r="EN332" s="89"/>
      <c r="EO332" s="89"/>
      <c r="EP332" s="89"/>
      <c r="EQ332" s="89"/>
      <c r="ER332" s="89"/>
      <c r="ES332" s="89"/>
    </row>
    <row r="333" spans="1:151" s="45" customFormat="1" ht="18.75" customHeight="1" thickBot="1">
      <c r="A333" s="162"/>
      <c r="B333" s="95"/>
      <c r="C333" s="96" t="s">
        <v>19</v>
      </c>
      <c r="D333" s="96"/>
      <c r="E333" s="96"/>
      <c r="F333" s="142"/>
      <c r="G333" s="95"/>
      <c r="H333" s="151"/>
      <c r="I333" s="96"/>
      <c r="J333" s="96"/>
      <c r="K333" s="90">
        <f t="shared" si="4"/>
        <v>0</v>
      </c>
      <c r="L333" s="192"/>
      <c r="M333" s="192"/>
      <c r="N333" s="191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  <c r="AA333" s="89"/>
      <c r="AB333" s="89"/>
      <c r="AC333" s="89"/>
      <c r="AD333" s="89"/>
      <c r="AE333" s="89"/>
      <c r="AF333" s="89"/>
      <c r="AG333" s="89"/>
      <c r="AH333" s="89"/>
      <c r="AI333" s="89"/>
      <c r="AJ333" s="89"/>
      <c r="AK333" s="89"/>
      <c r="AL333" s="89"/>
      <c r="AM333" s="89"/>
      <c r="AN333" s="89"/>
      <c r="AO333" s="89"/>
      <c r="AP333" s="89"/>
      <c r="AQ333" s="89"/>
      <c r="AR333" s="89"/>
      <c r="AS333" s="89"/>
      <c r="AT333" s="89"/>
      <c r="AU333" s="89"/>
      <c r="AV333" s="89"/>
      <c r="AW333" s="89"/>
      <c r="AX333" s="89"/>
      <c r="AY333" s="89"/>
      <c r="AZ333" s="89"/>
      <c r="BA333" s="89"/>
      <c r="BB333" s="89"/>
      <c r="BC333" s="89"/>
      <c r="BD333" s="89"/>
      <c r="BE333" s="89"/>
      <c r="BF333" s="89"/>
      <c r="BG333" s="89"/>
      <c r="BH333" s="89"/>
      <c r="BI333" s="89"/>
      <c r="BJ333" s="89"/>
      <c r="BK333" s="89"/>
      <c r="BL333" s="89"/>
      <c r="BM333" s="89"/>
      <c r="BN333" s="89"/>
      <c r="BO333" s="89"/>
      <c r="BP333" s="89"/>
      <c r="BQ333" s="89"/>
      <c r="BR333" s="89"/>
      <c r="BS333" s="89"/>
      <c r="BT333" s="89"/>
      <c r="BU333" s="89"/>
      <c r="BV333" s="89"/>
      <c r="BW333" s="89"/>
      <c r="BX333" s="89"/>
      <c r="BY333" s="89"/>
      <c r="BZ333" s="89"/>
      <c r="CA333" s="89"/>
      <c r="CB333" s="89"/>
      <c r="CC333" s="89"/>
      <c r="CD333" s="89"/>
      <c r="CE333" s="89"/>
      <c r="CF333" s="89"/>
      <c r="CG333" s="89"/>
      <c r="CH333" s="89"/>
      <c r="CI333" s="89"/>
      <c r="CJ333" s="89"/>
      <c r="CK333" s="89"/>
      <c r="CL333" s="89"/>
      <c r="CM333" s="89"/>
      <c r="CN333" s="89"/>
      <c r="CO333" s="89"/>
      <c r="CP333" s="89"/>
      <c r="CQ333" s="89"/>
      <c r="CR333" s="89"/>
      <c r="CS333" s="89"/>
      <c r="CT333" s="89"/>
      <c r="CU333" s="89"/>
      <c r="CV333" s="89"/>
      <c r="CW333" s="89"/>
      <c r="CX333" s="89"/>
      <c r="CY333" s="89"/>
      <c r="CZ333" s="89"/>
      <c r="DA333" s="89"/>
      <c r="DB333" s="89"/>
      <c r="DC333" s="89"/>
      <c r="DD333" s="89"/>
      <c r="DE333" s="89"/>
      <c r="DF333" s="89"/>
      <c r="DG333" s="89"/>
      <c r="DH333" s="89"/>
      <c r="DI333" s="89"/>
      <c r="DJ333" s="89"/>
      <c r="DK333" s="89"/>
      <c r="DL333" s="89"/>
      <c r="DM333" s="89"/>
      <c r="DN333" s="89"/>
      <c r="DO333" s="89"/>
      <c r="DP333" s="89"/>
      <c r="DQ333" s="89"/>
      <c r="DR333" s="89"/>
      <c r="DS333" s="89"/>
      <c r="DT333" s="89"/>
      <c r="DU333" s="89"/>
      <c r="DV333" s="89"/>
      <c r="DW333" s="89"/>
      <c r="DX333" s="89"/>
      <c r="DY333" s="89"/>
      <c r="DZ333" s="89"/>
      <c r="EA333" s="89"/>
      <c r="EB333" s="89"/>
      <c r="EC333" s="89"/>
      <c r="ED333" s="89"/>
      <c r="EE333" s="89"/>
      <c r="EF333" s="89"/>
      <c r="EG333" s="89"/>
      <c r="EH333" s="89"/>
      <c r="EI333" s="89"/>
      <c r="EJ333" s="89"/>
      <c r="EK333" s="89"/>
      <c r="EL333" s="89"/>
      <c r="EM333" s="89"/>
      <c r="EN333" s="89"/>
      <c r="EO333" s="89"/>
      <c r="EP333" s="89"/>
      <c r="EQ333" s="89"/>
      <c r="ER333" s="89"/>
      <c r="ES333" s="89"/>
    </row>
    <row r="334" spans="1:151" s="45" customFormat="1" ht="18.75" customHeight="1" thickBot="1">
      <c r="A334" s="162"/>
      <c r="B334" s="91">
        <v>53</v>
      </c>
      <c r="C334" s="90" t="s">
        <v>477</v>
      </c>
      <c r="D334" s="90"/>
      <c r="E334" s="90"/>
      <c r="F334" s="68" t="s">
        <v>45</v>
      </c>
      <c r="G334" s="91" t="s">
        <v>15</v>
      </c>
      <c r="H334" s="122">
        <v>8.9</v>
      </c>
      <c r="I334" s="90"/>
      <c r="J334" s="90" t="s">
        <v>1374</v>
      </c>
      <c r="K334" s="90">
        <f t="shared" si="4"/>
        <v>0</v>
      </c>
      <c r="L334" s="90" t="s">
        <v>975</v>
      </c>
      <c r="M334" s="90" t="s">
        <v>478</v>
      </c>
      <c r="N334" s="191"/>
    </row>
    <row r="335" spans="1:151" s="45" customFormat="1" ht="18.75" customHeight="1" thickBot="1">
      <c r="A335" s="162"/>
      <c r="B335" s="91">
        <v>826</v>
      </c>
      <c r="C335" s="153" t="s">
        <v>479</v>
      </c>
      <c r="D335" s="90"/>
      <c r="E335" s="90"/>
      <c r="F335" s="68" t="s">
        <v>45</v>
      </c>
      <c r="G335" s="91" t="s">
        <v>15</v>
      </c>
      <c r="H335" s="122">
        <v>8.9</v>
      </c>
      <c r="I335" s="90"/>
      <c r="J335" s="90" t="s">
        <v>1374</v>
      </c>
      <c r="K335" s="90">
        <f t="shared" si="4"/>
        <v>0</v>
      </c>
      <c r="L335" s="90" t="s">
        <v>976</v>
      </c>
      <c r="M335" s="90" t="s">
        <v>176</v>
      </c>
      <c r="N335" s="191"/>
    </row>
    <row r="336" spans="1:151" s="45" customFormat="1" ht="18.75" customHeight="1" thickBot="1">
      <c r="A336" s="162"/>
      <c r="B336" s="91">
        <v>182</v>
      </c>
      <c r="C336" s="90" t="s">
        <v>472</v>
      </c>
      <c r="D336" s="90"/>
      <c r="E336" s="90"/>
      <c r="F336" s="68"/>
      <c r="G336" s="91" t="s">
        <v>18</v>
      </c>
      <c r="H336" s="122">
        <v>5.9</v>
      </c>
      <c r="I336" s="90"/>
      <c r="J336" s="90" t="s">
        <v>1373</v>
      </c>
      <c r="K336" s="90">
        <f t="shared" si="4"/>
        <v>0</v>
      </c>
      <c r="L336" s="90" t="s">
        <v>977</v>
      </c>
      <c r="M336" s="90" t="s">
        <v>473</v>
      </c>
      <c r="N336" s="191"/>
    </row>
    <row r="337" spans="1:151" s="45" customFormat="1" ht="18.75" customHeight="1" thickBot="1">
      <c r="A337" s="162"/>
      <c r="B337" s="91">
        <v>611</v>
      </c>
      <c r="C337" s="90" t="s">
        <v>474</v>
      </c>
      <c r="D337" s="90"/>
      <c r="E337" s="90"/>
      <c r="F337" s="68"/>
      <c r="G337" s="91" t="s">
        <v>15</v>
      </c>
      <c r="H337" s="122">
        <v>8.4</v>
      </c>
      <c r="I337" s="90"/>
      <c r="J337" s="90" t="s">
        <v>1373</v>
      </c>
      <c r="K337" s="90">
        <f t="shared" si="4"/>
        <v>0</v>
      </c>
      <c r="L337" s="90" t="s">
        <v>978</v>
      </c>
      <c r="M337" s="90" t="s">
        <v>73</v>
      </c>
      <c r="N337" s="191"/>
      <c r="ET337" s="89"/>
      <c r="EU337" s="89"/>
    </row>
    <row r="338" spans="1:151" s="89" customFormat="1" ht="18.75" customHeight="1" thickBot="1">
      <c r="A338" s="162"/>
      <c r="B338" s="91">
        <v>524</v>
      </c>
      <c r="C338" s="90" t="s">
        <v>476</v>
      </c>
      <c r="D338" s="90"/>
      <c r="E338" s="90"/>
      <c r="F338" s="68"/>
      <c r="G338" s="91" t="s">
        <v>15</v>
      </c>
      <c r="H338" s="122">
        <v>8.4</v>
      </c>
      <c r="I338" s="90"/>
      <c r="J338" s="90" t="s">
        <v>1374</v>
      </c>
      <c r="K338" s="90">
        <f t="shared" si="4"/>
        <v>0</v>
      </c>
      <c r="L338" s="90" t="s">
        <v>979</v>
      </c>
      <c r="M338" s="90" t="s">
        <v>175</v>
      </c>
      <c r="N338" s="191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  <c r="BR338" s="45"/>
      <c r="BS338" s="45"/>
      <c r="BT338" s="45"/>
      <c r="BU338" s="45"/>
      <c r="BV338" s="45"/>
      <c r="BW338" s="45"/>
      <c r="BX338" s="45"/>
      <c r="BY338" s="45"/>
      <c r="BZ338" s="45"/>
      <c r="CA338" s="45"/>
      <c r="CB338" s="45"/>
      <c r="CC338" s="45"/>
      <c r="CD338" s="45"/>
      <c r="CE338" s="45"/>
      <c r="CF338" s="45"/>
      <c r="CG338" s="45"/>
      <c r="CH338" s="45"/>
      <c r="CI338" s="45"/>
      <c r="CJ338" s="45"/>
      <c r="CK338" s="45"/>
      <c r="CL338" s="45"/>
      <c r="CM338" s="45"/>
      <c r="CN338" s="45"/>
      <c r="CO338" s="45"/>
      <c r="CP338" s="45"/>
      <c r="CQ338" s="45"/>
      <c r="CR338" s="45"/>
      <c r="CS338" s="45"/>
      <c r="CT338" s="45"/>
      <c r="CU338" s="45"/>
      <c r="CV338" s="45"/>
      <c r="CW338" s="45"/>
      <c r="CX338" s="45"/>
      <c r="CY338" s="45"/>
      <c r="CZ338" s="45"/>
      <c r="DA338" s="45"/>
      <c r="DB338" s="45"/>
      <c r="DC338" s="45"/>
      <c r="DD338" s="45"/>
      <c r="DE338" s="45"/>
      <c r="DF338" s="45"/>
      <c r="DG338" s="45"/>
      <c r="DH338" s="45"/>
      <c r="DI338" s="45"/>
      <c r="DJ338" s="45"/>
      <c r="DK338" s="45"/>
      <c r="DL338" s="45"/>
      <c r="DM338" s="45"/>
      <c r="DN338" s="45"/>
      <c r="DO338" s="45"/>
      <c r="DP338" s="45"/>
      <c r="DQ338" s="45"/>
      <c r="DR338" s="45"/>
      <c r="DS338" s="45"/>
      <c r="DT338" s="45"/>
      <c r="DU338" s="45"/>
      <c r="DV338" s="45"/>
      <c r="DW338" s="45"/>
      <c r="DX338" s="45"/>
      <c r="DY338" s="45"/>
      <c r="DZ338" s="45"/>
      <c r="EA338" s="45"/>
      <c r="EB338" s="45"/>
      <c r="EC338" s="45"/>
      <c r="ED338" s="45"/>
      <c r="EE338" s="45"/>
      <c r="EF338" s="45"/>
      <c r="EG338" s="45"/>
      <c r="EH338" s="45"/>
      <c r="EI338" s="45"/>
      <c r="EJ338" s="45"/>
      <c r="EK338" s="45"/>
      <c r="EL338" s="45"/>
      <c r="EM338" s="45"/>
      <c r="EN338" s="45"/>
      <c r="EO338" s="45"/>
      <c r="EP338" s="45"/>
      <c r="EQ338" s="45"/>
      <c r="ER338" s="45"/>
      <c r="ES338" s="45"/>
      <c r="ET338" s="100"/>
      <c r="EU338" s="100"/>
    </row>
    <row r="339" spans="1:151" s="89" customFormat="1" ht="18.75" customHeight="1" thickBot="1">
      <c r="A339" s="162"/>
      <c r="B339" s="91">
        <v>542</v>
      </c>
      <c r="C339" s="153" t="s">
        <v>475</v>
      </c>
      <c r="D339" s="90"/>
      <c r="E339" s="90"/>
      <c r="F339" s="68"/>
      <c r="G339" s="91" t="s">
        <v>15</v>
      </c>
      <c r="H339" s="122">
        <v>8.4</v>
      </c>
      <c r="I339" s="90"/>
      <c r="J339" s="90" t="s">
        <v>1375</v>
      </c>
      <c r="K339" s="90">
        <f t="shared" si="4"/>
        <v>0</v>
      </c>
      <c r="L339" s="90" t="s">
        <v>980</v>
      </c>
      <c r="M339" s="90" t="s">
        <v>74</v>
      </c>
      <c r="N339" s="191"/>
      <c r="O339" s="197"/>
      <c r="P339" s="197"/>
      <c r="Q339" s="197"/>
      <c r="R339" s="197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1"/>
      <c r="AP339" s="101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101"/>
      <c r="BE339" s="101"/>
      <c r="BF339" s="101"/>
      <c r="BG339" s="101"/>
      <c r="BH339" s="101"/>
      <c r="BI339" s="101"/>
      <c r="BJ339" s="101"/>
      <c r="BK339" s="101"/>
      <c r="BL339" s="101"/>
      <c r="BM339" s="101"/>
      <c r="BN339" s="101"/>
      <c r="BO339" s="101"/>
      <c r="BP339" s="101"/>
      <c r="BQ339" s="101"/>
      <c r="BR339" s="101"/>
      <c r="BS339" s="101"/>
      <c r="BT339" s="101"/>
      <c r="BU339" s="101"/>
      <c r="BV339" s="101"/>
      <c r="BW339" s="101"/>
      <c r="BX339" s="101"/>
      <c r="BY339" s="101"/>
      <c r="BZ339" s="101"/>
      <c r="CA339" s="101"/>
      <c r="CB339" s="101"/>
      <c r="CC339" s="101"/>
      <c r="CD339" s="101"/>
      <c r="CE339" s="101"/>
      <c r="CF339" s="101"/>
      <c r="CG339" s="101"/>
      <c r="CH339" s="101"/>
      <c r="CI339" s="101"/>
      <c r="CJ339" s="101"/>
      <c r="CK339" s="101"/>
      <c r="CL339" s="101"/>
      <c r="CM339" s="101"/>
      <c r="CN339" s="101"/>
      <c r="CO339" s="101"/>
      <c r="CP339" s="101"/>
      <c r="CQ339" s="101"/>
      <c r="CR339" s="101"/>
      <c r="CS339" s="101"/>
      <c r="CT339" s="101"/>
      <c r="CU339" s="101"/>
      <c r="CV339" s="101"/>
      <c r="CW339" s="101"/>
      <c r="CX339" s="101"/>
      <c r="CY339" s="101"/>
      <c r="CZ339" s="101"/>
      <c r="DA339" s="101"/>
      <c r="DB339" s="101"/>
      <c r="DC339" s="101"/>
      <c r="DD339" s="101"/>
      <c r="DE339" s="101"/>
      <c r="DF339" s="101"/>
      <c r="DG339" s="101"/>
      <c r="DH339" s="101"/>
      <c r="DI339" s="101"/>
      <c r="DJ339" s="101"/>
      <c r="DK339" s="101"/>
      <c r="DL339" s="101"/>
      <c r="DM339" s="101"/>
      <c r="DN339" s="101"/>
      <c r="DO339" s="101"/>
      <c r="DP339" s="101"/>
      <c r="DQ339" s="101"/>
      <c r="DR339" s="101"/>
      <c r="DS339" s="101"/>
      <c r="DT339" s="101"/>
      <c r="DU339" s="101"/>
      <c r="DV339" s="101"/>
      <c r="DW339" s="101"/>
      <c r="DX339" s="101"/>
      <c r="DY339" s="101"/>
      <c r="DZ339" s="101"/>
      <c r="EA339" s="101"/>
      <c r="EB339" s="101"/>
      <c r="EC339" s="101"/>
      <c r="ED339" s="101"/>
      <c r="EE339" s="101"/>
      <c r="EF339" s="101"/>
      <c r="EG339" s="101"/>
      <c r="EH339" s="101"/>
      <c r="EI339" s="101"/>
      <c r="EJ339" s="101"/>
      <c r="EK339" s="101"/>
      <c r="EL339" s="101"/>
      <c r="EM339" s="101"/>
      <c r="EN339" s="101"/>
      <c r="EO339" s="101"/>
      <c r="EP339" s="101"/>
      <c r="EQ339" s="101"/>
      <c r="ER339" s="101"/>
      <c r="ES339" s="101"/>
      <c r="ET339" s="111"/>
      <c r="EU339" s="111"/>
    </row>
    <row r="340" spans="1:151" s="89" customFormat="1" ht="18.75" customHeight="1" thickBot="1">
      <c r="A340" s="162"/>
      <c r="B340" s="91">
        <v>70</v>
      </c>
      <c r="C340" s="90" t="s">
        <v>2360</v>
      </c>
      <c r="D340" s="90"/>
      <c r="E340" s="90"/>
      <c r="F340" s="68"/>
      <c r="G340" s="91" t="s">
        <v>18</v>
      </c>
      <c r="H340" s="122">
        <v>6.2</v>
      </c>
      <c r="I340" s="90"/>
      <c r="J340" s="90" t="s">
        <v>1368</v>
      </c>
      <c r="K340" s="90">
        <f t="shared" si="4"/>
        <v>0</v>
      </c>
      <c r="L340" s="90" t="s">
        <v>2361</v>
      </c>
      <c r="M340" s="90" t="s">
        <v>2362</v>
      </c>
      <c r="N340" s="191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  <c r="BR340" s="45"/>
      <c r="BS340" s="45"/>
      <c r="BT340" s="45"/>
      <c r="BU340" s="45"/>
      <c r="BV340" s="45"/>
      <c r="BW340" s="45"/>
      <c r="BX340" s="45"/>
      <c r="BY340" s="45"/>
      <c r="BZ340" s="45"/>
      <c r="CA340" s="45"/>
      <c r="CB340" s="45"/>
      <c r="CC340" s="45"/>
      <c r="CD340" s="45"/>
      <c r="CE340" s="45"/>
      <c r="CF340" s="45"/>
      <c r="CG340" s="45"/>
      <c r="CH340" s="45"/>
      <c r="CI340" s="45"/>
      <c r="CJ340" s="45"/>
      <c r="CK340" s="45"/>
      <c r="CL340" s="45"/>
      <c r="CM340" s="45"/>
      <c r="CN340" s="45"/>
      <c r="CO340" s="45"/>
      <c r="CP340" s="45"/>
      <c r="CQ340" s="45"/>
      <c r="CR340" s="45"/>
      <c r="CS340" s="45"/>
      <c r="CT340" s="45"/>
      <c r="CU340" s="45"/>
      <c r="CV340" s="45"/>
      <c r="CW340" s="45"/>
      <c r="CX340" s="45"/>
      <c r="CY340" s="45"/>
      <c r="CZ340" s="45"/>
      <c r="DA340" s="45"/>
      <c r="DB340" s="45"/>
      <c r="DC340" s="45"/>
      <c r="DD340" s="45"/>
      <c r="DE340" s="45"/>
      <c r="DF340" s="45"/>
      <c r="DG340" s="45"/>
      <c r="DH340" s="45"/>
      <c r="DI340" s="45"/>
      <c r="DJ340" s="45"/>
      <c r="DK340" s="45"/>
      <c r="DL340" s="45"/>
      <c r="DM340" s="45"/>
      <c r="DN340" s="45"/>
      <c r="DO340" s="45"/>
      <c r="DP340" s="45"/>
      <c r="DQ340" s="45"/>
      <c r="DR340" s="45"/>
      <c r="DS340" s="45"/>
      <c r="DT340" s="45"/>
      <c r="DU340" s="45"/>
      <c r="DV340" s="45"/>
      <c r="DW340" s="45"/>
      <c r="DX340" s="45"/>
      <c r="DY340" s="45"/>
      <c r="DZ340" s="45"/>
      <c r="EA340" s="45"/>
      <c r="EB340" s="45"/>
      <c r="EC340" s="45"/>
      <c r="ED340" s="45"/>
      <c r="EE340" s="45"/>
      <c r="EF340" s="45"/>
      <c r="EG340" s="45"/>
      <c r="EH340" s="45"/>
      <c r="EI340" s="45"/>
      <c r="EJ340" s="45"/>
      <c r="EK340" s="45"/>
      <c r="EL340" s="45"/>
      <c r="EM340" s="45"/>
      <c r="EN340" s="45"/>
      <c r="EO340" s="45"/>
      <c r="EP340" s="45"/>
      <c r="EQ340" s="45"/>
      <c r="ER340" s="45"/>
      <c r="ES340" s="45"/>
      <c r="ET340" s="45"/>
      <c r="EU340" s="45"/>
    </row>
    <row r="341" spans="1:151" s="45" customFormat="1" ht="18.75" customHeight="1" thickBot="1">
      <c r="A341" s="162"/>
      <c r="B341" s="91">
        <v>125</v>
      </c>
      <c r="C341" s="90" t="s">
        <v>482</v>
      </c>
      <c r="D341" s="90"/>
      <c r="E341" s="90"/>
      <c r="F341" s="68"/>
      <c r="G341" s="91" t="s">
        <v>18</v>
      </c>
      <c r="H341" s="122">
        <v>6.2</v>
      </c>
      <c r="I341" s="90"/>
      <c r="J341" s="90" t="s">
        <v>1368</v>
      </c>
      <c r="K341" s="90">
        <f t="shared" si="4"/>
        <v>0</v>
      </c>
      <c r="L341" s="90" t="s">
        <v>981</v>
      </c>
      <c r="M341" s="90" t="s">
        <v>325</v>
      </c>
      <c r="N341" s="191"/>
    </row>
    <row r="342" spans="1:151" s="45" customFormat="1" ht="18.75" customHeight="1" thickBot="1">
      <c r="A342" s="162"/>
      <c r="B342" s="91">
        <v>380</v>
      </c>
      <c r="C342" s="90" t="s">
        <v>481</v>
      </c>
      <c r="D342" s="90"/>
      <c r="E342" s="90"/>
      <c r="F342" s="68"/>
      <c r="G342" s="91" t="s">
        <v>18</v>
      </c>
      <c r="H342" s="122">
        <v>6.2</v>
      </c>
      <c r="I342" s="90"/>
      <c r="J342" s="90" t="s">
        <v>1368</v>
      </c>
      <c r="K342" s="90">
        <f t="shared" si="4"/>
        <v>0</v>
      </c>
      <c r="L342" s="90" t="s">
        <v>982</v>
      </c>
      <c r="M342" s="90" t="s">
        <v>76</v>
      </c>
      <c r="N342" s="191"/>
    </row>
    <row r="343" spans="1:151" s="45" customFormat="1" ht="18.75" customHeight="1" thickBot="1">
      <c r="A343" s="162"/>
      <c r="B343" s="91">
        <v>273</v>
      </c>
      <c r="C343" s="90" t="s">
        <v>480</v>
      </c>
      <c r="D343" s="90"/>
      <c r="E343" s="90"/>
      <c r="F343" s="68"/>
      <c r="G343" s="91" t="s">
        <v>18</v>
      </c>
      <c r="H343" s="122">
        <v>6.2</v>
      </c>
      <c r="I343" s="90"/>
      <c r="J343" s="90" t="s">
        <v>1368</v>
      </c>
      <c r="K343" s="90">
        <f t="shared" si="4"/>
        <v>0</v>
      </c>
      <c r="L343" s="90" t="s">
        <v>983</v>
      </c>
      <c r="M343" s="90" t="s">
        <v>75</v>
      </c>
      <c r="N343" s="191"/>
    </row>
    <row r="344" spans="1:151" s="45" customFormat="1" ht="18.75" customHeight="1" thickBot="1">
      <c r="A344" s="162"/>
      <c r="B344" s="91">
        <v>100</v>
      </c>
      <c r="C344" s="90" t="s">
        <v>2363</v>
      </c>
      <c r="D344" s="90"/>
      <c r="E344" s="90"/>
      <c r="F344" s="68"/>
      <c r="G344" s="91" t="s">
        <v>18</v>
      </c>
      <c r="H344" s="122">
        <v>5.9</v>
      </c>
      <c r="I344" s="90"/>
      <c r="J344" s="90" t="s">
        <v>1368</v>
      </c>
      <c r="K344" s="90">
        <f t="shared" si="4"/>
        <v>0</v>
      </c>
      <c r="L344" s="90" t="s">
        <v>2364</v>
      </c>
      <c r="M344" s="90" t="s">
        <v>2365</v>
      </c>
      <c r="N344" s="191"/>
    </row>
    <row r="345" spans="1:151" s="45" customFormat="1" ht="18.75" customHeight="1" thickBot="1">
      <c r="A345" s="162"/>
      <c r="B345" s="91">
        <v>100</v>
      </c>
      <c r="C345" s="90" t="s">
        <v>2366</v>
      </c>
      <c r="D345" s="90"/>
      <c r="E345" s="90"/>
      <c r="F345" s="68"/>
      <c r="G345" s="91" t="s">
        <v>18</v>
      </c>
      <c r="H345" s="122">
        <v>5.9</v>
      </c>
      <c r="I345" s="90"/>
      <c r="J345" s="90" t="s">
        <v>1374</v>
      </c>
      <c r="K345" s="90">
        <f t="shared" si="4"/>
        <v>0</v>
      </c>
      <c r="L345" s="90" t="s">
        <v>2367</v>
      </c>
      <c r="M345" s="90" t="s">
        <v>2368</v>
      </c>
      <c r="N345" s="191"/>
    </row>
    <row r="346" spans="1:151" s="45" customFormat="1" ht="18.75" customHeight="1" thickBot="1">
      <c r="A346" s="162"/>
      <c r="B346" s="91">
        <v>100</v>
      </c>
      <c r="C346" s="90" t="s">
        <v>2369</v>
      </c>
      <c r="D346" s="90"/>
      <c r="E346" s="90"/>
      <c r="F346" s="68"/>
      <c r="G346" s="91" t="s">
        <v>15</v>
      </c>
      <c r="H346" s="122">
        <v>7.9</v>
      </c>
      <c r="I346" s="90"/>
      <c r="J346" s="90" t="s">
        <v>1374</v>
      </c>
      <c r="K346" s="90">
        <f t="shared" si="4"/>
        <v>0</v>
      </c>
      <c r="L346" s="90" t="s">
        <v>2370</v>
      </c>
      <c r="M346" s="90" t="s">
        <v>2371</v>
      </c>
      <c r="N346" s="191"/>
    </row>
    <row r="347" spans="1:151" s="45" customFormat="1" ht="18.75" customHeight="1" thickBot="1">
      <c r="A347" s="162"/>
      <c r="B347" s="91">
        <v>734</v>
      </c>
      <c r="C347" s="153" t="s">
        <v>177</v>
      </c>
      <c r="D347" s="90"/>
      <c r="E347" s="90"/>
      <c r="F347" s="68"/>
      <c r="G347" s="91" t="s">
        <v>15</v>
      </c>
      <c r="H347" s="122">
        <v>8.1</v>
      </c>
      <c r="I347" s="90"/>
      <c r="J347" s="90" t="s">
        <v>1368</v>
      </c>
      <c r="K347" s="90">
        <f t="shared" si="4"/>
        <v>0</v>
      </c>
      <c r="L347" s="90" t="s">
        <v>984</v>
      </c>
      <c r="M347" s="90" t="s">
        <v>178</v>
      </c>
      <c r="N347" s="191"/>
    </row>
    <row r="348" spans="1:151" s="45" customFormat="1" ht="18.75" customHeight="1" thickBot="1">
      <c r="A348" s="162"/>
      <c r="B348" s="91">
        <v>578</v>
      </c>
      <c r="C348" s="153" t="s">
        <v>1930</v>
      </c>
      <c r="D348" s="90"/>
      <c r="E348" s="90"/>
      <c r="F348" s="68"/>
      <c r="G348" s="91" t="s">
        <v>18</v>
      </c>
      <c r="H348" s="122">
        <v>7.3</v>
      </c>
      <c r="I348" s="90"/>
      <c r="J348" s="90" t="s">
        <v>1365</v>
      </c>
      <c r="K348" s="90">
        <f t="shared" si="4"/>
        <v>0</v>
      </c>
      <c r="L348" s="90" t="s">
        <v>1931</v>
      </c>
      <c r="M348" s="90" t="s">
        <v>1932</v>
      </c>
      <c r="N348" s="192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  <c r="AJ348" s="90"/>
      <c r="AK348" s="90"/>
      <c r="AL348" s="90"/>
      <c r="AM348" s="90"/>
      <c r="AN348" s="90"/>
      <c r="AO348" s="90"/>
      <c r="AP348" s="90"/>
      <c r="AQ348" s="90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  <c r="CB348" s="90"/>
      <c r="CC348" s="90"/>
      <c r="CD348" s="90"/>
      <c r="CE348" s="90"/>
      <c r="CF348" s="90"/>
      <c r="CG348" s="90"/>
      <c r="CH348" s="90"/>
      <c r="CI348" s="90"/>
      <c r="CJ348" s="90"/>
      <c r="CK348" s="90"/>
      <c r="CL348" s="90"/>
      <c r="CM348" s="90"/>
      <c r="CN348" s="90"/>
      <c r="CO348" s="90"/>
      <c r="CP348" s="90"/>
      <c r="CQ348" s="90"/>
      <c r="CR348" s="90"/>
      <c r="CS348" s="90"/>
      <c r="CT348" s="90"/>
      <c r="CU348" s="90"/>
      <c r="CV348" s="90"/>
      <c r="CW348" s="90"/>
      <c r="CX348" s="90"/>
      <c r="CY348" s="90"/>
      <c r="CZ348" s="90"/>
      <c r="DA348" s="90"/>
      <c r="DB348" s="90"/>
      <c r="DC348" s="90"/>
      <c r="DD348" s="90"/>
      <c r="DE348" s="90"/>
      <c r="DF348" s="90"/>
      <c r="DG348" s="90"/>
      <c r="DH348" s="90"/>
      <c r="DI348" s="90"/>
      <c r="DJ348" s="90"/>
      <c r="DK348" s="90"/>
      <c r="DL348" s="90"/>
      <c r="DM348" s="90"/>
      <c r="DN348" s="90"/>
      <c r="DO348" s="90"/>
      <c r="DP348" s="90"/>
      <c r="DQ348" s="90"/>
      <c r="DR348" s="90"/>
      <c r="DS348" s="90"/>
      <c r="DT348" s="90"/>
      <c r="DU348" s="90"/>
      <c r="DV348" s="90"/>
      <c r="DW348" s="90"/>
      <c r="DX348" s="90"/>
      <c r="DY348" s="90"/>
      <c r="DZ348" s="90"/>
      <c r="EA348" s="90"/>
      <c r="EB348" s="90"/>
      <c r="EC348" s="90"/>
      <c r="ED348" s="90"/>
      <c r="EE348" s="90"/>
      <c r="EF348" s="90"/>
      <c r="EG348" s="90"/>
      <c r="EH348" s="90"/>
      <c r="EI348" s="90"/>
      <c r="EJ348" s="90"/>
      <c r="EK348" s="90"/>
      <c r="EL348" s="90"/>
      <c r="EM348" s="90"/>
      <c r="EN348" s="90"/>
      <c r="EO348" s="90"/>
      <c r="EP348" s="90"/>
      <c r="EQ348" s="90"/>
      <c r="ER348" s="90"/>
      <c r="ES348" s="90"/>
    </row>
    <row r="349" spans="1:151" s="45" customFormat="1" ht="18.75" customHeight="1" thickBot="1">
      <c r="A349" s="162"/>
      <c r="B349" s="91">
        <v>159</v>
      </c>
      <c r="C349" s="90" t="s">
        <v>2372</v>
      </c>
      <c r="D349" s="90"/>
      <c r="E349" s="90"/>
      <c r="F349" s="68"/>
      <c r="G349" s="91" t="s">
        <v>15</v>
      </c>
      <c r="H349" s="122">
        <v>9.6</v>
      </c>
      <c r="I349" s="90"/>
      <c r="J349" s="90" t="s">
        <v>1367</v>
      </c>
      <c r="K349" s="90">
        <f t="shared" si="4"/>
        <v>0</v>
      </c>
      <c r="L349" s="90" t="s">
        <v>2373</v>
      </c>
      <c r="M349" s="90" t="s">
        <v>2374</v>
      </c>
      <c r="N349" s="191"/>
    </row>
    <row r="350" spans="1:151" s="89" customFormat="1" ht="18.75" customHeight="1" thickBot="1">
      <c r="A350" s="162"/>
      <c r="B350" s="91">
        <v>467</v>
      </c>
      <c r="C350" s="90" t="s">
        <v>483</v>
      </c>
      <c r="D350" s="90"/>
      <c r="E350" s="90"/>
      <c r="F350" s="68"/>
      <c r="G350" s="91" t="s">
        <v>18</v>
      </c>
      <c r="H350" s="122">
        <v>6.1</v>
      </c>
      <c r="I350" s="90"/>
      <c r="J350" s="90" t="s">
        <v>1368</v>
      </c>
      <c r="K350" s="90">
        <f t="shared" si="4"/>
        <v>0</v>
      </c>
      <c r="L350" s="90" t="s">
        <v>2375</v>
      </c>
      <c r="M350" s="90" t="s">
        <v>2376</v>
      </c>
      <c r="N350" s="191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  <c r="BR350" s="45"/>
      <c r="BS350" s="45"/>
      <c r="BT350" s="45"/>
      <c r="BU350" s="45"/>
      <c r="BV350" s="45"/>
      <c r="BW350" s="45"/>
      <c r="BX350" s="45"/>
      <c r="BY350" s="45"/>
      <c r="BZ350" s="45"/>
      <c r="CA350" s="45"/>
      <c r="CB350" s="45"/>
      <c r="CC350" s="45"/>
      <c r="CD350" s="45"/>
      <c r="CE350" s="45"/>
      <c r="CF350" s="45"/>
      <c r="CG350" s="45"/>
      <c r="CH350" s="45"/>
      <c r="CI350" s="45"/>
      <c r="CJ350" s="45"/>
      <c r="CK350" s="45"/>
      <c r="CL350" s="45"/>
      <c r="CM350" s="45"/>
      <c r="CN350" s="45"/>
      <c r="CO350" s="45"/>
      <c r="CP350" s="45"/>
      <c r="CQ350" s="45"/>
      <c r="CR350" s="45"/>
      <c r="CS350" s="45"/>
      <c r="CT350" s="45"/>
      <c r="CU350" s="45"/>
      <c r="CV350" s="45"/>
      <c r="CW350" s="45"/>
      <c r="CX350" s="45"/>
      <c r="CY350" s="45"/>
      <c r="CZ350" s="45"/>
      <c r="DA350" s="45"/>
      <c r="DB350" s="45"/>
      <c r="DC350" s="45"/>
      <c r="DD350" s="45"/>
      <c r="DE350" s="45"/>
      <c r="DF350" s="45"/>
      <c r="DG350" s="45"/>
      <c r="DH350" s="45"/>
      <c r="DI350" s="45"/>
      <c r="DJ350" s="45"/>
      <c r="DK350" s="45"/>
      <c r="DL350" s="45"/>
      <c r="DM350" s="45"/>
      <c r="DN350" s="45"/>
      <c r="DO350" s="45"/>
      <c r="DP350" s="45"/>
      <c r="DQ350" s="45"/>
      <c r="DR350" s="45"/>
      <c r="DS350" s="45"/>
      <c r="DT350" s="45"/>
      <c r="DU350" s="45"/>
      <c r="DV350" s="45"/>
      <c r="DW350" s="45"/>
      <c r="DX350" s="45"/>
      <c r="DY350" s="45"/>
      <c r="DZ350" s="45"/>
      <c r="EA350" s="45"/>
      <c r="EB350" s="45"/>
      <c r="EC350" s="45"/>
      <c r="ED350" s="45"/>
      <c r="EE350" s="45"/>
      <c r="EF350" s="45"/>
      <c r="EG350" s="45"/>
      <c r="EH350" s="45"/>
      <c r="EI350" s="45"/>
      <c r="EJ350" s="45"/>
      <c r="EK350" s="45"/>
      <c r="EL350" s="45"/>
      <c r="EM350" s="45"/>
      <c r="EN350" s="45"/>
      <c r="EO350" s="45"/>
      <c r="EP350" s="45"/>
      <c r="EQ350" s="45"/>
      <c r="ER350" s="45"/>
      <c r="ES350" s="45"/>
      <c r="ET350" s="45"/>
      <c r="EU350" s="45"/>
    </row>
    <row r="351" spans="1:151" s="89" customFormat="1" ht="18.75" customHeight="1" thickBot="1">
      <c r="A351" s="162"/>
      <c r="B351" s="91">
        <v>1143</v>
      </c>
      <c r="C351" s="90" t="s">
        <v>483</v>
      </c>
      <c r="D351" s="90"/>
      <c r="E351" s="90"/>
      <c r="F351" s="68"/>
      <c r="G351" s="91" t="s">
        <v>15</v>
      </c>
      <c r="H351" s="122">
        <v>8.1999999999999993</v>
      </c>
      <c r="I351" s="90"/>
      <c r="J351" s="90" t="s">
        <v>1367</v>
      </c>
      <c r="K351" s="90">
        <f t="shared" si="4"/>
        <v>0</v>
      </c>
      <c r="L351" s="90" t="s">
        <v>1933</v>
      </c>
      <c r="M351" s="90" t="s">
        <v>1934</v>
      </c>
      <c r="N351" s="191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  <c r="CB351" s="90"/>
      <c r="CC351" s="90"/>
      <c r="CD351" s="90"/>
      <c r="CE351" s="90"/>
      <c r="CF351" s="90"/>
      <c r="CG351" s="90"/>
      <c r="CH351" s="90"/>
      <c r="CI351" s="90"/>
      <c r="CJ351" s="90"/>
      <c r="CK351" s="90"/>
      <c r="CL351" s="90"/>
      <c r="CM351" s="90"/>
      <c r="CN351" s="90"/>
      <c r="CO351" s="90"/>
      <c r="CP351" s="90"/>
      <c r="CQ351" s="90"/>
      <c r="CR351" s="90"/>
      <c r="CS351" s="90"/>
      <c r="CT351" s="90"/>
      <c r="CU351" s="90"/>
      <c r="CV351" s="90"/>
      <c r="CW351" s="90"/>
      <c r="CX351" s="90"/>
      <c r="CY351" s="90"/>
      <c r="CZ351" s="90"/>
      <c r="DA351" s="90"/>
      <c r="DB351" s="90"/>
      <c r="DC351" s="90"/>
      <c r="DD351" s="90"/>
      <c r="DE351" s="90"/>
      <c r="DF351" s="90"/>
      <c r="DG351" s="90"/>
      <c r="DH351" s="90"/>
      <c r="DI351" s="90"/>
      <c r="DJ351" s="90"/>
      <c r="DK351" s="90"/>
      <c r="DL351" s="90"/>
      <c r="DM351" s="90"/>
      <c r="DN351" s="90"/>
      <c r="DO351" s="90"/>
      <c r="DP351" s="90"/>
      <c r="DQ351" s="90"/>
      <c r="DR351" s="90"/>
      <c r="DS351" s="90"/>
      <c r="DT351" s="90"/>
      <c r="DU351" s="90"/>
      <c r="DV351" s="90"/>
      <c r="DW351" s="90"/>
      <c r="DX351" s="90"/>
      <c r="DY351" s="90"/>
      <c r="DZ351" s="90"/>
      <c r="EA351" s="90"/>
      <c r="EB351" s="90"/>
      <c r="EC351" s="90"/>
      <c r="ED351" s="90"/>
      <c r="EE351" s="90"/>
      <c r="EF351" s="90"/>
      <c r="EG351" s="90"/>
      <c r="EH351" s="90"/>
      <c r="EI351" s="90"/>
      <c r="EJ351" s="90"/>
      <c r="EK351" s="90"/>
      <c r="EL351" s="90"/>
      <c r="EM351" s="90"/>
      <c r="EN351" s="90"/>
      <c r="EO351" s="90"/>
      <c r="EP351" s="90"/>
      <c r="EQ351" s="90"/>
      <c r="ER351" s="90"/>
      <c r="ES351" s="90"/>
    </row>
    <row r="352" spans="1:151" s="89" customFormat="1" ht="18.75" customHeight="1" thickBot="1">
      <c r="A352" s="162"/>
      <c r="B352" s="91">
        <v>358</v>
      </c>
      <c r="C352" s="90" t="s">
        <v>484</v>
      </c>
      <c r="D352" s="90"/>
      <c r="E352" s="90"/>
      <c r="F352" s="68" t="s">
        <v>45</v>
      </c>
      <c r="G352" s="91" t="s">
        <v>15</v>
      </c>
      <c r="H352" s="122">
        <v>8.1999999999999993</v>
      </c>
      <c r="I352" s="90"/>
      <c r="J352" s="90" t="s">
        <v>1374</v>
      </c>
      <c r="K352" s="90">
        <f t="shared" si="4"/>
        <v>0</v>
      </c>
      <c r="L352" s="90" t="s">
        <v>985</v>
      </c>
      <c r="M352" s="90" t="s">
        <v>485</v>
      </c>
      <c r="N352" s="191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  <c r="BR352" s="45"/>
      <c r="BS352" s="45"/>
      <c r="BT352" s="45"/>
      <c r="BU352" s="45"/>
      <c r="BV352" s="45"/>
      <c r="BW352" s="45"/>
      <c r="BX352" s="45"/>
      <c r="BY352" s="45"/>
      <c r="BZ352" s="45"/>
      <c r="CA352" s="45"/>
      <c r="CB352" s="45"/>
      <c r="CC352" s="45"/>
      <c r="CD352" s="45"/>
      <c r="CE352" s="45"/>
      <c r="CF352" s="45"/>
      <c r="CG352" s="45"/>
      <c r="CH352" s="45"/>
      <c r="CI352" s="45"/>
      <c r="CJ352" s="45"/>
      <c r="CK352" s="45"/>
      <c r="CL352" s="45"/>
      <c r="CM352" s="45"/>
      <c r="CN352" s="45"/>
      <c r="CO352" s="45"/>
      <c r="CP352" s="45"/>
      <c r="CQ352" s="45"/>
      <c r="CR352" s="45"/>
      <c r="CS352" s="45"/>
      <c r="CT352" s="45"/>
      <c r="CU352" s="45"/>
      <c r="CV352" s="45"/>
      <c r="CW352" s="45"/>
      <c r="CX352" s="45"/>
      <c r="CY352" s="45"/>
      <c r="CZ352" s="45"/>
      <c r="DA352" s="45"/>
      <c r="DB352" s="45"/>
      <c r="DC352" s="45"/>
      <c r="DD352" s="45"/>
      <c r="DE352" s="45"/>
      <c r="DF352" s="45"/>
      <c r="DG352" s="45"/>
      <c r="DH352" s="45"/>
      <c r="DI352" s="45"/>
      <c r="DJ352" s="45"/>
      <c r="DK352" s="45"/>
      <c r="DL352" s="45"/>
      <c r="DM352" s="45"/>
      <c r="DN352" s="45"/>
      <c r="DO352" s="45"/>
      <c r="DP352" s="45"/>
      <c r="DQ352" s="45"/>
      <c r="DR352" s="45"/>
      <c r="DS352" s="45"/>
      <c r="DT352" s="45"/>
      <c r="DU352" s="45"/>
      <c r="DV352" s="45"/>
      <c r="DW352" s="45"/>
      <c r="DX352" s="45"/>
      <c r="DY352" s="45"/>
      <c r="DZ352" s="45"/>
      <c r="EA352" s="45"/>
      <c r="EB352" s="45"/>
      <c r="EC352" s="45"/>
      <c r="ED352" s="45"/>
      <c r="EE352" s="45"/>
      <c r="EF352" s="45"/>
      <c r="EG352" s="45"/>
      <c r="EH352" s="45"/>
      <c r="EI352" s="45"/>
      <c r="EJ352" s="45"/>
      <c r="EK352" s="45"/>
      <c r="EL352" s="45"/>
      <c r="EM352" s="45"/>
      <c r="EN352" s="45"/>
      <c r="EO352" s="45"/>
      <c r="EP352" s="45"/>
      <c r="EQ352" s="45"/>
      <c r="ER352" s="45"/>
      <c r="ES352" s="45"/>
      <c r="ET352" s="45"/>
      <c r="EU352" s="45"/>
    </row>
    <row r="353" spans="1:151" s="45" customFormat="1" ht="18.75" customHeight="1" thickBot="1">
      <c r="A353" s="162"/>
      <c r="B353" s="91">
        <v>168</v>
      </c>
      <c r="C353" s="90" t="s">
        <v>326</v>
      </c>
      <c r="D353" s="90"/>
      <c r="E353" s="90"/>
      <c r="F353" s="68"/>
      <c r="G353" s="91" t="s">
        <v>15</v>
      </c>
      <c r="H353" s="122">
        <v>8.1999999999999993</v>
      </c>
      <c r="I353" s="90"/>
      <c r="J353" s="90" t="s">
        <v>1375</v>
      </c>
      <c r="K353" s="90">
        <f t="shared" si="4"/>
        <v>0</v>
      </c>
      <c r="L353" s="90" t="s">
        <v>986</v>
      </c>
      <c r="M353" s="90" t="s">
        <v>327</v>
      </c>
      <c r="N353" s="191"/>
    </row>
    <row r="354" spans="1:151" s="89" customFormat="1" ht="18.75" customHeight="1" thickBot="1">
      <c r="A354" s="162"/>
      <c r="B354" s="91">
        <v>229</v>
      </c>
      <c r="C354" s="90" t="s">
        <v>504</v>
      </c>
      <c r="D354" s="90"/>
      <c r="E354" s="90"/>
      <c r="F354" s="68"/>
      <c r="G354" s="91" t="s">
        <v>18</v>
      </c>
      <c r="H354" s="122">
        <v>6.1</v>
      </c>
      <c r="I354" s="90"/>
      <c r="J354" s="90" t="s">
        <v>1373</v>
      </c>
      <c r="K354" s="90">
        <f t="shared" si="4"/>
        <v>0</v>
      </c>
      <c r="L354" s="90" t="s">
        <v>987</v>
      </c>
      <c r="M354" s="90" t="s">
        <v>505</v>
      </c>
      <c r="N354" s="191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  <c r="BR354" s="45"/>
      <c r="BS354" s="45"/>
      <c r="BT354" s="45"/>
      <c r="BU354" s="45"/>
      <c r="BV354" s="45"/>
      <c r="BW354" s="45"/>
      <c r="BX354" s="45"/>
      <c r="BY354" s="45"/>
      <c r="BZ354" s="45"/>
      <c r="CA354" s="45"/>
      <c r="CB354" s="45"/>
      <c r="CC354" s="45"/>
      <c r="CD354" s="45"/>
      <c r="CE354" s="45"/>
      <c r="CF354" s="45"/>
      <c r="CG354" s="45"/>
      <c r="CH354" s="45"/>
      <c r="CI354" s="45"/>
      <c r="CJ354" s="45"/>
      <c r="CK354" s="45"/>
      <c r="CL354" s="45"/>
      <c r="CM354" s="45"/>
      <c r="CN354" s="45"/>
      <c r="CO354" s="45"/>
      <c r="CP354" s="45"/>
      <c r="CQ354" s="45"/>
      <c r="CR354" s="45"/>
      <c r="CS354" s="45"/>
      <c r="CT354" s="45"/>
      <c r="CU354" s="45"/>
      <c r="CV354" s="45"/>
      <c r="CW354" s="45"/>
      <c r="CX354" s="45"/>
      <c r="CY354" s="45"/>
      <c r="CZ354" s="45"/>
      <c r="DA354" s="45"/>
      <c r="DB354" s="45"/>
      <c r="DC354" s="45"/>
      <c r="DD354" s="45"/>
      <c r="DE354" s="45"/>
      <c r="DF354" s="45"/>
      <c r="DG354" s="45"/>
      <c r="DH354" s="45"/>
      <c r="DI354" s="45"/>
      <c r="DJ354" s="45"/>
      <c r="DK354" s="45"/>
      <c r="DL354" s="45"/>
      <c r="DM354" s="45"/>
      <c r="DN354" s="45"/>
      <c r="DO354" s="45"/>
      <c r="DP354" s="45"/>
      <c r="DQ354" s="45"/>
      <c r="DR354" s="45"/>
      <c r="DS354" s="45"/>
      <c r="DT354" s="45"/>
      <c r="DU354" s="45"/>
      <c r="DV354" s="45"/>
      <c r="DW354" s="45"/>
      <c r="DX354" s="45"/>
      <c r="DY354" s="45"/>
      <c r="DZ354" s="45"/>
      <c r="EA354" s="45"/>
      <c r="EB354" s="45"/>
      <c r="EC354" s="45"/>
      <c r="ED354" s="45"/>
      <c r="EE354" s="45"/>
      <c r="EF354" s="45"/>
      <c r="EG354" s="45"/>
      <c r="EH354" s="45"/>
      <c r="EI354" s="45"/>
      <c r="EJ354" s="45"/>
      <c r="EK354" s="45"/>
      <c r="EL354" s="45"/>
      <c r="EM354" s="45"/>
      <c r="EN354" s="45"/>
      <c r="EO354" s="45"/>
      <c r="EP354" s="45"/>
      <c r="EQ354" s="45"/>
      <c r="ER354" s="45"/>
      <c r="ES354" s="45"/>
      <c r="ET354" s="45"/>
      <c r="EU354" s="45"/>
    </row>
    <row r="355" spans="1:151" s="45" customFormat="1" ht="18.75" customHeight="1" thickBot="1">
      <c r="A355" s="162"/>
      <c r="B355" s="91">
        <v>260</v>
      </c>
      <c r="C355" s="90" t="s">
        <v>502</v>
      </c>
      <c r="D355" s="90"/>
      <c r="E355" s="90"/>
      <c r="F355" s="68"/>
      <c r="G355" s="91" t="s">
        <v>18</v>
      </c>
      <c r="H355" s="122">
        <v>6.1</v>
      </c>
      <c r="I355" s="90"/>
      <c r="J355" s="90" t="s">
        <v>1367</v>
      </c>
      <c r="K355" s="90">
        <f t="shared" si="4"/>
        <v>0</v>
      </c>
      <c r="L355" s="90" t="s">
        <v>988</v>
      </c>
      <c r="M355" s="90" t="s">
        <v>503</v>
      </c>
      <c r="N355" s="191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  <c r="CB355" s="90"/>
      <c r="CC355" s="90"/>
      <c r="CD355" s="90"/>
      <c r="CE355" s="90"/>
      <c r="CF355" s="90"/>
      <c r="CG355" s="90"/>
      <c r="CH355" s="90"/>
      <c r="CI355" s="90"/>
      <c r="CJ355" s="90"/>
      <c r="CK355" s="90"/>
      <c r="CL355" s="90"/>
      <c r="CM355" s="90"/>
      <c r="CN355" s="90"/>
      <c r="CO355" s="90"/>
      <c r="CP355" s="90"/>
      <c r="CQ355" s="90"/>
      <c r="CR355" s="90"/>
      <c r="CS355" s="90"/>
      <c r="CT355" s="90"/>
      <c r="CU355" s="90"/>
      <c r="CV355" s="90"/>
      <c r="CW355" s="90"/>
      <c r="CX355" s="90"/>
      <c r="CY355" s="90"/>
      <c r="CZ355" s="90"/>
      <c r="DA355" s="90"/>
      <c r="DB355" s="90"/>
      <c r="DC355" s="90"/>
      <c r="DD355" s="90"/>
      <c r="DE355" s="90"/>
      <c r="DF355" s="90"/>
      <c r="DG355" s="90"/>
      <c r="DH355" s="90"/>
      <c r="DI355" s="90"/>
      <c r="DJ355" s="90"/>
      <c r="DK355" s="90"/>
      <c r="DL355" s="90"/>
      <c r="DM355" s="90"/>
      <c r="DN355" s="90"/>
      <c r="DO355" s="90"/>
      <c r="DP355" s="90"/>
      <c r="DQ355" s="90"/>
      <c r="DR355" s="90"/>
      <c r="DS355" s="90"/>
      <c r="DT355" s="90"/>
      <c r="DU355" s="90"/>
      <c r="DV355" s="90"/>
      <c r="DW355" s="90"/>
      <c r="DX355" s="90"/>
      <c r="DY355" s="90"/>
      <c r="DZ355" s="90"/>
      <c r="EA355" s="90"/>
      <c r="EB355" s="90"/>
      <c r="EC355" s="90"/>
      <c r="ED355" s="90"/>
      <c r="EE355" s="90"/>
      <c r="EF355" s="90"/>
      <c r="EG355" s="90"/>
      <c r="EH355" s="90"/>
      <c r="EI355" s="90"/>
      <c r="EJ355" s="90"/>
      <c r="EK355" s="90"/>
      <c r="EL355" s="90"/>
      <c r="EM355" s="90"/>
      <c r="EN355" s="90"/>
      <c r="EO355" s="90"/>
      <c r="EP355" s="90"/>
      <c r="EQ355" s="90"/>
      <c r="ER355" s="90"/>
      <c r="ES355" s="90"/>
    </row>
    <row r="356" spans="1:151" s="45" customFormat="1" ht="18.75" customHeight="1" thickBot="1">
      <c r="A356" s="162"/>
      <c r="B356" s="91">
        <v>235</v>
      </c>
      <c r="C356" s="90" t="s">
        <v>506</v>
      </c>
      <c r="D356" s="90"/>
      <c r="E356" s="90"/>
      <c r="F356" s="68"/>
      <c r="G356" s="91" t="s">
        <v>18</v>
      </c>
      <c r="H356" s="122">
        <v>6.1</v>
      </c>
      <c r="I356" s="90"/>
      <c r="J356" s="90" t="s">
        <v>1367</v>
      </c>
      <c r="K356" s="90">
        <f t="shared" si="4"/>
        <v>0</v>
      </c>
      <c r="L356" s="90" t="s">
        <v>989</v>
      </c>
      <c r="M356" s="90" t="s">
        <v>507</v>
      </c>
      <c r="N356" s="191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90"/>
      <c r="AM356" s="90"/>
      <c r="AN356" s="90"/>
      <c r="AO356" s="90"/>
      <c r="AP356" s="90"/>
      <c r="AQ356" s="90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  <c r="CB356" s="90"/>
      <c r="CC356" s="90"/>
      <c r="CD356" s="90"/>
      <c r="CE356" s="90"/>
      <c r="CF356" s="90"/>
      <c r="CG356" s="90"/>
      <c r="CH356" s="90"/>
      <c r="CI356" s="90"/>
      <c r="CJ356" s="90"/>
      <c r="CK356" s="90"/>
      <c r="CL356" s="90"/>
      <c r="CM356" s="90"/>
      <c r="CN356" s="90"/>
      <c r="CO356" s="90"/>
      <c r="CP356" s="90"/>
      <c r="CQ356" s="90"/>
      <c r="CR356" s="90"/>
      <c r="CS356" s="90"/>
      <c r="CT356" s="90"/>
      <c r="CU356" s="90"/>
      <c r="CV356" s="90"/>
      <c r="CW356" s="90"/>
      <c r="CX356" s="90"/>
      <c r="CY356" s="90"/>
      <c r="CZ356" s="90"/>
      <c r="DA356" s="90"/>
      <c r="DB356" s="90"/>
      <c r="DC356" s="90"/>
      <c r="DD356" s="90"/>
      <c r="DE356" s="90"/>
      <c r="DF356" s="90"/>
      <c r="DG356" s="90"/>
      <c r="DH356" s="90"/>
      <c r="DI356" s="90"/>
      <c r="DJ356" s="90"/>
      <c r="DK356" s="90"/>
      <c r="DL356" s="90"/>
      <c r="DM356" s="90"/>
      <c r="DN356" s="90"/>
      <c r="DO356" s="90"/>
      <c r="DP356" s="90"/>
      <c r="DQ356" s="90"/>
      <c r="DR356" s="90"/>
      <c r="DS356" s="90"/>
      <c r="DT356" s="90"/>
      <c r="DU356" s="90"/>
      <c r="DV356" s="90"/>
      <c r="DW356" s="90"/>
      <c r="DX356" s="90"/>
      <c r="DY356" s="90"/>
      <c r="DZ356" s="90"/>
      <c r="EA356" s="90"/>
      <c r="EB356" s="90"/>
      <c r="EC356" s="90"/>
      <c r="ED356" s="90"/>
      <c r="EE356" s="90"/>
      <c r="EF356" s="90"/>
      <c r="EG356" s="90"/>
      <c r="EH356" s="90"/>
      <c r="EI356" s="90"/>
      <c r="EJ356" s="90"/>
      <c r="EK356" s="90"/>
      <c r="EL356" s="90"/>
      <c r="EM356" s="90"/>
      <c r="EN356" s="90"/>
      <c r="EO356" s="90"/>
      <c r="EP356" s="90"/>
      <c r="EQ356" s="90"/>
      <c r="ER356" s="90"/>
      <c r="ES356" s="90"/>
    </row>
    <row r="357" spans="1:151" s="45" customFormat="1" ht="18.75" customHeight="1" thickBot="1">
      <c r="A357" s="162"/>
      <c r="B357" s="91">
        <v>264</v>
      </c>
      <c r="C357" s="90" t="s">
        <v>508</v>
      </c>
      <c r="D357" s="90"/>
      <c r="E357" s="90"/>
      <c r="F357" s="68"/>
      <c r="G357" s="91" t="s">
        <v>18</v>
      </c>
      <c r="H357" s="122">
        <v>6.1</v>
      </c>
      <c r="I357" s="90"/>
      <c r="J357" s="90" t="s">
        <v>1368</v>
      </c>
      <c r="K357" s="90">
        <f t="shared" si="4"/>
        <v>0</v>
      </c>
      <c r="L357" s="90" t="s">
        <v>990</v>
      </c>
      <c r="M357" s="90" t="s">
        <v>509</v>
      </c>
      <c r="N357" s="191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  <c r="CB357" s="90"/>
      <c r="CC357" s="90"/>
      <c r="CD357" s="90"/>
      <c r="CE357" s="90"/>
      <c r="CF357" s="90"/>
      <c r="CG357" s="90"/>
      <c r="CH357" s="90"/>
      <c r="CI357" s="90"/>
      <c r="CJ357" s="90"/>
      <c r="CK357" s="90"/>
      <c r="CL357" s="90"/>
      <c r="CM357" s="90"/>
      <c r="CN357" s="90"/>
      <c r="CO357" s="90"/>
      <c r="CP357" s="90"/>
      <c r="CQ357" s="90"/>
      <c r="CR357" s="90"/>
      <c r="CS357" s="90"/>
      <c r="CT357" s="90"/>
      <c r="CU357" s="90"/>
      <c r="CV357" s="90"/>
      <c r="CW357" s="90"/>
      <c r="CX357" s="90"/>
      <c r="CY357" s="90"/>
      <c r="CZ357" s="90"/>
      <c r="DA357" s="90"/>
      <c r="DB357" s="90"/>
      <c r="DC357" s="90"/>
      <c r="DD357" s="90"/>
      <c r="DE357" s="90"/>
      <c r="DF357" s="90"/>
      <c r="DG357" s="90"/>
      <c r="DH357" s="90"/>
      <c r="DI357" s="90"/>
      <c r="DJ357" s="90"/>
      <c r="DK357" s="90"/>
      <c r="DL357" s="90"/>
      <c r="DM357" s="90"/>
      <c r="DN357" s="90"/>
      <c r="DO357" s="90"/>
      <c r="DP357" s="90"/>
      <c r="DQ357" s="90"/>
      <c r="DR357" s="90"/>
      <c r="DS357" s="90"/>
      <c r="DT357" s="90"/>
      <c r="DU357" s="90"/>
      <c r="DV357" s="90"/>
      <c r="DW357" s="90"/>
      <c r="DX357" s="90"/>
      <c r="DY357" s="90"/>
      <c r="DZ357" s="90"/>
      <c r="EA357" s="90"/>
      <c r="EB357" s="90"/>
      <c r="EC357" s="90"/>
      <c r="ED357" s="90"/>
      <c r="EE357" s="90"/>
      <c r="EF357" s="90"/>
      <c r="EG357" s="90"/>
      <c r="EH357" s="90"/>
      <c r="EI357" s="90"/>
      <c r="EJ357" s="90"/>
      <c r="EK357" s="90"/>
      <c r="EL357" s="90"/>
      <c r="EM357" s="90"/>
      <c r="EN357" s="90"/>
      <c r="EO357" s="90"/>
      <c r="EP357" s="90"/>
      <c r="EQ357" s="90"/>
      <c r="ER357" s="90"/>
      <c r="ES357" s="90"/>
    </row>
    <row r="358" spans="1:151" s="45" customFormat="1" ht="18.75" customHeight="1" thickBot="1">
      <c r="A358" s="162"/>
      <c r="B358" s="91">
        <v>202</v>
      </c>
      <c r="C358" s="90" t="s">
        <v>1935</v>
      </c>
      <c r="D358" s="90"/>
      <c r="E358" s="90"/>
      <c r="F358" s="68" t="s">
        <v>45</v>
      </c>
      <c r="G358" s="91" t="s">
        <v>15</v>
      </c>
      <c r="H358" s="122">
        <v>9.4</v>
      </c>
      <c r="I358" s="158" t="s">
        <v>2010</v>
      </c>
      <c r="J358" s="90" t="s">
        <v>1368</v>
      </c>
      <c r="K358" s="90">
        <f t="shared" si="4"/>
        <v>0</v>
      </c>
      <c r="L358" s="90" t="s">
        <v>1936</v>
      </c>
      <c r="M358" s="90" t="s">
        <v>1937</v>
      </c>
      <c r="N358" s="191"/>
    </row>
    <row r="359" spans="1:151" s="45" customFormat="1" ht="18.75" customHeight="1" thickBot="1">
      <c r="A359" s="162"/>
      <c r="B359" s="91">
        <v>312</v>
      </c>
      <c r="C359" s="90" t="s">
        <v>501</v>
      </c>
      <c r="D359" s="90"/>
      <c r="E359" s="90"/>
      <c r="F359" s="68"/>
      <c r="G359" s="91" t="s">
        <v>15</v>
      </c>
      <c r="H359" s="122">
        <v>8.6</v>
      </c>
      <c r="I359" s="90"/>
      <c r="J359" s="90" t="s">
        <v>1373</v>
      </c>
      <c r="K359" s="90">
        <f t="shared" si="4"/>
        <v>0</v>
      </c>
      <c r="L359" s="90" t="s">
        <v>991</v>
      </c>
      <c r="M359" s="90" t="s">
        <v>182</v>
      </c>
      <c r="N359" s="191"/>
    </row>
    <row r="360" spans="1:151" s="45" customFormat="1" ht="18.75" customHeight="1" thickBot="1">
      <c r="A360" s="162"/>
      <c r="B360" s="91">
        <v>244</v>
      </c>
      <c r="C360" s="153" t="s">
        <v>499</v>
      </c>
      <c r="D360" s="90"/>
      <c r="E360" s="90"/>
      <c r="F360" s="68"/>
      <c r="G360" s="91" t="s">
        <v>15</v>
      </c>
      <c r="H360" s="122">
        <v>8.6</v>
      </c>
      <c r="I360" s="90"/>
      <c r="J360" s="90" t="s">
        <v>1374</v>
      </c>
      <c r="K360" s="90">
        <f t="shared" si="4"/>
        <v>0</v>
      </c>
      <c r="L360" s="90" t="s">
        <v>992</v>
      </c>
      <c r="M360" s="90" t="s">
        <v>500</v>
      </c>
      <c r="N360" s="191"/>
    </row>
    <row r="361" spans="1:151" s="45" customFormat="1" ht="18.75" customHeight="1" thickBot="1">
      <c r="A361" s="162"/>
      <c r="B361" s="91">
        <v>101</v>
      </c>
      <c r="C361" s="90" t="s">
        <v>490</v>
      </c>
      <c r="D361" s="90"/>
      <c r="E361" s="90"/>
      <c r="F361" s="68"/>
      <c r="G361" s="91" t="s">
        <v>15</v>
      </c>
      <c r="H361" s="122">
        <v>8.6</v>
      </c>
      <c r="I361" s="90"/>
      <c r="J361" s="90" t="s">
        <v>1375</v>
      </c>
      <c r="K361" s="90">
        <f t="shared" si="4"/>
        <v>0</v>
      </c>
      <c r="L361" s="90" t="s">
        <v>993</v>
      </c>
      <c r="M361" s="90" t="s">
        <v>328</v>
      </c>
      <c r="N361" s="191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  <c r="AU361" s="89"/>
      <c r="AV361" s="89"/>
      <c r="AW361" s="89"/>
      <c r="AX361" s="89"/>
      <c r="AY361" s="89"/>
      <c r="AZ361" s="89"/>
      <c r="BA361" s="89"/>
      <c r="BB361" s="89"/>
      <c r="BC361" s="89"/>
      <c r="BD361" s="89"/>
      <c r="BE361" s="89"/>
      <c r="BF361" s="89"/>
      <c r="BG361" s="89"/>
      <c r="BH361" s="89"/>
      <c r="BI361" s="89"/>
      <c r="BJ361" s="89"/>
      <c r="BK361" s="89"/>
      <c r="BL361" s="89"/>
      <c r="BM361" s="89"/>
      <c r="BN361" s="89"/>
      <c r="BO361" s="89"/>
      <c r="BP361" s="89"/>
      <c r="BQ361" s="89"/>
      <c r="BR361" s="89"/>
      <c r="BS361" s="89"/>
      <c r="BT361" s="89"/>
      <c r="BU361" s="89"/>
      <c r="BV361" s="89"/>
      <c r="BW361" s="89"/>
      <c r="BX361" s="89"/>
      <c r="BY361" s="89"/>
      <c r="BZ361" s="89"/>
      <c r="CA361" s="89"/>
      <c r="CB361" s="89"/>
      <c r="CC361" s="89"/>
      <c r="CD361" s="89"/>
      <c r="CE361" s="89"/>
      <c r="CF361" s="89"/>
      <c r="CG361" s="89"/>
      <c r="CH361" s="89"/>
      <c r="CI361" s="89"/>
      <c r="CJ361" s="89"/>
      <c r="CK361" s="89"/>
      <c r="CL361" s="89"/>
      <c r="CM361" s="89"/>
      <c r="CN361" s="89"/>
      <c r="CO361" s="89"/>
      <c r="CP361" s="89"/>
      <c r="CQ361" s="89"/>
      <c r="CR361" s="89"/>
      <c r="CS361" s="89"/>
      <c r="CT361" s="89"/>
      <c r="CU361" s="89"/>
      <c r="CV361" s="89"/>
      <c r="CW361" s="89"/>
      <c r="CX361" s="89"/>
      <c r="CY361" s="89"/>
      <c r="CZ361" s="89"/>
      <c r="DA361" s="89"/>
      <c r="DB361" s="89"/>
      <c r="DC361" s="89"/>
      <c r="DD361" s="89"/>
      <c r="DE361" s="89"/>
      <c r="DF361" s="89"/>
      <c r="DG361" s="89"/>
      <c r="DH361" s="89"/>
      <c r="DI361" s="89"/>
      <c r="DJ361" s="89"/>
      <c r="DK361" s="89"/>
      <c r="DL361" s="89"/>
      <c r="DM361" s="89"/>
      <c r="DN361" s="89"/>
      <c r="DO361" s="89"/>
      <c r="DP361" s="89"/>
      <c r="DQ361" s="89"/>
      <c r="DR361" s="89"/>
      <c r="DS361" s="89"/>
      <c r="DT361" s="89"/>
      <c r="DU361" s="89"/>
      <c r="DV361" s="89"/>
      <c r="DW361" s="89"/>
      <c r="DX361" s="89"/>
      <c r="DY361" s="89"/>
      <c r="DZ361" s="89"/>
      <c r="EA361" s="89"/>
      <c r="EB361" s="89"/>
      <c r="EC361" s="89"/>
      <c r="ED361" s="89"/>
      <c r="EE361" s="89"/>
      <c r="EF361" s="89"/>
      <c r="EG361" s="89"/>
      <c r="EH361" s="89"/>
      <c r="EI361" s="89"/>
      <c r="EJ361" s="89"/>
      <c r="EK361" s="89"/>
      <c r="EL361" s="89"/>
      <c r="EM361" s="89"/>
      <c r="EN361" s="89"/>
      <c r="EO361" s="89"/>
      <c r="EP361" s="89"/>
      <c r="EQ361" s="89"/>
      <c r="ER361" s="89"/>
      <c r="ES361" s="89"/>
    </row>
    <row r="362" spans="1:151" s="45" customFormat="1" ht="18.75" customHeight="1" thickBot="1">
      <c r="A362" s="162"/>
      <c r="B362" s="91">
        <v>369</v>
      </c>
      <c r="C362" s="90" t="s">
        <v>491</v>
      </c>
      <c r="D362" s="90"/>
      <c r="E362" s="90"/>
      <c r="F362" s="68"/>
      <c r="G362" s="91" t="s">
        <v>18</v>
      </c>
      <c r="H362" s="122">
        <v>6.4</v>
      </c>
      <c r="I362" s="90"/>
      <c r="J362" s="90" t="s">
        <v>1368</v>
      </c>
      <c r="K362" s="90">
        <f t="shared" si="4"/>
        <v>0</v>
      </c>
      <c r="L362" s="90" t="s">
        <v>1583</v>
      </c>
      <c r="M362" s="90" t="s">
        <v>1584</v>
      </c>
      <c r="N362" s="191"/>
      <c r="ET362" s="89"/>
      <c r="EU362" s="89"/>
    </row>
    <row r="363" spans="1:151" s="45" customFormat="1" ht="18.75" customHeight="1" thickBot="1">
      <c r="A363" s="162"/>
      <c r="B363" s="91">
        <v>1013</v>
      </c>
      <c r="C363" s="153" t="s">
        <v>491</v>
      </c>
      <c r="D363" s="90"/>
      <c r="E363" s="90"/>
      <c r="F363" s="68"/>
      <c r="G363" s="91" t="s">
        <v>15</v>
      </c>
      <c r="H363" s="122">
        <v>8.4</v>
      </c>
      <c r="I363" s="90"/>
      <c r="J363" s="90" t="s">
        <v>1374</v>
      </c>
      <c r="K363" s="90">
        <f t="shared" si="4"/>
        <v>0</v>
      </c>
      <c r="L363" s="90" t="s">
        <v>994</v>
      </c>
      <c r="M363" s="90" t="s">
        <v>180</v>
      </c>
      <c r="N363" s="191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  <c r="CB363" s="90"/>
      <c r="CC363" s="90"/>
      <c r="CD363" s="90"/>
      <c r="CE363" s="90"/>
      <c r="CF363" s="90"/>
      <c r="CG363" s="90"/>
      <c r="CH363" s="90"/>
      <c r="CI363" s="90"/>
      <c r="CJ363" s="90"/>
      <c r="CK363" s="90"/>
      <c r="CL363" s="90"/>
      <c r="CM363" s="90"/>
      <c r="CN363" s="90"/>
      <c r="CO363" s="90"/>
      <c r="CP363" s="90"/>
      <c r="CQ363" s="90"/>
      <c r="CR363" s="90"/>
      <c r="CS363" s="90"/>
      <c r="CT363" s="90"/>
      <c r="CU363" s="90"/>
      <c r="CV363" s="90"/>
      <c r="CW363" s="90"/>
      <c r="CX363" s="90"/>
      <c r="CY363" s="90"/>
      <c r="CZ363" s="90"/>
      <c r="DA363" s="90"/>
      <c r="DB363" s="90"/>
      <c r="DC363" s="90"/>
      <c r="DD363" s="90"/>
      <c r="DE363" s="90"/>
      <c r="DF363" s="90"/>
      <c r="DG363" s="90"/>
      <c r="DH363" s="90"/>
      <c r="DI363" s="90"/>
      <c r="DJ363" s="90"/>
      <c r="DK363" s="90"/>
      <c r="DL363" s="90"/>
      <c r="DM363" s="90"/>
      <c r="DN363" s="90"/>
      <c r="DO363" s="90"/>
      <c r="DP363" s="90"/>
      <c r="DQ363" s="90"/>
      <c r="DR363" s="90"/>
      <c r="DS363" s="90"/>
      <c r="DT363" s="90"/>
      <c r="DU363" s="90"/>
      <c r="DV363" s="90"/>
      <c r="DW363" s="90"/>
      <c r="DX363" s="90"/>
      <c r="DY363" s="90"/>
      <c r="DZ363" s="90"/>
      <c r="EA363" s="90"/>
      <c r="EB363" s="90"/>
      <c r="EC363" s="90"/>
      <c r="ED363" s="90"/>
      <c r="EE363" s="90"/>
      <c r="EF363" s="90"/>
      <c r="EG363" s="90"/>
      <c r="EH363" s="90"/>
      <c r="EI363" s="90"/>
      <c r="EJ363" s="90"/>
      <c r="EK363" s="90"/>
      <c r="EL363" s="90"/>
      <c r="EM363" s="90"/>
      <c r="EN363" s="90"/>
      <c r="EO363" s="90"/>
      <c r="EP363" s="90"/>
      <c r="EQ363" s="90"/>
      <c r="ER363" s="90"/>
      <c r="ES363" s="90"/>
    </row>
    <row r="364" spans="1:151" s="45" customFormat="1" ht="18.75" customHeight="1" thickBot="1">
      <c r="A364" s="162"/>
      <c r="B364" s="91">
        <v>363</v>
      </c>
      <c r="C364" s="90" t="s">
        <v>1585</v>
      </c>
      <c r="D364" s="90"/>
      <c r="E364" s="90"/>
      <c r="F364" s="68"/>
      <c r="G364" s="91" t="s">
        <v>15</v>
      </c>
      <c r="H364" s="122">
        <v>8.4</v>
      </c>
      <c r="I364" s="90"/>
      <c r="J364" s="90" t="s">
        <v>1373</v>
      </c>
      <c r="K364" s="90">
        <f t="shared" si="4"/>
        <v>0</v>
      </c>
      <c r="L364" s="90" t="s">
        <v>1938</v>
      </c>
      <c r="M364" s="90" t="s">
        <v>1939</v>
      </c>
      <c r="N364" s="191"/>
    </row>
    <row r="365" spans="1:151" s="45" customFormat="1" ht="18.75" customHeight="1" thickBot="1">
      <c r="A365" s="162"/>
      <c r="B365" s="91">
        <v>640</v>
      </c>
      <c r="C365" s="90" t="s">
        <v>492</v>
      </c>
      <c r="D365" s="90"/>
      <c r="E365" s="90"/>
      <c r="F365" s="68"/>
      <c r="G365" s="91" t="s">
        <v>15</v>
      </c>
      <c r="H365" s="122">
        <v>8.4</v>
      </c>
      <c r="I365" s="90"/>
      <c r="J365" s="90" t="s">
        <v>1374</v>
      </c>
      <c r="K365" s="90">
        <f t="shared" si="4"/>
        <v>0</v>
      </c>
      <c r="L365" s="90" t="s">
        <v>995</v>
      </c>
      <c r="M365" s="90" t="s">
        <v>181</v>
      </c>
      <c r="N365" s="191"/>
    </row>
    <row r="366" spans="1:151" s="45" customFormat="1" ht="18.75" customHeight="1" thickBot="1">
      <c r="A366" s="162"/>
      <c r="B366" s="91">
        <v>278</v>
      </c>
      <c r="C366" s="90" t="s">
        <v>1586</v>
      </c>
      <c r="D366" s="90"/>
      <c r="E366" s="90"/>
      <c r="F366" s="68"/>
      <c r="G366" s="91" t="s">
        <v>15</v>
      </c>
      <c r="H366" s="122">
        <v>8.4</v>
      </c>
      <c r="I366" s="90"/>
      <c r="J366" s="90" t="s">
        <v>1373</v>
      </c>
      <c r="K366" s="90">
        <f t="shared" si="4"/>
        <v>0</v>
      </c>
      <c r="L366" s="90" t="s">
        <v>1622</v>
      </c>
      <c r="M366" s="90" t="s">
        <v>1623</v>
      </c>
      <c r="N366" s="191"/>
    </row>
    <row r="367" spans="1:151" s="45" customFormat="1" ht="18.75" customHeight="1" thickBot="1">
      <c r="A367" s="162"/>
      <c r="B367" s="91">
        <v>367</v>
      </c>
      <c r="C367" s="153" t="s">
        <v>497</v>
      </c>
      <c r="D367" s="90"/>
      <c r="E367" s="90"/>
      <c r="F367" s="68"/>
      <c r="G367" s="91" t="s">
        <v>15</v>
      </c>
      <c r="H367" s="122">
        <v>8.6</v>
      </c>
      <c r="I367" s="90"/>
      <c r="J367" s="90" t="s">
        <v>1374</v>
      </c>
      <c r="K367" s="90">
        <f t="shared" si="4"/>
        <v>0</v>
      </c>
      <c r="L367" s="90" t="s">
        <v>996</v>
      </c>
      <c r="M367" s="90" t="s">
        <v>498</v>
      </c>
      <c r="N367" s="191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  <c r="CB367" s="90"/>
      <c r="CC367" s="90"/>
      <c r="CD367" s="90"/>
      <c r="CE367" s="90"/>
      <c r="CF367" s="90"/>
      <c r="CG367" s="90"/>
      <c r="CH367" s="90"/>
      <c r="CI367" s="90"/>
      <c r="CJ367" s="90"/>
      <c r="CK367" s="90"/>
      <c r="CL367" s="90"/>
      <c r="CM367" s="90"/>
      <c r="CN367" s="90"/>
      <c r="CO367" s="90"/>
      <c r="CP367" s="90"/>
      <c r="CQ367" s="90"/>
      <c r="CR367" s="90"/>
      <c r="CS367" s="90"/>
      <c r="CT367" s="90"/>
      <c r="CU367" s="90"/>
      <c r="CV367" s="90"/>
      <c r="CW367" s="90"/>
      <c r="CX367" s="90"/>
      <c r="CY367" s="90"/>
      <c r="CZ367" s="90"/>
      <c r="DA367" s="90"/>
      <c r="DB367" s="90"/>
      <c r="DC367" s="90"/>
      <c r="DD367" s="90"/>
      <c r="DE367" s="90"/>
      <c r="DF367" s="90"/>
      <c r="DG367" s="90"/>
      <c r="DH367" s="90"/>
      <c r="DI367" s="90"/>
      <c r="DJ367" s="90"/>
      <c r="DK367" s="90"/>
      <c r="DL367" s="90"/>
      <c r="DM367" s="90"/>
      <c r="DN367" s="90"/>
      <c r="DO367" s="90"/>
      <c r="DP367" s="90"/>
      <c r="DQ367" s="90"/>
      <c r="DR367" s="90"/>
      <c r="DS367" s="90"/>
      <c r="DT367" s="90"/>
      <c r="DU367" s="90"/>
      <c r="DV367" s="90"/>
      <c r="DW367" s="90"/>
      <c r="DX367" s="90"/>
      <c r="DY367" s="90"/>
      <c r="DZ367" s="90"/>
      <c r="EA367" s="90"/>
      <c r="EB367" s="90"/>
      <c r="EC367" s="90"/>
      <c r="ED367" s="90"/>
      <c r="EE367" s="90"/>
      <c r="EF367" s="90"/>
      <c r="EG367" s="90"/>
      <c r="EH367" s="90"/>
      <c r="EI367" s="90"/>
      <c r="EJ367" s="90"/>
      <c r="EK367" s="90"/>
      <c r="EL367" s="90"/>
      <c r="EM367" s="90"/>
      <c r="EN367" s="90"/>
      <c r="EO367" s="90"/>
      <c r="EP367" s="90"/>
      <c r="EQ367" s="90"/>
      <c r="ER367" s="90"/>
      <c r="ES367" s="90"/>
    </row>
    <row r="368" spans="1:151" s="45" customFormat="1" ht="18.75" customHeight="1" thickBot="1">
      <c r="A368" s="162"/>
      <c r="B368" s="91">
        <v>210</v>
      </c>
      <c r="C368" s="153" t="s">
        <v>493</v>
      </c>
      <c r="D368" s="90"/>
      <c r="E368" s="90"/>
      <c r="F368" s="68"/>
      <c r="G368" s="91" t="s">
        <v>15</v>
      </c>
      <c r="H368" s="122">
        <v>8.1</v>
      </c>
      <c r="I368" s="90"/>
      <c r="J368" s="90" t="s">
        <v>1374</v>
      </c>
      <c r="K368" s="90">
        <f t="shared" si="4"/>
        <v>0</v>
      </c>
      <c r="L368" s="90" t="s">
        <v>997</v>
      </c>
      <c r="M368" s="90" t="s">
        <v>494</v>
      </c>
      <c r="N368" s="191"/>
    </row>
    <row r="369" spans="1:149" s="45" customFormat="1" ht="18.75" customHeight="1" thickBot="1">
      <c r="A369" s="162"/>
      <c r="B369" s="91">
        <v>184</v>
      </c>
      <c r="C369" s="90" t="s">
        <v>496</v>
      </c>
      <c r="D369" s="90"/>
      <c r="E369" s="90"/>
      <c r="F369" s="68"/>
      <c r="G369" s="91" t="s">
        <v>15</v>
      </c>
      <c r="H369" s="122">
        <v>8.1</v>
      </c>
      <c r="I369" s="90"/>
      <c r="J369" s="90" t="s">
        <v>1374</v>
      </c>
      <c r="K369" s="90">
        <f t="shared" ref="K369:K432" si="5">A369*H369</f>
        <v>0</v>
      </c>
      <c r="L369" s="90" t="s">
        <v>998</v>
      </c>
      <c r="M369" s="90" t="s">
        <v>79</v>
      </c>
      <c r="N369" s="191"/>
    </row>
    <row r="370" spans="1:149" s="45" customFormat="1" ht="18.75" customHeight="1" thickBot="1">
      <c r="A370" s="162"/>
      <c r="B370" s="91">
        <v>277</v>
      </c>
      <c r="C370" s="90" t="s">
        <v>486</v>
      </c>
      <c r="D370" s="90"/>
      <c r="E370" s="90"/>
      <c r="F370" s="68"/>
      <c r="G370" s="91" t="s">
        <v>18</v>
      </c>
      <c r="H370" s="122">
        <v>6.2</v>
      </c>
      <c r="I370" s="90"/>
      <c r="J370" s="90" t="s">
        <v>1654</v>
      </c>
      <c r="K370" s="90">
        <f t="shared" si="5"/>
        <v>0</v>
      </c>
      <c r="L370" s="90" t="s">
        <v>1446</v>
      </c>
      <c r="M370" s="90" t="s">
        <v>1447</v>
      </c>
      <c r="N370" s="192"/>
    </row>
    <row r="371" spans="1:149" s="45" customFormat="1" ht="18.75" customHeight="1" thickBot="1">
      <c r="A371" s="162"/>
      <c r="B371" s="91">
        <v>826</v>
      </c>
      <c r="C371" s="153" t="s">
        <v>486</v>
      </c>
      <c r="D371" s="90"/>
      <c r="E371" s="90"/>
      <c r="F371" s="68"/>
      <c r="G371" s="91" t="s">
        <v>15</v>
      </c>
      <c r="H371" s="122">
        <v>8.1</v>
      </c>
      <c r="I371" s="90"/>
      <c r="J371" s="90" t="s">
        <v>1374</v>
      </c>
      <c r="K371" s="90">
        <f t="shared" si="5"/>
        <v>0</v>
      </c>
      <c r="L371" s="90" t="s">
        <v>999</v>
      </c>
      <c r="M371" s="90" t="s">
        <v>77</v>
      </c>
      <c r="N371" s="191"/>
    </row>
    <row r="372" spans="1:149" s="45" customFormat="1" ht="18.75" customHeight="1" thickBot="1">
      <c r="A372" s="162"/>
      <c r="B372" s="91">
        <v>124</v>
      </c>
      <c r="C372" s="90" t="s">
        <v>487</v>
      </c>
      <c r="D372" s="90"/>
      <c r="E372" s="90"/>
      <c r="F372" s="68"/>
      <c r="G372" s="91" t="s">
        <v>15</v>
      </c>
      <c r="H372" s="122">
        <v>8.1</v>
      </c>
      <c r="I372" s="90"/>
      <c r="J372" s="90" t="s">
        <v>1373</v>
      </c>
      <c r="K372" s="90">
        <f t="shared" si="5"/>
        <v>0</v>
      </c>
      <c r="L372" s="90" t="s">
        <v>1000</v>
      </c>
      <c r="M372" s="90" t="s">
        <v>488</v>
      </c>
      <c r="N372" s="191"/>
    </row>
    <row r="373" spans="1:149" s="45" customFormat="1" ht="18.75" customHeight="1" thickBot="1">
      <c r="A373" s="162"/>
      <c r="B373" s="91">
        <v>297</v>
      </c>
      <c r="C373" s="90" t="s">
        <v>489</v>
      </c>
      <c r="D373" s="90"/>
      <c r="E373" s="90"/>
      <c r="F373" s="68"/>
      <c r="G373" s="91" t="s">
        <v>18</v>
      </c>
      <c r="H373" s="122">
        <v>6.1</v>
      </c>
      <c r="I373" s="90"/>
      <c r="J373" s="90" t="s">
        <v>1373</v>
      </c>
      <c r="K373" s="90">
        <f t="shared" si="5"/>
        <v>0</v>
      </c>
      <c r="L373" s="90" t="s">
        <v>1001</v>
      </c>
      <c r="M373" s="90" t="s">
        <v>179</v>
      </c>
      <c r="N373" s="191"/>
    </row>
    <row r="374" spans="1:149" s="45" customFormat="1" ht="18.75" customHeight="1" thickBot="1">
      <c r="A374" s="162"/>
      <c r="B374" s="91">
        <v>648</v>
      </c>
      <c r="C374" s="153" t="s">
        <v>495</v>
      </c>
      <c r="D374" s="90"/>
      <c r="E374" s="90"/>
      <c r="F374" s="68"/>
      <c r="G374" s="91" t="s">
        <v>15</v>
      </c>
      <c r="H374" s="122">
        <v>8.1</v>
      </c>
      <c r="I374" s="90"/>
      <c r="J374" s="90" t="s">
        <v>1374</v>
      </c>
      <c r="K374" s="90">
        <f t="shared" si="5"/>
        <v>0</v>
      </c>
      <c r="L374" s="90" t="s">
        <v>1002</v>
      </c>
      <c r="M374" s="90" t="s">
        <v>78</v>
      </c>
      <c r="N374" s="191"/>
    </row>
    <row r="375" spans="1:149" s="45" customFormat="1" ht="18.75" customHeight="1" thickBot="1">
      <c r="A375" s="162"/>
      <c r="B375" s="91">
        <v>94</v>
      </c>
      <c r="C375" s="90" t="s">
        <v>512</v>
      </c>
      <c r="D375" s="90"/>
      <c r="E375" s="90"/>
      <c r="F375" s="68" t="s">
        <v>45</v>
      </c>
      <c r="G375" s="91" t="s">
        <v>15</v>
      </c>
      <c r="H375" s="122">
        <v>10.5</v>
      </c>
      <c r="I375" s="90"/>
      <c r="J375" s="90" t="s">
        <v>1372</v>
      </c>
      <c r="K375" s="90">
        <f t="shared" si="5"/>
        <v>0</v>
      </c>
      <c r="L375" s="90" t="s">
        <v>1003</v>
      </c>
      <c r="M375" s="90" t="s">
        <v>513</v>
      </c>
      <c r="N375" s="191"/>
    </row>
    <row r="376" spans="1:149" s="45" customFormat="1" ht="18.75" customHeight="1" thickBot="1">
      <c r="A376" s="162"/>
      <c r="B376" s="91">
        <v>259</v>
      </c>
      <c r="C376" s="90" t="s">
        <v>510</v>
      </c>
      <c r="D376" s="90"/>
      <c r="E376" s="90"/>
      <c r="F376" s="68" t="s">
        <v>45</v>
      </c>
      <c r="G376" s="91" t="s">
        <v>15</v>
      </c>
      <c r="H376" s="122">
        <v>10.5</v>
      </c>
      <c r="I376" s="90"/>
      <c r="J376" s="90" t="s">
        <v>1372</v>
      </c>
      <c r="K376" s="90">
        <f t="shared" si="5"/>
        <v>0</v>
      </c>
      <c r="L376" s="90" t="s">
        <v>1004</v>
      </c>
      <c r="M376" s="90" t="s">
        <v>511</v>
      </c>
      <c r="N376" s="191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90"/>
      <c r="AQ376" s="90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  <c r="CB376" s="90"/>
      <c r="CC376" s="90"/>
      <c r="CD376" s="90"/>
      <c r="CE376" s="90"/>
      <c r="CF376" s="90"/>
      <c r="CG376" s="90"/>
      <c r="CH376" s="90"/>
      <c r="CI376" s="90"/>
      <c r="CJ376" s="90"/>
      <c r="CK376" s="90"/>
      <c r="CL376" s="90"/>
      <c r="CM376" s="90"/>
      <c r="CN376" s="90"/>
      <c r="CO376" s="90"/>
      <c r="CP376" s="90"/>
      <c r="CQ376" s="90"/>
      <c r="CR376" s="90"/>
      <c r="CS376" s="90"/>
      <c r="CT376" s="90"/>
      <c r="CU376" s="90"/>
      <c r="CV376" s="90"/>
      <c r="CW376" s="90"/>
      <c r="CX376" s="90"/>
      <c r="CY376" s="90"/>
      <c r="CZ376" s="90"/>
      <c r="DA376" s="90"/>
      <c r="DB376" s="90"/>
      <c r="DC376" s="90"/>
      <c r="DD376" s="90"/>
      <c r="DE376" s="90"/>
      <c r="DF376" s="90"/>
      <c r="DG376" s="90"/>
      <c r="DH376" s="90"/>
      <c r="DI376" s="90"/>
      <c r="DJ376" s="90"/>
      <c r="DK376" s="90"/>
      <c r="DL376" s="90"/>
      <c r="DM376" s="90"/>
      <c r="DN376" s="90"/>
      <c r="DO376" s="90"/>
      <c r="DP376" s="90"/>
      <c r="DQ376" s="90"/>
      <c r="DR376" s="90"/>
      <c r="DS376" s="90"/>
      <c r="DT376" s="90"/>
      <c r="DU376" s="90"/>
      <c r="DV376" s="90"/>
      <c r="DW376" s="90"/>
      <c r="DX376" s="90"/>
      <c r="DY376" s="90"/>
      <c r="DZ376" s="90"/>
      <c r="EA376" s="90"/>
      <c r="EB376" s="90"/>
      <c r="EC376" s="90"/>
      <c r="ED376" s="90"/>
      <c r="EE376" s="90"/>
      <c r="EF376" s="90"/>
      <c r="EG376" s="90"/>
      <c r="EH376" s="90"/>
      <c r="EI376" s="90"/>
      <c r="EJ376" s="90"/>
      <c r="EK376" s="90"/>
      <c r="EL376" s="90"/>
      <c r="EM376" s="90"/>
      <c r="EN376" s="90"/>
      <c r="EO376" s="90"/>
      <c r="EP376" s="90"/>
      <c r="EQ376" s="90"/>
      <c r="ER376" s="90"/>
      <c r="ES376" s="90"/>
    </row>
    <row r="377" spans="1:149" s="45" customFormat="1" ht="18.75" customHeight="1" thickBot="1">
      <c r="A377" s="162"/>
      <c r="B377" s="91">
        <v>590</v>
      </c>
      <c r="C377" s="159" t="s">
        <v>514</v>
      </c>
      <c r="D377" s="90"/>
      <c r="E377" s="90"/>
      <c r="F377" s="68" t="s">
        <v>45</v>
      </c>
      <c r="G377" s="91" t="s">
        <v>15</v>
      </c>
      <c r="H377" s="122">
        <v>10.5</v>
      </c>
      <c r="I377" s="90"/>
      <c r="J377" s="90" t="s">
        <v>1374</v>
      </c>
      <c r="K377" s="90">
        <f t="shared" si="5"/>
        <v>0</v>
      </c>
      <c r="L377" s="90" t="s">
        <v>1005</v>
      </c>
      <c r="M377" s="90" t="s">
        <v>183</v>
      </c>
      <c r="N377" s="191"/>
    </row>
    <row r="378" spans="1:149" s="45" customFormat="1" ht="18.75" customHeight="1" thickBot="1">
      <c r="A378" s="162"/>
      <c r="B378" s="91">
        <v>416</v>
      </c>
      <c r="C378" s="90" t="s">
        <v>515</v>
      </c>
      <c r="D378" s="90"/>
      <c r="E378" s="90"/>
      <c r="F378" s="68" t="s">
        <v>45</v>
      </c>
      <c r="G378" s="91" t="s">
        <v>15</v>
      </c>
      <c r="H378" s="122">
        <v>10.5</v>
      </c>
      <c r="I378" s="90"/>
      <c r="J378" s="90" t="s">
        <v>1374</v>
      </c>
      <c r="K378" s="90">
        <f t="shared" si="5"/>
        <v>0</v>
      </c>
      <c r="L378" s="90" t="s">
        <v>1006</v>
      </c>
      <c r="M378" s="90" t="s">
        <v>516</v>
      </c>
      <c r="N378" s="191"/>
    </row>
    <row r="379" spans="1:149" s="45" customFormat="1" ht="18.75" customHeight="1" thickBot="1">
      <c r="A379" s="162"/>
      <c r="B379" s="91">
        <v>157</v>
      </c>
      <c r="C379" s="90" t="s">
        <v>2378</v>
      </c>
      <c r="D379" s="90"/>
      <c r="E379" s="90"/>
      <c r="F379" s="68" t="s">
        <v>45</v>
      </c>
      <c r="G379" s="91" t="s">
        <v>15</v>
      </c>
      <c r="H379" s="122">
        <v>10.5</v>
      </c>
      <c r="I379" s="90"/>
      <c r="J379" s="90" t="s">
        <v>1368</v>
      </c>
      <c r="K379" s="90">
        <f t="shared" si="5"/>
        <v>0</v>
      </c>
      <c r="L379" s="90" t="s">
        <v>2380</v>
      </c>
      <c r="M379" s="90" t="s">
        <v>2381</v>
      </c>
      <c r="N379" s="191"/>
    </row>
    <row r="380" spans="1:149" s="45" customFormat="1" ht="18.75" customHeight="1" thickBot="1">
      <c r="A380" s="162"/>
      <c r="B380" s="91">
        <v>32</v>
      </c>
      <c r="C380" s="90" t="s">
        <v>2382</v>
      </c>
      <c r="D380" s="90"/>
      <c r="E380" s="90"/>
      <c r="F380" s="68" t="s">
        <v>45</v>
      </c>
      <c r="G380" s="91" t="s">
        <v>15</v>
      </c>
      <c r="H380" s="122">
        <v>10.5</v>
      </c>
      <c r="I380" s="90"/>
      <c r="J380" s="90" t="s">
        <v>1368</v>
      </c>
      <c r="K380" s="90">
        <f t="shared" si="5"/>
        <v>0</v>
      </c>
      <c r="L380" s="90" t="s">
        <v>2383</v>
      </c>
      <c r="M380" s="90" t="s">
        <v>2384</v>
      </c>
      <c r="N380" s="191"/>
    </row>
    <row r="381" spans="1:149" s="45" customFormat="1" ht="18.75" customHeight="1" thickBot="1">
      <c r="A381" s="162"/>
      <c r="B381" s="91">
        <v>229</v>
      </c>
      <c r="C381" s="90" t="s">
        <v>517</v>
      </c>
      <c r="D381" s="90"/>
      <c r="E381" s="90"/>
      <c r="F381" s="68"/>
      <c r="G381" s="91" t="s">
        <v>15</v>
      </c>
      <c r="H381" s="122">
        <v>9.9</v>
      </c>
      <c r="I381" s="90"/>
      <c r="J381" s="90" t="s">
        <v>1374</v>
      </c>
      <c r="K381" s="90">
        <f t="shared" si="5"/>
        <v>0</v>
      </c>
      <c r="L381" s="90" t="s">
        <v>1007</v>
      </c>
      <c r="M381" s="90" t="s">
        <v>518</v>
      </c>
      <c r="N381" s="191"/>
    </row>
    <row r="382" spans="1:149" s="45" customFormat="1" ht="18.75" customHeight="1" thickBot="1">
      <c r="A382" s="162"/>
      <c r="B382" s="91">
        <v>178</v>
      </c>
      <c r="C382" s="90" t="s">
        <v>519</v>
      </c>
      <c r="D382" s="90"/>
      <c r="E382" s="90"/>
      <c r="F382" s="68"/>
      <c r="G382" s="91" t="s">
        <v>18</v>
      </c>
      <c r="H382" s="122">
        <v>8.1</v>
      </c>
      <c r="I382" s="90"/>
      <c r="J382" s="90" t="s">
        <v>1365</v>
      </c>
      <c r="K382" s="90">
        <f t="shared" si="5"/>
        <v>0</v>
      </c>
      <c r="L382" s="90" t="s">
        <v>1008</v>
      </c>
      <c r="M382" s="90" t="s">
        <v>520</v>
      </c>
      <c r="N382" s="191"/>
    </row>
    <row r="383" spans="1:149" s="45" customFormat="1" ht="18.75" customHeight="1" thickBot="1">
      <c r="A383" s="162"/>
      <c r="B383" s="91">
        <v>368</v>
      </c>
      <c r="C383" s="90" t="s">
        <v>521</v>
      </c>
      <c r="D383" s="90"/>
      <c r="E383" s="90"/>
      <c r="F383" s="68"/>
      <c r="G383" s="91" t="s">
        <v>18</v>
      </c>
      <c r="H383" s="122">
        <v>8.1</v>
      </c>
      <c r="I383" s="90"/>
      <c r="J383" s="90" t="s">
        <v>1365</v>
      </c>
      <c r="K383" s="90">
        <f t="shared" si="5"/>
        <v>0</v>
      </c>
      <c r="L383" s="90" t="s">
        <v>1009</v>
      </c>
      <c r="M383" s="90" t="s">
        <v>522</v>
      </c>
      <c r="N383" s="191"/>
    </row>
    <row r="384" spans="1:149" s="45" customFormat="1" ht="18.75" customHeight="1" thickBot="1">
      <c r="A384" s="162"/>
      <c r="B384" s="91">
        <v>531</v>
      </c>
      <c r="C384" s="90" t="s">
        <v>2385</v>
      </c>
      <c r="D384" s="90"/>
      <c r="E384" s="90"/>
      <c r="F384" s="68" t="s">
        <v>45</v>
      </c>
      <c r="G384" s="91" t="s">
        <v>18</v>
      </c>
      <c r="H384" s="122">
        <v>9.9</v>
      </c>
      <c r="I384" s="90"/>
      <c r="J384" s="90" t="s">
        <v>1374</v>
      </c>
      <c r="K384" s="90">
        <f t="shared" si="5"/>
        <v>0</v>
      </c>
      <c r="L384" s="90" t="s">
        <v>2386</v>
      </c>
      <c r="M384" s="90" t="s">
        <v>2387</v>
      </c>
      <c r="N384" s="191"/>
    </row>
    <row r="385" spans="1:149" s="45" customFormat="1" ht="18.75" customHeight="1" thickBot="1">
      <c r="A385" s="162"/>
      <c r="B385" s="91">
        <v>162</v>
      </c>
      <c r="C385" s="90" t="s">
        <v>523</v>
      </c>
      <c r="D385" s="90"/>
      <c r="E385" s="90"/>
      <c r="F385" s="68"/>
      <c r="G385" s="91" t="s">
        <v>18</v>
      </c>
      <c r="H385" s="122">
        <v>6.1</v>
      </c>
      <c r="I385" s="90"/>
      <c r="J385" s="90" t="s">
        <v>1375</v>
      </c>
      <c r="K385" s="90">
        <f t="shared" si="5"/>
        <v>0</v>
      </c>
      <c r="L385" s="90" t="s">
        <v>1010</v>
      </c>
      <c r="M385" s="90" t="s">
        <v>524</v>
      </c>
      <c r="N385" s="191"/>
    </row>
    <row r="386" spans="1:149" s="45" customFormat="1" ht="18.75" customHeight="1" thickBot="1">
      <c r="A386" s="162"/>
      <c r="B386" s="91">
        <v>80</v>
      </c>
      <c r="C386" s="90" t="s">
        <v>2388</v>
      </c>
      <c r="D386" s="90"/>
      <c r="E386" s="90"/>
      <c r="F386" s="68"/>
      <c r="G386" s="91" t="s">
        <v>18</v>
      </c>
      <c r="H386" s="122">
        <v>5.7</v>
      </c>
      <c r="I386" s="90"/>
      <c r="J386" s="90" t="s">
        <v>1373</v>
      </c>
      <c r="K386" s="90">
        <f t="shared" si="5"/>
        <v>0</v>
      </c>
      <c r="L386" s="90" t="s">
        <v>2389</v>
      </c>
      <c r="M386" s="90" t="s">
        <v>2390</v>
      </c>
      <c r="N386" s="191"/>
    </row>
    <row r="387" spans="1:149" s="45" customFormat="1" ht="18.75" customHeight="1" thickBot="1">
      <c r="A387" s="162"/>
      <c r="B387" s="91">
        <v>50</v>
      </c>
      <c r="C387" s="90" t="s">
        <v>2391</v>
      </c>
      <c r="D387" s="90"/>
      <c r="E387" s="90"/>
      <c r="F387" s="68"/>
      <c r="G387" s="91" t="s">
        <v>18</v>
      </c>
      <c r="H387" s="122">
        <v>5.7</v>
      </c>
      <c r="I387" s="90"/>
      <c r="J387" s="90" t="s">
        <v>1374</v>
      </c>
      <c r="K387" s="90">
        <f t="shared" si="5"/>
        <v>0</v>
      </c>
      <c r="L387" s="90" t="s">
        <v>2392</v>
      </c>
      <c r="M387" s="90" t="s">
        <v>2393</v>
      </c>
      <c r="N387" s="191"/>
    </row>
    <row r="388" spans="1:149" s="45" customFormat="1" ht="18.75" customHeight="1" thickBot="1">
      <c r="A388" s="162"/>
      <c r="B388" s="91">
        <v>127</v>
      </c>
      <c r="C388" s="90" t="s">
        <v>2394</v>
      </c>
      <c r="D388" s="90"/>
      <c r="E388" s="90"/>
      <c r="F388" s="68"/>
      <c r="G388" s="91" t="s">
        <v>15</v>
      </c>
      <c r="H388" s="122">
        <v>8.6</v>
      </c>
      <c r="I388" s="90"/>
      <c r="J388" s="90" t="s">
        <v>1365</v>
      </c>
      <c r="K388" s="90">
        <f t="shared" si="5"/>
        <v>0</v>
      </c>
      <c r="L388" s="90" t="s">
        <v>2395</v>
      </c>
      <c r="M388" s="90" t="s">
        <v>2396</v>
      </c>
      <c r="N388" s="191"/>
    </row>
    <row r="389" spans="1:149" s="45" customFormat="1" ht="18.75" customHeight="1" thickBot="1">
      <c r="A389" s="162"/>
      <c r="B389" s="91">
        <v>387</v>
      </c>
      <c r="C389" s="90" t="s">
        <v>529</v>
      </c>
      <c r="D389" s="90"/>
      <c r="E389" s="90"/>
      <c r="F389" s="68"/>
      <c r="G389" s="91" t="s">
        <v>15</v>
      </c>
      <c r="H389" s="122">
        <v>8.1999999999999993</v>
      </c>
      <c r="I389" s="90"/>
      <c r="J389" s="90" t="s">
        <v>1375</v>
      </c>
      <c r="K389" s="90">
        <f t="shared" si="5"/>
        <v>0</v>
      </c>
      <c r="L389" s="90" t="s">
        <v>1011</v>
      </c>
      <c r="M389" s="90" t="s">
        <v>83</v>
      </c>
      <c r="N389" s="191"/>
    </row>
    <row r="390" spans="1:149" s="45" customFormat="1" ht="18.75" customHeight="1" thickBot="1">
      <c r="A390" s="162"/>
      <c r="B390" s="91">
        <v>47</v>
      </c>
      <c r="C390" s="90" t="s">
        <v>2397</v>
      </c>
      <c r="D390" s="90"/>
      <c r="E390" s="90"/>
      <c r="F390" s="68"/>
      <c r="G390" s="91" t="s">
        <v>18</v>
      </c>
      <c r="H390" s="122">
        <v>6.3</v>
      </c>
      <c r="I390" s="90"/>
      <c r="J390" s="90" t="s">
        <v>1373</v>
      </c>
      <c r="K390" s="90">
        <f t="shared" si="5"/>
        <v>0</v>
      </c>
      <c r="L390" s="90" t="s">
        <v>2398</v>
      </c>
      <c r="M390" s="90" t="s">
        <v>2399</v>
      </c>
      <c r="N390" s="191"/>
    </row>
    <row r="391" spans="1:149" s="45" customFormat="1" ht="18.75" customHeight="1" thickBot="1">
      <c r="A391" s="162"/>
      <c r="B391" s="91">
        <v>53</v>
      </c>
      <c r="C391" s="90" t="s">
        <v>2400</v>
      </c>
      <c r="D391" s="90"/>
      <c r="E391" s="90"/>
      <c r="F391" s="68"/>
      <c r="G391" s="91" t="s">
        <v>18</v>
      </c>
      <c r="H391" s="122">
        <v>6.3</v>
      </c>
      <c r="I391" s="90"/>
      <c r="J391" s="90" t="s">
        <v>1374</v>
      </c>
      <c r="K391" s="90">
        <f t="shared" si="5"/>
        <v>0</v>
      </c>
      <c r="L391" s="90" t="s">
        <v>2401</v>
      </c>
      <c r="M391" s="90" t="s">
        <v>2402</v>
      </c>
      <c r="N391" s="191"/>
    </row>
    <row r="392" spans="1:149" s="45" customFormat="1" ht="18.75" customHeight="1" thickBot="1">
      <c r="A392" s="162"/>
      <c r="B392" s="91">
        <v>266</v>
      </c>
      <c r="C392" s="90" t="s">
        <v>2403</v>
      </c>
      <c r="D392" s="90"/>
      <c r="E392" s="90"/>
      <c r="F392" s="68"/>
      <c r="G392" s="91" t="s">
        <v>18</v>
      </c>
      <c r="H392" s="122">
        <v>6.3</v>
      </c>
      <c r="I392" s="90"/>
      <c r="J392" s="90" t="s">
        <v>1368</v>
      </c>
      <c r="K392" s="90">
        <f t="shared" si="5"/>
        <v>0</v>
      </c>
      <c r="L392" s="90" t="s">
        <v>2404</v>
      </c>
      <c r="M392" s="90" t="s">
        <v>2405</v>
      </c>
      <c r="N392" s="191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4"/>
      <c r="CO392" s="54"/>
      <c r="CP392" s="54"/>
      <c r="CQ392" s="54"/>
      <c r="CR392" s="54"/>
      <c r="CS392" s="54"/>
      <c r="CT392" s="54"/>
      <c r="CU392" s="54"/>
      <c r="CV392" s="54"/>
      <c r="CW392" s="54"/>
      <c r="CX392" s="54"/>
      <c r="CY392" s="54"/>
      <c r="CZ392" s="54"/>
      <c r="DA392" s="54"/>
      <c r="DB392" s="54"/>
      <c r="DC392" s="54"/>
      <c r="DD392" s="54"/>
      <c r="DE392" s="54"/>
      <c r="DF392" s="54"/>
      <c r="DG392" s="54"/>
      <c r="DH392" s="54"/>
      <c r="DI392" s="54"/>
      <c r="DJ392" s="54"/>
      <c r="DK392" s="54"/>
      <c r="DL392" s="54"/>
      <c r="DM392" s="54"/>
      <c r="DN392" s="54"/>
      <c r="DO392" s="54"/>
      <c r="DP392" s="54"/>
      <c r="DQ392" s="54"/>
      <c r="DR392" s="54"/>
      <c r="DS392" s="54"/>
      <c r="DT392" s="54"/>
      <c r="DU392" s="54"/>
      <c r="DV392" s="54"/>
      <c r="DW392" s="54"/>
      <c r="DX392" s="54"/>
      <c r="DY392" s="54"/>
      <c r="DZ392" s="54"/>
      <c r="EA392" s="54"/>
      <c r="EB392" s="54"/>
      <c r="EC392" s="54"/>
      <c r="ED392" s="54"/>
      <c r="EE392" s="54"/>
      <c r="EF392" s="54"/>
      <c r="EG392" s="54"/>
      <c r="EH392" s="54"/>
      <c r="EI392" s="54"/>
      <c r="EJ392" s="54"/>
      <c r="EK392" s="54"/>
      <c r="EL392" s="54"/>
      <c r="EM392" s="54"/>
      <c r="EN392" s="54"/>
      <c r="EO392" s="54"/>
      <c r="EP392" s="54"/>
      <c r="EQ392" s="54"/>
      <c r="ER392" s="54"/>
      <c r="ES392" s="54"/>
    </row>
    <row r="393" spans="1:149" s="45" customFormat="1" ht="18.75" customHeight="1" thickBot="1">
      <c r="A393" s="162"/>
      <c r="B393" s="91">
        <v>246</v>
      </c>
      <c r="C393" s="90" t="s">
        <v>528</v>
      </c>
      <c r="D393" s="90"/>
      <c r="E393" s="90"/>
      <c r="F393" s="68"/>
      <c r="G393" s="91" t="s">
        <v>18</v>
      </c>
      <c r="H393" s="122">
        <v>6.3</v>
      </c>
      <c r="I393" s="90"/>
      <c r="J393" s="90" t="s">
        <v>1374</v>
      </c>
      <c r="K393" s="90">
        <f t="shared" si="5"/>
        <v>0</v>
      </c>
      <c r="L393" s="90" t="s">
        <v>1012</v>
      </c>
      <c r="M393" s="90" t="s">
        <v>186</v>
      </c>
      <c r="N393" s="191"/>
    </row>
    <row r="394" spans="1:149" s="45" customFormat="1" ht="18.75" customHeight="1" thickBot="1">
      <c r="A394" s="162"/>
      <c r="B394" s="91">
        <v>202</v>
      </c>
      <c r="C394" s="90" t="s">
        <v>530</v>
      </c>
      <c r="D394" s="90"/>
      <c r="E394" s="90"/>
      <c r="F394" s="68"/>
      <c r="G394" s="91" t="s">
        <v>15</v>
      </c>
      <c r="H394" s="122">
        <v>8.1999999999999993</v>
      </c>
      <c r="I394" s="90"/>
      <c r="J394" s="90" t="s">
        <v>1368</v>
      </c>
      <c r="K394" s="90">
        <f t="shared" si="5"/>
        <v>0</v>
      </c>
      <c r="L394" s="90" t="s">
        <v>1013</v>
      </c>
      <c r="M394" s="90" t="s">
        <v>531</v>
      </c>
      <c r="N394" s="191"/>
    </row>
    <row r="395" spans="1:149" s="45" customFormat="1" ht="18.75" customHeight="1" thickBot="1">
      <c r="A395" s="162"/>
      <c r="B395" s="91">
        <v>74</v>
      </c>
      <c r="C395" s="90" t="s">
        <v>1624</v>
      </c>
      <c r="D395" s="90"/>
      <c r="E395" s="90"/>
      <c r="F395" s="68"/>
      <c r="G395" s="91" t="s">
        <v>15</v>
      </c>
      <c r="H395" s="122">
        <v>8.1999999999999993</v>
      </c>
      <c r="I395" s="90"/>
      <c r="J395" s="90" t="s">
        <v>1365</v>
      </c>
      <c r="K395" s="90">
        <f t="shared" si="5"/>
        <v>0</v>
      </c>
      <c r="L395" s="90" t="s">
        <v>1625</v>
      </c>
      <c r="M395" s="90" t="s">
        <v>1626</v>
      </c>
      <c r="N395" s="191"/>
    </row>
    <row r="396" spans="1:149" s="45" customFormat="1" ht="18.75" customHeight="1" thickBot="1">
      <c r="A396" s="162"/>
      <c r="B396" s="91">
        <v>380</v>
      </c>
      <c r="C396" s="90" t="s">
        <v>536</v>
      </c>
      <c r="D396" s="90"/>
      <c r="E396" s="90"/>
      <c r="F396" s="68"/>
      <c r="G396" s="91" t="s">
        <v>15</v>
      </c>
      <c r="H396" s="122">
        <v>8.1999999999999993</v>
      </c>
      <c r="I396" s="90"/>
      <c r="J396" s="90" t="s">
        <v>1370</v>
      </c>
      <c r="K396" s="90">
        <f t="shared" si="5"/>
        <v>0</v>
      </c>
      <c r="L396" s="90" t="s">
        <v>1014</v>
      </c>
      <c r="M396" s="90" t="s">
        <v>49</v>
      </c>
      <c r="N396" s="191"/>
    </row>
    <row r="397" spans="1:149" s="45" customFormat="1" ht="18.75" customHeight="1" thickBot="1">
      <c r="A397" s="162"/>
      <c r="B397" s="91">
        <v>244</v>
      </c>
      <c r="C397" s="90" t="s">
        <v>331</v>
      </c>
      <c r="D397" s="90"/>
      <c r="E397" s="90"/>
      <c r="F397" s="68"/>
      <c r="G397" s="91" t="s">
        <v>15</v>
      </c>
      <c r="H397" s="122">
        <v>8.1999999999999993</v>
      </c>
      <c r="I397" s="90"/>
      <c r="J397" s="90" t="s">
        <v>1375</v>
      </c>
      <c r="K397" s="90">
        <f t="shared" si="5"/>
        <v>0</v>
      </c>
      <c r="L397" s="90" t="s">
        <v>1015</v>
      </c>
      <c r="M397" s="90" t="s">
        <v>332</v>
      </c>
      <c r="N397" s="191"/>
    </row>
    <row r="398" spans="1:149" s="45" customFormat="1" ht="18.75" customHeight="1" thickBot="1">
      <c r="A398" s="162"/>
      <c r="B398" s="91">
        <v>400</v>
      </c>
      <c r="C398" s="90" t="s">
        <v>535</v>
      </c>
      <c r="D398" s="90"/>
      <c r="E398" s="90"/>
      <c r="F398" s="68"/>
      <c r="G398" s="91" t="s">
        <v>15</v>
      </c>
      <c r="H398" s="122">
        <v>8.1999999999999993</v>
      </c>
      <c r="I398" s="90"/>
      <c r="J398" s="90" t="s">
        <v>1375</v>
      </c>
      <c r="K398" s="90">
        <f t="shared" si="5"/>
        <v>0</v>
      </c>
      <c r="L398" s="90" t="s">
        <v>1016</v>
      </c>
      <c r="M398" s="90" t="s">
        <v>330</v>
      </c>
      <c r="N398" s="191"/>
    </row>
    <row r="399" spans="1:149" s="45" customFormat="1" ht="18.75" customHeight="1" thickBot="1">
      <c r="A399" s="162"/>
      <c r="B399" s="91">
        <v>320</v>
      </c>
      <c r="C399" s="90" t="s">
        <v>50</v>
      </c>
      <c r="D399" s="90"/>
      <c r="E399" s="90"/>
      <c r="F399" s="68"/>
      <c r="G399" s="91" t="s">
        <v>15</v>
      </c>
      <c r="H399" s="122">
        <v>8.1999999999999993</v>
      </c>
      <c r="I399" s="90"/>
      <c r="J399" s="90" t="s">
        <v>1783</v>
      </c>
      <c r="K399" s="90">
        <f t="shared" si="5"/>
        <v>0</v>
      </c>
      <c r="L399" s="90" t="s">
        <v>1017</v>
      </c>
      <c r="M399" s="90" t="s">
        <v>51</v>
      </c>
      <c r="N399" s="191"/>
    </row>
    <row r="400" spans="1:149" s="45" customFormat="1" ht="18.75" customHeight="1" thickBot="1">
      <c r="A400" s="162"/>
      <c r="B400" s="91">
        <v>86</v>
      </c>
      <c r="C400" s="90" t="s">
        <v>533</v>
      </c>
      <c r="D400" s="90"/>
      <c r="E400" s="90"/>
      <c r="F400" s="68"/>
      <c r="G400" s="91" t="s">
        <v>18</v>
      </c>
      <c r="H400" s="122">
        <v>6.2</v>
      </c>
      <c r="I400" s="90"/>
      <c r="J400" s="90" t="s">
        <v>1373</v>
      </c>
      <c r="K400" s="90">
        <f t="shared" si="5"/>
        <v>0</v>
      </c>
      <c r="L400" s="90" t="s">
        <v>1018</v>
      </c>
      <c r="M400" s="90" t="s">
        <v>534</v>
      </c>
      <c r="N400" s="191"/>
    </row>
    <row r="401" spans="1:14" s="45" customFormat="1" ht="18.75" customHeight="1" thickBot="1">
      <c r="A401" s="162"/>
      <c r="B401" s="91">
        <v>998</v>
      </c>
      <c r="C401" s="90" t="s">
        <v>527</v>
      </c>
      <c r="D401" s="90"/>
      <c r="E401" s="90"/>
      <c r="F401" s="68"/>
      <c r="G401" s="91" t="s">
        <v>18</v>
      </c>
      <c r="H401" s="122">
        <v>6.3</v>
      </c>
      <c r="I401" s="90"/>
      <c r="J401" s="90" t="s">
        <v>1375</v>
      </c>
      <c r="K401" s="90">
        <f t="shared" si="5"/>
        <v>0</v>
      </c>
      <c r="L401" s="90" t="s">
        <v>1019</v>
      </c>
      <c r="M401" s="90" t="s">
        <v>185</v>
      </c>
      <c r="N401" s="191"/>
    </row>
    <row r="402" spans="1:14" s="45" customFormat="1" ht="18.75" customHeight="1" thickBot="1">
      <c r="A402" s="162"/>
      <c r="B402" s="91">
        <v>299</v>
      </c>
      <c r="C402" s="90" t="s">
        <v>1940</v>
      </c>
      <c r="D402" s="90"/>
      <c r="E402" s="90"/>
      <c r="F402" s="68"/>
      <c r="G402" s="91" t="s">
        <v>15</v>
      </c>
      <c r="H402" s="122">
        <v>8.1999999999999993</v>
      </c>
      <c r="I402" s="90"/>
      <c r="J402" s="90" t="s">
        <v>1374</v>
      </c>
      <c r="K402" s="90">
        <f t="shared" si="5"/>
        <v>0</v>
      </c>
      <c r="L402" s="90" t="s">
        <v>1941</v>
      </c>
      <c r="M402" s="90" t="s">
        <v>1942</v>
      </c>
      <c r="N402" s="191"/>
    </row>
    <row r="403" spans="1:14" s="45" customFormat="1" ht="18.75" customHeight="1" thickBot="1">
      <c r="A403" s="162"/>
      <c r="B403" s="91">
        <v>34</v>
      </c>
      <c r="C403" s="90" t="s">
        <v>2406</v>
      </c>
      <c r="D403" s="90"/>
      <c r="E403" s="90"/>
      <c r="F403" s="68"/>
      <c r="G403" s="91" t="s">
        <v>18</v>
      </c>
      <c r="H403" s="122">
        <v>6.3</v>
      </c>
      <c r="I403" s="90"/>
      <c r="J403" s="90" t="s">
        <v>1374</v>
      </c>
      <c r="K403" s="90">
        <f t="shared" si="5"/>
        <v>0</v>
      </c>
      <c r="L403" s="90" t="s">
        <v>2407</v>
      </c>
      <c r="M403" s="90" t="s">
        <v>2408</v>
      </c>
      <c r="N403" s="191"/>
    </row>
    <row r="404" spans="1:14" s="45" customFormat="1" ht="18.75" customHeight="1" thickBot="1">
      <c r="A404" s="162"/>
      <c r="B404" s="91">
        <v>433</v>
      </c>
      <c r="C404" s="90" t="s">
        <v>532</v>
      </c>
      <c r="D404" s="90"/>
      <c r="E404" s="90"/>
      <c r="F404" s="68"/>
      <c r="G404" s="91" t="s">
        <v>18</v>
      </c>
      <c r="H404" s="122">
        <v>6.1</v>
      </c>
      <c r="I404" s="90"/>
      <c r="J404" s="90" t="s">
        <v>1375</v>
      </c>
      <c r="K404" s="90">
        <f t="shared" si="5"/>
        <v>0</v>
      </c>
      <c r="L404" s="90" t="s">
        <v>1020</v>
      </c>
      <c r="M404" s="90" t="s">
        <v>84</v>
      </c>
      <c r="N404" s="191"/>
    </row>
    <row r="405" spans="1:14" s="45" customFormat="1" ht="18.75" customHeight="1" thickBot="1">
      <c r="A405" s="162"/>
      <c r="B405" s="91">
        <v>277</v>
      </c>
      <c r="C405" s="90" t="s">
        <v>525</v>
      </c>
      <c r="D405" s="90"/>
      <c r="E405" s="90"/>
      <c r="F405" s="68"/>
      <c r="G405" s="91" t="s">
        <v>15</v>
      </c>
      <c r="H405" s="122">
        <v>8.1999999999999993</v>
      </c>
      <c r="I405" s="90"/>
      <c r="J405" s="90" t="s">
        <v>1375</v>
      </c>
      <c r="K405" s="90">
        <f t="shared" si="5"/>
        <v>0</v>
      </c>
      <c r="L405" s="90" t="s">
        <v>1021</v>
      </c>
      <c r="M405" s="90" t="s">
        <v>81</v>
      </c>
      <c r="N405" s="191"/>
    </row>
    <row r="406" spans="1:14" s="45" customFormat="1" ht="18.75" customHeight="1" thickBot="1">
      <c r="A406" s="162"/>
      <c r="B406" s="91">
        <v>1844</v>
      </c>
      <c r="C406" s="90" t="s">
        <v>1517</v>
      </c>
      <c r="D406" s="90"/>
      <c r="E406" s="90"/>
      <c r="F406" s="68"/>
      <c r="G406" s="91" t="s">
        <v>18</v>
      </c>
      <c r="H406" s="122">
        <v>6.1</v>
      </c>
      <c r="I406" s="90"/>
      <c r="J406" s="90" t="s">
        <v>1367</v>
      </c>
      <c r="K406" s="90">
        <f t="shared" si="5"/>
        <v>0</v>
      </c>
      <c r="L406" s="90" t="s">
        <v>1627</v>
      </c>
      <c r="M406" s="90" t="s">
        <v>1628</v>
      </c>
      <c r="N406" s="191"/>
    </row>
    <row r="407" spans="1:14" s="45" customFormat="1" ht="18.75" customHeight="1" thickBot="1">
      <c r="A407" s="162"/>
      <c r="B407" s="91">
        <v>2215</v>
      </c>
      <c r="C407" s="90" t="s">
        <v>1517</v>
      </c>
      <c r="D407" s="90"/>
      <c r="E407" s="90"/>
      <c r="F407" s="68"/>
      <c r="G407" s="91" t="s">
        <v>15</v>
      </c>
      <c r="H407" s="122">
        <v>8.1999999999999993</v>
      </c>
      <c r="I407" s="90"/>
      <c r="J407" s="90" t="s">
        <v>1375</v>
      </c>
      <c r="K407" s="90">
        <f t="shared" si="5"/>
        <v>0</v>
      </c>
      <c r="L407" s="90" t="s">
        <v>1518</v>
      </c>
      <c r="M407" s="90" t="s">
        <v>1519</v>
      </c>
      <c r="N407" s="191"/>
    </row>
    <row r="408" spans="1:14" s="45" customFormat="1" ht="18.75" customHeight="1" thickBot="1">
      <c r="A408" s="162"/>
      <c r="B408" s="91">
        <v>3740</v>
      </c>
      <c r="C408" s="90" t="s">
        <v>526</v>
      </c>
      <c r="D408" s="90"/>
      <c r="E408" s="90"/>
      <c r="F408" s="68"/>
      <c r="G408" s="91" t="s">
        <v>18</v>
      </c>
      <c r="H408" s="122">
        <v>6.1</v>
      </c>
      <c r="I408" s="90"/>
      <c r="J408" s="90" t="s">
        <v>2012</v>
      </c>
      <c r="K408" s="90">
        <f t="shared" si="5"/>
        <v>0</v>
      </c>
      <c r="L408" s="90" t="s">
        <v>1023</v>
      </c>
      <c r="M408" s="90" t="s">
        <v>329</v>
      </c>
      <c r="N408" s="191"/>
    </row>
    <row r="409" spans="1:14" s="45" customFormat="1" ht="18.75" customHeight="1" thickBot="1">
      <c r="A409" s="162"/>
      <c r="B409" s="91">
        <v>2669</v>
      </c>
      <c r="C409" s="153" t="s">
        <v>526</v>
      </c>
      <c r="D409" s="90"/>
      <c r="E409" s="90"/>
      <c r="F409" s="68"/>
      <c r="G409" s="91" t="s">
        <v>15</v>
      </c>
      <c r="H409" s="122">
        <v>8.1999999999999993</v>
      </c>
      <c r="I409" s="90"/>
      <c r="J409" s="90" t="s">
        <v>1373</v>
      </c>
      <c r="K409" s="90">
        <f t="shared" si="5"/>
        <v>0</v>
      </c>
      <c r="L409" s="90" t="s">
        <v>1022</v>
      </c>
      <c r="M409" s="90" t="s">
        <v>82</v>
      </c>
      <c r="N409" s="191"/>
    </row>
    <row r="410" spans="1:14" s="45" customFormat="1" ht="18.75" customHeight="1" thickBot="1">
      <c r="A410" s="162"/>
      <c r="B410" s="91">
        <v>66</v>
      </c>
      <c r="C410" s="90" t="s">
        <v>2409</v>
      </c>
      <c r="D410" s="90"/>
      <c r="E410" s="90"/>
      <c r="F410" s="68"/>
      <c r="G410" s="91" t="s">
        <v>18</v>
      </c>
      <c r="H410" s="122">
        <v>7.1</v>
      </c>
      <c r="I410" s="90"/>
      <c r="J410" s="90" t="s">
        <v>1367</v>
      </c>
      <c r="K410" s="90">
        <f t="shared" si="5"/>
        <v>0</v>
      </c>
      <c r="L410" s="90" t="s">
        <v>2410</v>
      </c>
      <c r="M410" s="90" t="s">
        <v>2411</v>
      </c>
      <c r="N410" s="191"/>
    </row>
    <row r="411" spans="1:14" s="45" customFormat="1" ht="18.75" customHeight="1" thickBot="1">
      <c r="A411" s="162"/>
      <c r="B411" s="91">
        <v>240</v>
      </c>
      <c r="C411" s="90" t="s">
        <v>1780</v>
      </c>
      <c r="D411" s="90"/>
      <c r="E411" s="90"/>
      <c r="F411" s="68"/>
      <c r="G411" s="91" t="s">
        <v>18</v>
      </c>
      <c r="H411" s="122">
        <v>7.1</v>
      </c>
      <c r="I411" s="90"/>
      <c r="J411" s="90" t="s">
        <v>1367</v>
      </c>
      <c r="K411" s="90">
        <f t="shared" si="5"/>
        <v>0</v>
      </c>
      <c r="L411" s="90" t="s">
        <v>1781</v>
      </c>
      <c r="M411" s="90" t="s">
        <v>1782</v>
      </c>
      <c r="N411" s="191"/>
    </row>
    <row r="412" spans="1:14" s="45" customFormat="1" ht="18.75" customHeight="1" thickBot="1">
      <c r="A412" s="162"/>
      <c r="B412" s="91">
        <v>201</v>
      </c>
      <c r="C412" s="153" t="s">
        <v>1943</v>
      </c>
      <c r="D412" s="90"/>
      <c r="E412" s="90"/>
      <c r="F412" s="68"/>
      <c r="G412" s="91" t="s">
        <v>18</v>
      </c>
      <c r="H412" s="122">
        <v>7.1</v>
      </c>
      <c r="I412" s="90"/>
      <c r="J412" s="90" t="s">
        <v>1369</v>
      </c>
      <c r="K412" s="90">
        <f t="shared" si="5"/>
        <v>0</v>
      </c>
      <c r="L412" s="90" t="s">
        <v>1944</v>
      </c>
      <c r="M412" s="90" t="s">
        <v>1945</v>
      </c>
      <c r="N412" s="191"/>
    </row>
    <row r="413" spans="1:14" s="45" customFormat="1" ht="18.75" customHeight="1" thickBot="1">
      <c r="A413" s="162"/>
      <c r="B413" s="91">
        <v>112</v>
      </c>
      <c r="C413" s="90" t="s">
        <v>1448</v>
      </c>
      <c r="D413" s="90"/>
      <c r="E413" s="90"/>
      <c r="F413" s="68"/>
      <c r="G413" s="91" t="s">
        <v>18</v>
      </c>
      <c r="H413" s="122">
        <v>6.3</v>
      </c>
      <c r="I413" s="90"/>
      <c r="J413" s="90" t="s">
        <v>1374</v>
      </c>
      <c r="K413" s="90">
        <f t="shared" si="5"/>
        <v>0</v>
      </c>
      <c r="L413" s="90" t="s">
        <v>1449</v>
      </c>
      <c r="M413" s="90" t="s">
        <v>1450</v>
      </c>
      <c r="N413" s="191"/>
    </row>
    <row r="414" spans="1:14" s="45" customFormat="1" ht="18.75" customHeight="1" thickBot="1">
      <c r="A414" s="162"/>
      <c r="B414" s="91">
        <v>50</v>
      </c>
      <c r="C414" s="90" t="s">
        <v>1587</v>
      </c>
      <c r="D414" s="90"/>
      <c r="E414" s="90"/>
      <c r="F414" s="68"/>
      <c r="G414" s="91" t="s">
        <v>18</v>
      </c>
      <c r="H414" s="122">
        <v>6.3</v>
      </c>
      <c r="I414" s="90"/>
      <c r="J414" s="90" t="s">
        <v>1374</v>
      </c>
      <c r="K414" s="90">
        <f t="shared" si="5"/>
        <v>0</v>
      </c>
      <c r="L414" s="90" t="s">
        <v>1588</v>
      </c>
      <c r="M414" s="90" t="s">
        <v>1589</v>
      </c>
      <c r="N414" s="191"/>
    </row>
    <row r="415" spans="1:14" s="45" customFormat="1" ht="18.75" customHeight="1" thickBot="1">
      <c r="A415" s="162"/>
      <c r="B415" s="91">
        <v>78</v>
      </c>
      <c r="C415" s="90" t="s">
        <v>2412</v>
      </c>
      <c r="D415" s="90"/>
      <c r="E415" s="90"/>
      <c r="F415" s="68"/>
      <c r="G415" s="91" t="s">
        <v>15</v>
      </c>
      <c r="H415" s="122">
        <v>9.1</v>
      </c>
      <c r="I415" s="90"/>
      <c r="J415" s="90" t="s">
        <v>1372</v>
      </c>
      <c r="K415" s="90">
        <f t="shared" si="5"/>
        <v>0</v>
      </c>
      <c r="L415" s="90" t="s">
        <v>2413</v>
      </c>
      <c r="M415" s="90" t="s">
        <v>2414</v>
      </c>
      <c r="N415" s="191"/>
    </row>
    <row r="416" spans="1:14" s="45" customFormat="1" ht="18.75" customHeight="1" thickBot="1">
      <c r="A416" s="162"/>
      <c r="B416" s="91">
        <v>261</v>
      </c>
      <c r="C416" s="90" t="s">
        <v>2021</v>
      </c>
      <c r="D416" s="90"/>
      <c r="E416" s="90"/>
      <c r="F416" s="68"/>
      <c r="G416" s="91" t="s">
        <v>18</v>
      </c>
      <c r="H416" s="122">
        <v>7.6</v>
      </c>
      <c r="I416" s="90"/>
      <c r="J416" s="90" t="s">
        <v>1374</v>
      </c>
      <c r="K416" s="90">
        <f t="shared" si="5"/>
        <v>0</v>
      </c>
      <c r="L416" s="90" t="s">
        <v>2415</v>
      </c>
      <c r="M416" s="90" t="s">
        <v>2022</v>
      </c>
      <c r="N416" s="191"/>
    </row>
    <row r="417" spans="1:151" s="45" customFormat="1" ht="18.75" customHeight="1" thickBot="1">
      <c r="A417" s="162"/>
      <c r="B417" s="91">
        <v>524</v>
      </c>
      <c r="C417" s="90" t="s">
        <v>2416</v>
      </c>
      <c r="D417" s="90"/>
      <c r="E417" s="90"/>
      <c r="F417" s="68"/>
      <c r="G417" s="91" t="s">
        <v>15</v>
      </c>
      <c r="H417" s="122">
        <v>9.1</v>
      </c>
      <c r="I417" s="90"/>
      <c r="J417" s="90" t="s">
        <v>1375</v>
      </c>
      <c r="K417" s="90">
        <f t="shared" si="5"/>
        <v>0</v>
      </c>
      <c r="L417" s="90" t="s">
        <v>2417</v>
      </c>
      <c r="M417" s="90" t="s">
        <v>2418</v>
      </c>
      <c r="N417" s="191"/>
    </row>
    <row r="418" spans="1:151" s="54" customFormat="1" ht="18.75" customHeight="1" thickBot="1">
      <c r="A418" s="162"/>
      <c r="B418" s="91">
        <v>59</v>
      </c>
      <c r="C418" s="90" t="s">
        <v>2419</v>
      </c>
      <c r="D418" s="90"/>
      <c r="E418" s="90"/>
      <c r="F418" s="68"/>
      <c r="G418" s="91" t="s">
        <v>18</v>
      </c>
      <c r="H418" s="122">
        <v>7.5</v>
      </c>
      <c r="I418" s="90"/>
      <c r="J418" s="90" t="s">
        <v>2014</v>
      </c>
      <c r="K418" s="90">
        <f t="shared" si="5"/>
        <v>0</v>
      </c>
      <c r="L418" s="90" t="s">
        <v>2420</v>
      </c>
      <c r="M418" s="90" t="s">
        <v>2421</v>
      </c>
      <c r="N418" s="191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  <c r="BR418" s="45"/>
      <c r="BS418" s="45"/>
      <c r="BT418" s="45"/>
      <c r="BU418" s="45"/>
      <c r="BV418" s="45"/>
      <c r="BW418" s="45"/>
      <c r="BX418" s="45"/>
      <c r="BY418" s="45"/>
      <c r="BZ418" s="45"/>
      <c r="CA418" s="45"/>
      <c r="CB418" s="45"/>
      <c r="CC418" s="45"/>
      <c r="CD418" s="45"/>
      <c r="CE418" s="45"/>
      <c r="CF418" s="45"/>
      <c r="CG418" s="45"/>
      <c r="CH418" s="45"/>
      <c r="CI418" s="45"/>
      <c r="CJ418" s="45"/>
      <c r="CK418" s="45"/>
      <c r="CL418" s="45"/>
      <c r="CM418" s="45"/>
      <c r="CN418" s="45"/>
      <c r="CO418" s="45"/>
      <c r="CP418" s="45"/>
      <c r="CQ418" s="45"/>
      <c r="CR418" s="45"/>
      <c r="CS418" s="45"/>
      <c r="CT418" s="45"/>
      <c r="CU418" s="45"/>
      <c r="CV418" s="45"/>
      <c r="CW418" s="45"/>
      <c r="CX418" s="45"/>
      <c r="CY418" s="45"/>
      <c r="CZ418" s="45"/>
      <c r="DA418" s="45"/>
      <c r="DB418" s="45"/>
      <c r="DC418" s="45"/>
      <c r="DD418" s="45"/>
      <c r="DE418" s="45"/>
      <c r="DF418" s="45"/>
      <c r="DG418" s="45"/>
      <c r="DH418" s="45"/>
      <c r="DI418" s="45"/>
      <c r="DJ418" s="45"/>
      <c r="DK418" s="45"/>
      <c r="DL418" s="45"/>
      <c r="DM418" s="45"/>
      <c r="DN418" s="45"/>
      <c r="DO418" s="45"/>
      <c r="DP418" s="45"/>
      <c r="DQ418" s="45"/>
      <c r="DR418" s="45"/>
      <c r="DS418" s="45"/>
      <c r="DT418" s="45"/>
      <c r="DU418" s="45"/>
      <c r="DV418" s="45"/>
      <c r="DW418" s="45"/>
      <c r="DX418" s="45"/>
      <c r="DY418" s="45"/>
      <c r="DZ418" s="45"/>
      <c r="EA418" s="45"/>
      <c r="EB418" s="45"/>
      <c r="EC418" s="45"/>
      <c r="ED418" s="45"/>
      <c r="EE418" s="45"/>
      <c r="EF418" s="45"/>
      <c r="EG418" s="45"/>
      <c r="EH418" s="45"/>
      <c r="EI418" s="45"/>
      <c r="EJ418" s="45"/>
      <c r="EK418" s="45"/>
      <c r="EL418" s="45"/>
      <c r="EM418" s="45"/>
      <c r="EN418" s="45"/>
      <c r="EO418" s="45"/>
      <c r="EP418" s="45"/>
      <c r="EQ418" s="45"/>
      <c r="ER418" s="45"/>
      <c r="ES418" s="45"/>
      <c r="ET418" s="45"/>
      <c r="EU418" s="45"/>
    </row>
    <row r="419" spans="1:151" s="45" customFormat="1" ht="18.75" customHeight="1" thickBot="1">
      <c r="A419" s="162"/>
      <c r="B419" s="91">
        <v>40</v>
      </c>
      <c r="C419" s="90" t="s">
        <v>2422</v>
      </c>
      <c r="D419" s="90"/>
      <c r="E419" s="90"/>
      <c r="F419" s="68"/>
      <c r="G419" s="91" t="s">
        <v>15</v>
      </c>
      <c r="H419" s="122">
        <v>8.9</v>
      </c>
      <c r="I419" s="90"/>
      <c r="J419" s="90" t="s">
        <v>1369</v>
      </c>
      <c r="K419" s="90">
        <f t="shared" si="5"/>
        <v>0</v>
      </c>
      <c r="L419" s="90" t="s">
        <v>2423</v>
      </c>
      <c r="M419" s="90" t="s">
        <v>2424</v>
      </c>
      <c r="N419" s="191"/>
    </row>
    <row r="420" spans="1:151" s="45" customFormat="1" ht="18.75" customHeight="1" thickBot="1">
      <c r="A420" s="162"/>
      <c r="B420" s="91">
        <v>193</v>
      </c>
      <c r="C420" s="90" t="s">
        <v>333</v>
      </c>
      <c r="D420" s="90"/>
      <c r="E420" s="90"/>
      <c r="F420" s="68"/>
      <c r="G420" s="91" t="s">
        <v>18</v>
      </c>
      <c r="H420" s="122">
        <v>8.6</v>
      </c>
      <c r="I420" s="90"/>
      <c r="J420" s="90" t="s">
        <v>1654</v>
      </c>
      <c r="K420" s="90">
        <f t="shared" si="5"/>
        <v>0</v>
      </c>
      <c r="L420" s="90" t="s">
        <v>1024</v>
      </c>
      <c r="M420" s="90" t="s">
        <v>334</v>
      </c>
      <c r="N420" s="191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4"/>
      <c r="CO420" s="54"/>
      <c r="CP420" s="54"/>
      <c r="CQ420" s="54"/>
      <c r="CR420" s="54"/>
      <c r="CS420" s="54"/>
      <c r="CT420" s="54"/>
      <c r="CU420" s="54"/>
      <c r="CV420" s="54"/>
      <c r="CW420" s="54"/>
      <c r="CX420" s="54"/>
      <c r="CY420" s="54"/>
      <c r="CZ420" s="54"/>
      <c r="DA420" s="54"/>
      <c r="DB420" s="54"/>
      <c r="DC420" s="54"/>
      <c r="DD420" s="54"/>
      <c r="DE420" s="54"/>
      <c r="DF420" s="54"/>
      <c r="DG420" s="54"/>
      <c r="DH420" s="54"/>
      <c r="DI420" s="54"/>
      <c r="DJ420" s="54"/>
      <c r="DK420" s="54"/>
      <c r="DL420" s="54"/>
      <c r="DM420" s="54"/>
      <c r="DN420" s="54"/>
      <c r="DO420" s="54"/>
      <c r="DP420" s="54"/>
      <c r="DQ420" s="54"/>
      <c r="DR420" s="54"/>
      <c r="DS420" s="54"/>
      <c r="DT420" s="54"/>
      <c r="DU420" s="54"/>
      <c r="DV420" s="54"/>
      <c r="DW420" s="54"/>
      <c r="DX420" s="54"/>
      <c r="DY420" s="54"/>
      <c r="DZ420" s="54"/>
      <c r="EA420" s="54"/>
      <c r="EB420" s="54"/>
      <c r="EC420" s="54"/>
      <c r="ED420" s="54"/>
      <c r="EE420" s="54"/>
      <c r="EF420" s="54"/>
      <c r="EG420" s="54"/>
      <c r="EH420" s="54"/>
      <c r="EI420" s="54"/>
      <c r="EJ420" s="54"/>
      <c r="EK420" s="54"/>
      <c r="EL420" s="54"/>
      <c r="EM420" s="54"/>
      <c r="EN420" s="54"/>
      <c r="EO420" s="54"/>
      <c r="EP420" s="54"/>
      <c r="EQ420" s="54"/>
      <c r="ER420" s="54"/>
      <c r="ES420" s="54"/>
    </row>
    <row r="421" spans="1:151" s="45" customFormat="1" ht="18.75" customHeight="1" thickBot="1">
      <c r="A421" s="162"/>
      <c r="B421" s="91">
        <v>584</v>
      </c>
      <c r="C421" s="90" t="s">
        <v>538</v>
      </c>
      <c r="D421" s="90"/>
      <c r="E421" s="90"/>
      <c r="F421" s="68"/>
      <c r="G421" s="91" t="s">
        <v>18</v>
      </c>
      <c r="H421" s="122">
        <v>8.6</v>
      </c>
      <c r="I421" s="90"/>
      <c r="J421" s="90" t="s">
        <v>1373</v>
      </c>
      <c r="K421" s="90">
        <f t="shared" si="5"/>
        <v>0</v>
      </c>
      <c r="L421" s="90" t="s">
        <v>1025</v>
      </c>
      <c r="M421" s="90" t="s">
        <v>188</v>
      </c>
      <c r="N421" s="191"/>
    </row>
    <row r="422" spans="1:151" s="45" customFormat="1" ht="18.75" customHeight="1" thickBot="1">
      <c r="A422" s="162"/>
      <c r="B422" s="91">
        <v>516</v>
      </c>
      <c r="C422" s="90" t="s">
        <v>539</v>
      </c>
      <c r="D422" s="90"/>
      <c r="E422" s="90"/>
      <c r="F422" s="68"/>
      <c r="G422" s="91" t="s">
        <v>18</v>
      </c>
      <c r="H422" s="122">
        <v>8.6</v>
      </c>
      <c r="I422" s="90"/>
      <c r="J422" s="90" t="s">
        <v>1365</v>
      </c>
      <c r="K422" s="90">
        <f t="shared" si="5"/>
        <v>0</v>
      </c>
      <c r="L422" s="90" t="s">
        <v>1026</v>
      </c>
      <c r="M422" s="90" t="s">
        <v>189</v>
      </c>
      <c r="N422" s="191"/>
      <c r="ET422" s="54"/>
      <c r="EU422" s="54"/>
    </row>
    <row r="423" spans="1:151" s="45" customFormat="1" ht="18.75" customHeight="1" thickBot="1">
      <c r="A423" s="162"/>
      <c r="B423" s="91">
        <v>684</v>
      </c>
      <c r="C423" s="90" t="s">
        <v>540</v>
      </c>
      <c r="D423" s="90"/>
      <c r="E423" s="90"/>
      <c r="F423" s="68"/>
      <c r="G423" s="91" t="s">
        <v>18</v>
      </c>
      <c r="H423" s="122">
        <v>8.6</v>
      </c>
      <c r="I423" s="90"/>
      <c r="J423" s="90" t="s">
        <v>1375</v>
      </c>
      <c r="K423" s="90">
        <f t="shared" si="5"/>
        <v>0</v>
      </c>
      <c r="L423" s="90" t="s">
        <v>1027</v>
      </c>
      <c r="M423" s="90" t="s">
        <v>190</v>
      </c>
      <c r="N423" s="191"/>
    </row>
    <row r="424" spans="1:151" s="45" customFormat="1" ht="18.75" customHeight="1" thickBot="1">
      <c r="A424" s="162"/>
      <c r="B424" s="91">
        <v>709</v>
      </c>
      <c r="C424" s="90" t="s">
        <v>550</v>
      </c>
      <c r="D424" s="90"/>
      <c r="E424" s="90"/>
      <c r="F424" s="68"/>
      <c r="G424" s="91" t="s">
        <v>18</v>
      </c>
      <c r="H424" s="122">
        <v>7.6</v>
      </c>
      <c r="I424" s="90"/>
      <c r="J424" s="90" t="s">
        <v>1367</v>
      </c>
      <c r="K424" s="90">
        <f t="shared" si="5"/>
        <v>0</v>
      </c>
      <c r="L424" s="90" t="s">
        <v>1028</v>
      </c>
      <c r="M424" s="90" t="s">
        <v>337</v>
      </c>
      <c r="N424" s="191"/>
      <c r="ET424" s="54"/>
      <c r="EU424" s="54"/>
    </row>
    <row r="425" spans="1:151" s="45" customFormat="1" ht="18.75" customHeight="1" thickBot="1">
      <c r="A425" s="162"/>
      <c r="B425" s="91">
        <v>894</v>
      </c>
      <c r="C425" s="90" t="s">
        <v>551</v>
      </c>
      <c r="D425" s="90"/>
      <c r="E425" s="90"/>
      <c r="F425" s="68"/>
      <c r="G425" s="91" t="s">
        <v>18</v>
      </c>
      <c r="H425" s="122">
        <v>7.6</v>
      </c>
      <c r="I425" s="90"/>
      <c r="J425" s="90" t="s">
        <v>1367</v>
      </c>
      <c r="K425" s="90">
        <f t="shared" si="5"/>
        <v>0</v>
      </c>
      <c r="L425" s="90" t="s">
        <v>1029</v>
      </c>
      <c r="M425" s="90" t="s">
        <v>552</v>
      </c>
      <c r="N425" s="191"/>
      <c r="ET425" s="54"/>
      <c r="EU425" s="54"/>
    </row>
    <row r="426" spans="1:151" s="45" customFormat="1" ht="18.75" customHeight="1" thickBot="1">
      <c r="A426" s="162"/>
      <c r="B426" s="91">
        <v>163</v>
      </c>
      <c r="C426" s="90" t="s">
        <v>553</v>
      </c>
      <c r="D426" s="90"/>
      <c r="E426" s="90"/>
      <c r="F426" s="68" t="s">
        <v>45</v>
      </c>
      <c r="G426" s="91" t="s">
        <v>18</v>
      </c>
      <c r="H426" s="122">
        <v>10</v>
      </c>
      <c r="I426" s="90"/>
      <c r="J426" s="90" t="s">
        <v>2425</v>
      </c>
      <c r="K426" s="90">
        <f t="shared" si="5"/>
        <v>0</v>
      </c>
      <c r="L426" s="90" t="s">
        <v>1030</v>
      </c>
      <c r="M426" s="90" t="s">
        <v>554</v>
      </c>
      <c r="N426" s="191"/>
    </row>
    <row r="427" spans="1:151" s="45" customFormat="1" ht="18.75" customHeight="1" thickBot="1">
      <c r="A427" s="162"/>
      <c r="B427" s="91">
        <v>67</v>
      </c>
      <c r="C427" s="90" t="s">
        <v>555</v>
      </c>
      <c r="D427" s="90"/>
      <c r="E427" s="90"/>
      <c r="F427" s="68" t="s">
        <v>45</v>
      </c>
      <c r="G427" s="91" t="s">
        <v>18</v>
      </c>
      <c r="H427" s="122">
        <v>10</v>
      </c>
      <c r="I427" s="90"/>
      <c r="J427" s="90" t="s">
        <v>1654</v>
      </c>
      <c r="K427" s="90">
        <f t="shared" si="5"/>
        <v>0</v>
      </c>
      <c r="L427" s="90" t="s">
        <v>1031</v>
      </c>
      <c r="M427" s="90" t="s">
        <v>556</v>
      </c>
      <c r="N427" s="191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/>
      <c r="AX427" s="89"/>
      <c r="AY427" s="89"/>
      <c r="AZ427" s="89"/>
      <c r="BA427" s="89"/>
      <c r="BB427" s="89"/>
      <c r="BC427" s="89"/>
      <c r="BD427" s="89"/>
      <c r="BE427" s="89"/>
      <c r="BF427" s="89"/>
      <c r="BG427" s="89"/>
      <c r="BH427" s="89"/>
      <c r="BI427" s="89"/>
      <c r="BJ427" s="89"/>
      <c r="BK427" s="89"/>
      <c r="BL427" s="89"/>
      <c r="BM427" s="89"/>
      <c r="BN427" s="89"/>
      <c r="BO427" s="89"/>
      <c r="BP427" s="89"/>
      <c r="BQ427" s="89"/>
      <c r="BR427" s="89"/>
      <c r="BS427" s="89"/>
      <c r="BT427" s="89"/>
      <c r="BU427" s="89"/>
      <c r="BV427" s="89"/>
      <c r="BW427" s="89"/>
      <c r="BX427" s="89"/>
      <c r="BY427" s="89"/>
      <c r="BZ427" s="89"/>
      <c r="CA427" s="89"/>
      <c r="CB427" s="89"/>
      <c r="CC427" s="89"/>
      <c r="CD427" s="89"/>
      <c r="CE427" s="89"/>
      <c r="CF427" s="89"/>
      <c r="CG427" s="89"/>
      <c r="CH427" s="89"/>
      <c r="CI427" s="89"/>
      <c r="CJ427" s="89"/>
      <c r="CK427" s="89"/>
      <c r="CL427" s="89"/>
      <c r="CM427" s="89"/>
      <c r="CN427" s="89"/>
      <c r="CO427" s="89"/>
      <c r="CP427" s="89"/>
      <c r="CQ427" s="89"/>
      <c r="CR427" s="89"/>
      <c r="CS427" s="89"/>
      <c r="CT427" s="89"/>
      <c r="CU427" s="89"/>
      <c r="CV427" s="89"/>
      <c r="CW427" s="89"/>
      <c r="CX427" s="89"/>
      <c r="CY427" s="89"/>
      <c r="CZ427" s="89"/>
      <c r="DA427" s="89"/>
      <c r="DB427" s="89"/>
      <c r="DC427" s="89"/>
      <c r="DD427" s="89"/>
      <c r="DE427" s="89"/>
      <c r="DF427" s="89"/>
      <c r="DG427" s="89"/>
      <c r="DH427" s="89"/>
      <c r="DI427" s="89"/>
      <c r="DJ427" s="89"/>
      <c r="DK427" s="89"/>
      <c r="DL427" s="89"/>
      <c r="DM427" s="89"/>
      <c r="DN427" s="89"/>
      <c r="DO427" s="89"/>
      <c r="DP427" s="89"/>
      <c r="DQ427" s="89"/>
      <c r="DR427" s="89"/>
      <c r="DS427" s="89"/>
      <c r="DT427" s="89"/>
      <c r="DU427" s="89"/>
      <c r="DV427" s="89"/>
      <c r="DW427" s="89"/>
      <c r="DX427" s="89"/>
      <c r="DY427" s="89"/>
      <c r="DZ427" s="89"/>
      <c r="EA427" s="89"/>
      <c r="EB427" s="89"/>
      <c r="EC427" s="89"/>
      <c r="ED427" s="89"/>
      <c r="EE427" s="89"/>
      <c r="EF427" s="89"/>
      <c r="EG427" s="89"/>
      <c r="EH427" s="89"/>
      <c r="EI427" s="89"/>
      <c r="EJ427" s="89"/>
      <c r="EK427" s="89"/>
      <c r="EL427" s="89"/>
      <c r="EM427" s="89"/>
      <c r="EN427" s="89"/>
      <c r="EO427" s="89"/>
      <c r="EP427" s="89"/>
      <c r="EQ427" s="89"/>
      <c r="ER427" s="89"/>
      <c r="ES427" s="89"/>
      <c r="ET427" s="89"/>
      <c r="EU427" s="89"/>
    </row>
    <row r="428" spans="1:151" s="45" customFormat="1" ht="18.75" customHeight="1" thickBot="1">
      <c r="A428" s="162"/>
      <c r="B428" s="91">
        <v>193</v>
      </c>
      <c r="C428" s="90" t="s">
        <v>557</v>
      </c>
      <c r="D428" s="90"/>
      <c r="E428" s="90"/>
      <c r="F428" s="68"/>
      <c r="G428" s="91" t="s">
        <v>18</v>
      </c>
      <c r="H428" s="122">
        <v>7.6</v>
      </c>
      <c r="I428" s="90"/>
      <c r="J428" s="90" t="s">
        <v>1365</v>
      </c>
      <c r="K428" s="90">
        <f t="shared" si="5"/>
        <v>0</v>
      </c>
      <c r="L428" s="90" t="s">
        <v>1032</v>
      </c>
      <c r="M428" s="90" t="s">
        <v>558</v>
      </c>
      <c r="N428" s="191"/>
    </row>
    <row r="429" spans="1:151" s="45" customFormat="1" ht="18.75" customHeight="1" thickBot="1">
      <c r="A429" s="162"/>
      <c r="B429" s="91">
        <v>165</v>
      </c>
      <c r="C429" s="90" t="s">
        <v>561</v>
      </c>
      <c r="D429" s="90"/>
      <c r="E429" s="90"/>
      <c r="F429" s="68"/>
      <c r="G429" s="91" t="s">
        <v>18</v>
      </c>
      <c r="H429" s="122">
        <v>8.6</v>
      </c>
      <c r="I429" s="90"/>
      <c r="J429" s="90" t="s">
        <v>1374</v>
      </c>
      <c r="K429" s="90">
        <f t="shared" si="5"/>
        <v>0</v>
      </c>
      <c r="L429" s="90" t="s">
        <v>1033</v>
      </c>
      <c r="M429" s="90" t="s">
        <v>562</v>
      </c>
      <c r="N429" s="191"/>
    </row>
    <row r="430" spans="1:151" s="45" customFormat="1" ht="18.75" customHeight="1" thickBot="1">
      <c r="A430" s="162"/>
      <c r="B430" s="91">
        <v>1575</v>
      </c>
      <c r="C430" s="90" t="s">
        <v>559</v>
      </c>
      <c r="D430" s="90"/>
      <c r="E430" s="90"/>
      <c r="F430" s="68" t="s">
        <v>45</v>
      </c>
      <c r="G430" s="91" t="s">
        <v>18</v>
      </c>
      <c r="H430" s="122">
        <v>10</v>
      </c>
      <c r="I430" s="90"/>
      <c r="J430" s="90" t="s">
        <v>1367</v>
      </c>
      <c r="K430" s="90">
        <f t="shared" si="5"/>
        <v>0</v>
      </c>
      <c r="L430" s="90" t="s">
        <v>1034</v>
      </c>
      <c r="M430" s="90" t="s">
        <v>560</v>
      </c>
      <c r="N430" s="191"/>
      <c r="ET430" s="89"/>
      <c r="EU430" s="89"/>
    </row>
    <row r="431" spans="1:151" s="45" customFormat="1" ht="18.75" customHeight="1" thickBot="1">
      <c r="A431" s="162"/>
      <c r="B431" s="91">
        <v>158</v>
      </c>
      <c r="C431" s="90" t="s">
        <v>565</v>
      </c>
      <c r="D431" s="90"/>
      <c r="E431" s="90"/>
      <c r="F431" s="68"/>
      <c r="G431" s="91" t="s">
        <v>18</v>
      </c>
      <c r="H431" s="122">
        <v>8.6</v>
      </c>
      <c r="I431" s="90"/>
      <c r="J431" s="90" t="s">
        <v>1365</v>
      </c>
      <c r="K431" s="90">
        <f t="shared" si="5"/>
        <v>0</v>
      </c>
      <c r="L431" s="90" t="s">
        <v>1035</v>
      </c>
      <c r="M431" s="90" t="s">
        <v>566</v>
      </c>
      <c r="N431" s="191"/>
    </row>
    <row r="432" spans="1:151" s="45" customFormat="1" ht="18.75" customHeight="1" thickBot="1">
      <c r="A432" s="162"/>
      <c r="B432" s="91">
        <v>94</v>
      </c>
      <c r="C432" s="90" t="s">
        <v>563</v>
      </c>
      <c r="D432" s="90"/>
      <c r="E432" s="90"/>
      <c r="F432" s="68"/>
      <c r="G432" s="91" t="s">
        <v>18</v>
      </c>
      <c r="H432" s="122">
        <v>8.6</v>
      </c>
      <c r="I432" s="90"/>
      <c r="J432" s="90" t="s">
        <v>1366</v>
      </c>
      <c r="K432" s="90">
        <f t="shared" si="5"/>
        <v>0</v>
      </c>
      <c r="L432" s="90" t="s">
        <v>1036</v>
      </c>
      <c r="M432" s="90" t="s">
        <v>564</v>
      </c>
      <c r="N432" s="191"/>
      <c r="ET432" s="89"/>
      <c r="EU432" s="89"/>
    </row>
    <row r="433" spans="1:151" s="45" customFormat="1" ht="18.75" customHeight="1" thickBot="1">
      <c r="A433" s="162"/>
      <c r="B433" s="91">
        <v>148</v>
      </c>
      <c r="C433" s="90" t="s">
        <v>541</v>
      </c>
      <c r="D433" s="90"/>
      <c r="E433" s="90"/>
      <c r="F433" s="68"/>
      <c r="G433" s="91" t="s">
        <v>18</v>
      </c>
      <c r="H433" s="122">
        <v>6.1</v>
      </c>
      <c r="I433" s="90"/>
      <c r="J433" s="90" t="s">
        <v>1374</v>
      </c>
      <c r="K433" s="90">
        <f t="shared" ref="K433:K496" si="6">A433*H433</f>
        <v>0</v>
      </c>
      <c r="L433" s="90" t="s">
        <v>1037</v>
      </c>
      <c r="M433" s="90" t="s">
        <v>542</v>
      </c>
      <c r="N433" s="191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  <c r="BA433" s="89"/>
      <c r="BB433" s="89"/>
      <c r="BC433" s="89"/>
      <c r="BD433" s="89"/>
      <c r="BE433" s="89"/>
      <c r="BF433" s="89"/>
      <c r="BG433" s="89"/>
      <c r="BH433" s="89"/>
      <c r="BI433" s="89"/>
      <c r="BJ433" s="89"/>
      <c r="BK433" s="89"/>
      <c r="BL433" s="89"/>
      <c r="BM433" s="89"/>
      <c r="BN433" s="89"/>
      <c r="BO433" s="89"/>
      <c r="BP433" s="89"/>
      <c r="BQ433" s="89"/>
      <c r="BR433" s="89"/>
      <c r="BS433" s="89"/>
      <c r="BT433" s="89"/>
      <c r="BU433" s="89"/>
      <c r="BV433" s="89"/>
      <c r="BW433" s="89"/>
      <c r="BX433" s="89"/>
      <c r="BY433" s="89"/>
      <c r="BZ433" s="89"/>
      <c r="CA433" s="89"/>
      <c r="CB433" s="89"/>
      <c r="CC433" s="89"/>
      <c r="CD433" s="89"/>
      <c r="CE433" s="89"/>
      <c r="CF433" s="89"/>
      <c r="CG433" s="89"/>
      <c r="CH433" s="89"/>
      <c r="CI433" s="89"/>
      <c r="CJ433" s="89"/>
      <c r="CK433" s="89"/>
      <c r="CL433" s="89"/>
      <c r="CM433" s="89"/>
      <c r="CN433" s="89"/>
      <c r="CO433" s="89"/>
      <c r="CP433" s="89"/>
      <c r="CQ433" s="89"/>
      <c r="CR433" s="89"/>
      <c r="CS433" s="89"/>
      <c r="CT433" s="89"/>
      <c r="CU433" s="89"/>
      <c r="CV433" s="89"/>
      <c r="CW433" s="89"/>
      <c r="CX433" s="89"/>
      <c r="CY433" s="89"/>
      <c r="CZ433" s="89"/>
      <c r="DA433" s="89"/>
      <c r="DB433" s="89"/>
      <c r="DC433" s="89"/>
      <c r="DD433" s="89"/>
      <c r="DE433" s="89"/>
      <c r="DF433" s="89"/>
      <c r="DG433" s="89"/>
      <c r="DH433" s="89"/>
      <c r="DI433" s="89"/>
      <c r="DJ433" s="89"/>
      <c r="DK433" s="89"/>
      <c r="DL433" s="89"/>
      <c r="DM433" s="89"/>
      <c r="DN433" s="89"/>
      <c r="DO433" s="89"/>
      <c r="DP433" s="89"/>
      <c r="DQ433" s="89"/>
      <c r="DR433" s="89"/>
      <c r="DS433" s="89"/>
      <c r="DT433" s="89"/>
      <c r="DU433" s="89"/>
      <c r="DV433" s="89"/>
      <c r="DW433" s="89"/>
      <c r="DX433" s="89"/>
      <c r="DY433" s="89"/>
      <c r="DZ433" s="89"/>
      <c r="EA433" s="89"/>
      <c r="EB433" s="89"/>
      <c r="EC433" s="89"/>
      <c r="ED433" s="89"/>
      <c r="EE433" s="89"/>
      <c r="EF433" s="89"/>
      <c r="EG433" s="89"/>
      <c r="EH433" s="89"/>
      <c r="EI433" s="89"/>
      <c r="EJ433" s="89"/>
      <c r="EK433" s="89"/>
      <c r="EL433" s="89"/>
      <c r="EM433" s="89"/>
      <c r="EN433" s="89"/>
      <c r="EO433" s="89"/>
      <c r="EP433" s="89"/>
      <c r="EQ433" s="89"/>
      <c r="ER433" s="89"/>
      <c r="ES433" s="89"/>
      <c r="ET433" s="89"/>
      <c r="EU433" s="89"/>
    </row>
    <row r="434" spans="1:151" s="45" customFormat="1" ht="18.75" customHeight="1" thickBot="1">
      <c r="A434" s="162"/>
      <c r="B434" s="91">
        <v>756</v>
      </c>
      <c r="C434" s="90" t="s">
        <v>544</v>
      </c>
      <c r="D434" s="90"/>
      <c r="E434" s="90"/>
      <c r="F434" s="68"/>
      <c r="G434" s="91" t="s">
        <v>18</v>
      </c>
      <c r="H434" s="122">
        <v>7.6</v>
      </c>
      <c r="I434" s="90"/>
      <c r="J434" s="90" t="s">
        <v>1365</v>
      </c>
      <c r="K434" s="90">
        <f t="shared" si="6"/>
        <v>0</v>
      </c>
      <c r="L434" s="90" t="s">
        <v>1038</v>
      </c>
      <c r="M434" s="90" t="s">
        <v>335</v>
      </c>
      <c r="N434" s="191"/>
      <c r="ET434" s="89"/>
      <c r="EU434" s="89"/>
    </row>
    <row r="435" spans="1:151" s="45" customFormat="1" ht="18.75" customHeight="1" thickBot="1">
      <c r="A435" s="162"/>
      <c r="B435" s="91">
        <v>89</v>
      </c>
      <c r="C435" s="90" t="s">
        <v>2426</v>
      </c>
      <c r="D435" s="90"/>
      <c r="E435" s="90"/>
      <c r="F435" s="68"/>
      <c r="G435" s="91" t="s">
        <v>18</v>
      </c>
      <c r="H435" s="122">
        <v>8.4</v>
      </c>
      <c r="I435" s="90"/>
      <c r="J435" s="90" t="s">
        <v>1367</v>
      </c>
      <c r="K435" s="90">
        <f t="shared" si="6"/>
        <v>0</v>
      </c>
      <c r="L435" s="90" t="s">
        <v>2427</v>
      </c>
      <c r="M435" s="90" t="s">
        <v>2428</v>
      </c>
      <c r="N435" s="191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  <c r="AU435" s="89"/>
      <c r="AV435" s="89"/>
      <c r="AW435" s="89"/>
      <c r="AX435" s="89"/>
      <c r="AY435" s="89"/>
      <c r="AZ435" s="89"/>
      <c r="BA435" s="89"/>
      <c r="BB435" s="89"/>
      <c r="BC435" s="89"/>
      <c r="BD435" s="89"/>
      <c r="BE435" s="89"/>
      <c r="BF435" s="89"/>
      <c r="BG435" s="89"/>
      <c r="BH435" s="89"/>
      <c r="BI435" s="89"/>
      <c r="BJ435" s="89"/>
      <c r="BK435" s="89"/>
      <c r="BL435" s="89"/>
      <c r="BM435" s="89"/>
      <c r="BN435" s="89"/>
      <c r="BO435" s="89"/>
      <c r="BP435" s="89"/>
      <c r="BQ435" s="89"/>
      <c r="BR435" s="89"/>
      <c r="BS435" s="89"/>
      <c r="BT435" s="89"/>
      <c r="BU435" s="89"/>
      <c r="BV435" s="89"/>
      <c r="BW435" s="89"/>
      <c r="BX435" s="89"/>
      <c r="BY435" s="89"/>
      <c r="BZ435" s="89"/>
      <c r="CA435" s="89"/>
      <c r="CB435" s="89"/>
      <c r="CC435" s="89"/>
      <c r="CD435" s="89"/>
      <c r="CE435" s="89"/>
      <c r="CF435" s="89"/>
      <c r="CG435" s="89"/>
      <c r="CH435" s="89"/>
      <c r="CI435" s="89"/>
      <c r="CJ435" s="89"/>
      <c r="CK435" s="89"/>
      <c r="CL435" s="89"/>
      <c r="CM435" s="89"/>
      <c r="CN435" s="89"/>
      <c r="CO435" s="89"/>
      <c r="CP435" s="89"/>
      <c r="CQ435" s="89"/>
      <c r="CR435" s="89"/>
      <c r="CS435" s="89"/>
      <c r="CT435" s="89"/>
      <c r="CU435" s="89"/>
      <c r="CV435" s="89"/>
      <c r="CW435" s="89"/>
      <c r="CX435" s="89"/>
      <c r="CY435" s="89"/>
      <c r="CZ435" s="89"/>
      <c r="DA435" s="89"/>
      <c r="DB435" s="89"/>
      <c r="DC435" s="89"/>
      <c r="DD435" s="89"/>
      <c r="DE435" s="89"/>
      <c r="DF435" s="89"/>
      <c r="DG435" s="89"/>
      <c r="DH435" s="89"/>
      <c r="DI435" s="89"/>
      <c r="DJ435" s="89"/>
      <c r="DK435" s="89"/>
      <c r="DL435" s="89"/>
      <c r="DM435" s="89"/>
      <c r="DN435" s="89"/>
      <c r="DO435" s="89"/>
      <c r="DP435" s="89"/>
      <c r="DQ435" s="89"/>
      <c r="DR435" s="89"/>
      <c r="DS435" s="89"/>
      <c r="DT435" s="89"/>
      <c r="DU435" s="89"/>
      <c r="DV435" s="89"/>
      <c r="DW435" s="89"/>
      <c r="DX435" s="89"/>
      <c r="DY435" s="89"/>
      <c r="DZ435" s="89"/>
      <c r="EA435" s="89"/>
      <c r="EB435" s="89"/>
      <c r="EC435" s="89"/>
      <c r="ED435" s="89"/>
      <c r="EE435" s="89"/>
      <c r="EF435" s="89"/>
      <c r="EG435" s="89"/>
      <c r="EH435" s="89"/>
      <c r="EI435" s="89"/>
      <c r="EJ435" s="89"/>
      <c r="EK435" s="89"/>
      <c r="EL435" s="89"/>
      <c r="EM435" s="89"/>
      <c r="EN435" s="89"/>
      <c r="EO435" s="89"/>
      <c r="EP435" s="89"/>
      <c r="EQ435" s="89"/>
      <c r="ER435" s="89"/>
      <c r="ES435" s="89"/>
      <c r="ET435" s="89"/>
      <c r="EU435" s="89"/>
    </row>
    <row r="436" spans="1:151" s="45" customFormat="1" ht="18.75" customHeight="1" thickBot="1">
      <c r="A436" s="162"/>
      <c r="B436" s="91">
        <v>81</v>
      </c>
      <c r="C436" s="90" t="s">
        <v>1590</v>
      </c>
      <c r="D436" s="90"/>
      <c r="E436" s="90"/>
      <c r="F436" s="68"/>
      <c r="G436" s="91" t="s">
        <v>18</v>
      </c>
      <c r="H436" s="122">
        <v>8.6</v>
      </c>
      <c r="I436" s="90"/>
      <c r="J436" s="90" t="s">
        <v>1373</v>
      </c>
      <c r="K436" s="90">
        <f t="shared" si="6"/>
        <v>0</v>
      </c>
      <c r="L436" s="90" t="s">
        <v>1591</v>
      </c>
      <c r="M436" s="90" t="s">
        <v>1592</v>
      </c>
      <c r="N436" s="191"/>
    </row>
    <row r="437" spans="1:151" s="45" customFormat="1" ht="18.75" customHeight="1" thickBot="1">
      <c r="A437" s="162"/>
      <c r="B437" s="91">
        <v>226</v>
      </c>
      <c r="C437" s="90" t="s">
        <v>196</v>
      </c>
      <c r="D437" s="90"/>
      <c r="E437" s="90"/>
      <c r="F437" s="68"/>
      <c r="G437" s="91" t="s">
        <v>18</v>
      </c>
      <c r="H437" s="122">
        <v>8.6</v>
      </c>
      <c r="I437" s="90"/>
      <c r="J437" s="90" t="s">
        <v>1654</v>
      </c>
      <c r="K437" s="90">
        <f t="shared" si="6"/>
        <v>0</v>
      </c>
      <c r="L437" s="90" t="s">
        <v>1039</v>
      </c>
      <c r="M437" s="90" t="s">
        <v>197</v>
      </c>
      <c r="N437" s="191"/>
    </row>
    <row r="438" spans="1:151" s="89" customFormat="1" ht="18.75" customHeight="1" thickBot="1">
      <c r="A438" s="162"/>
      <c r="B438" s="91">
        <v>359</v>
      </c>
      <c r="C438" s="90" t="s">
        <v>194</v>
      </c>
      <c r="D438" s="90"/>
      <c r="E438" s="90"/>
      <c r="F438" s="68"/>
      <c r="G438" s="91" t="s">
        <v>18</v>
      </c>
      <c r="H438" s="122">
        <v>8.6</v>
      </c>
      <c r="I438" s="90"/>
      <c r="J438" s="90" t="s">
        <v>1654</v>
      </c>
      <c r="K438" s="90">
        <f t="shared" si="6"/>
        <v>0</v>
      </c>
      <c r="L438" s="90" t="s">
        <v>1040</v>
      </c>
      <c r="M438" s="90" t="s">
        <v>195</v>
      </c>
      <c r="N438" s="191"/>
      <c r="ET438" s="45"/>
      <c r="EU438" s="45"/>
    </row>
    <row r="439" spans="1:151" s="89" customFormat="1" ht="18.75" customHeight="1" thickBot="1">
      <c r="A439" s="162"/>
      <c r="B439" s="91">
        <v>520</v>
      </c>
      <c r="C439" s="90" t="s">
        <v>198</v>
      </c>
      <c r="D439" s="90"/>
      <c r="E439" s="90"/>
      <c r="F439" s="68"/>
      <c r="G439" s="91" t="s">
        <v>18</v>
      </c>
      <c r="H439" s="122">
        <v>8.6</v>
      </c>
      <c r="I439" s="90"/>
      <c r="J439" s="90" t="s">
        <v>1375</v>
      </c>
      <c r="K439" s="90">
        <f t="shared" si="6"/>
        <v>0</v>
      </c>
      <c r="L439" s="90" t="s">
        <v>1041</v>
      </c>
      <c r="M439" s="90" t="s">
        <v>199</v>
      </c>
      <c r="N439" s="191"/>
      <c r="ET439" s="45"/>
      <c r="EU439" s="45"/>
    </row>
    <row r="440" spans="1:151" s="89" customFormat="1" ht="18.75" customHeight="1" thickBot="1">
      <c r="A440" s="162"/>
      <c r="B440" s="91">
        <v>3368</v>
      </c>
      <c r="C440" s="90" t="s">
        <v>543</v>
      </c>
      <c r="D440" s="90"/>
      <c r="E440" s="90"/>
      <c r="F440" s="68"/>
      <c r="G440" s="91" t="s">
        <v>18</v>
      </c>
      <c r="H440" s="122">
        <v>6.1</v>
      </c>
      <c r="I440" s="90"/>
      <c r="J440" s="90" t="s">
        <v>1365</v>
      </c>
      <c r="K440" s="90">
        <f t="shared" si="6"/>
        <v>0</v>
      </c>
      <c r="L440" s="90" t="s">
        <v>1043</v>
      </c>
      <c r="M440" s="90" t="s">
        <v>191</v>
      </c>
      <c r="N440" s="191"/>
      <c r="ET440" s="45"/>
      <c r="EU440" s="45"/>
    </row>
    <row r="441" spans="1:151" s="45" customFormat="1" ht="18.75" customHeight="1" thickBot="1">
      <c r="A441" s="162"/>
      <c r="B441" s="91">
        <v>1064</v>
      </c>
      <c r="C441" s="90" t="s">
        <v>543</v>
      </c>
      <c r="D441" s="90"/>
      <c r="E441" s="90"/>
      <c r="F441" s="68"/>
      <c r="G441" s="91" t="s">
        <v>15</v>
      </c>
      <c r="H441" s="122">
        <v>8.1</v>
      </c>
      <c r="I441" s="90"/>
      <c r="J441" s="90" t="s">
        <v>1365</v>
      </c>
      <c r="K441" s="90">
        <f t="shared" si="6"/>
        <v>0</v>
      </c>
      <c r="L441" s="90" t="s">
        <v>1042</v>
      </c>
      <c r="M441" s="90" t="s">
        <v>192</v>
      </c>
      <c r="N441" s="191"/>
    </row>
    <row r="442" spans="1:151" s="45" customFormat="1" ht="18.75" customHeight="1" thickBot="1">
      <c r="A442" s="162"/>
      <c r="B442" s="91">
        <v>1109</v>
      </c>
      <c r="C442" s="90" t="s">
        <v>546</v>
      </c>
      <c r="D442" s="90"/>
      <c r="E442" s="90"/>
      <c r="F442" s="68"/>
      <c r="G442" s="91" t="s">
        <v>18</v>
      </c>
      <c r="H442" s="122">
        <v>7.4</v>
      </c>
      <c r="I442" s="90"/>
      <c r="J442" s="90" t="s">
        <v>1367</v>
      </c>
      <c r="K442" s="90">
        <f t="shared" si="6"/>
        <v>0</v>
      </c>
      <c r="L442" s="90" t="s">
        <v>1044</v>
      </c>
      <c r="M442" s="90" t="s">
        <v>193</v>
      </c>
      <c r="N442" s="191"/>
    </row>
    <row r="443" spans="1:151" s="45" customFormat="1" ht="18.75" customHeight="1" thickBot="1">
      <c r="A443" s="162"/>
      <c r="B443" s="91">
        <v>963</v>
      </c>
      <c r="C443" s="90" t="s">
        <v>2429</v>
      </c>
      <c r="D443" s="90"/>
      <c r="E443" s="90"/>
      <c r="F443" s="68"/>
      <c r="G443" s="91" t="s">
        <v>18</v>
      </c>
      <c r="H443" s="122">
        <v>7.4</v>
      </c>
      <c r="I443" s="90"/>
      <c r="J443" s="90" t="s">
        <v>1373</v>
      </c>
      <c r="K443" s="90">
        <f t="shared" si="6"/>
        <v>0</v>
      </c>
      <c r="L443" s="90" t="s">
        <v>2430</v>
      </c>
      <c r="M443" s="90" t="s">
        <v>2431</v>
      </c>
      <c r="N443" s="191"/>
    </row>
    <row r="444" spans="1:151" s="89" customFormat="1" ht="18.75" customHeight="1" thickBot="1">
      <c r="A444" s="162"/>
      <c r="B444" s="91">
        <v>159</v>
      </c>
      <c r="C444" s="90" t="s">
        <v>2429</v>
      </c>
      <c r="D444" s="90"/>
      <c r="E444" s="90"/>
      <c r="F444" s="68"/>
      <c r="G444" s="91" t="s">
        <v>15</v>
      </c>
      <c r="H444" s="122">
        <v>9.1999999999999993</v>
      </c>
      <c r="I444" s="90"/>
      <c r="J444" s="90" t="s">
        <v>1373</v>
      </c>
      <c r="K444" s="90">
        <f t="shared" si="6"/>
        <v>0</v>
      </c>
      <c r="L444" s="90" t="s">
        <v>2432</v>
      </c>
      <c r="M444" s="90" t="s">
        <v>2433</v>
      </c>
      <c r="N444" s="191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  <c r="BR444" s="45"/>
      <c r="BS444" s="45"/>
      <c r="BT444" s="45"/>
      <c r="BU444" s="45"/>
      <c r="BV444" s="45"/>
      <c r="BW444" s="45"/>
      <c r="BX444" s="45"/>
      <c r="BY444" s="45"/>
      <c r="BZ444" s="45"/>
      <c r="CA444" s="45"/>
      <c r="CB444" s="45"/>
      <c r="CC444" s="45"/>
      <c r="CD444" s="45"/>
      <c r="CE444" s="45"/>
      <c r="CF444" s="45"/>
      <c r="CG444" s="45"/>
      <c r="CH444" s="45"/>
      <c r="CI444" s="45"/>
      <c r="CJ444" s="45"/>
      <c r="CK444" s="45"/>
      <c r="CL444" s="45"/>
      <c r="CM444" s="45"/>
      <c r="CN444" s="45"/>
      <c r="CO444" s="45"/>
      <c r="CP444" s="45"/>
      <c r="CQ444" s="45"/>
      <c r="CR444" s="45"/>
      <c r="CS444" s="45"/>
      <c r="CT444" s="45"/>
      <c r="CU444" s="45"/>
      <c r="CV444" s="45"/>
      <c r="CW444" s="45"/>
      <c r="CX444" s="45"/>
      <c r="CY444" s="45"/>
      <c r="CZ444" s="45"/>
      <c r="DA444" s="45"/>
      <c r="DB444" s="45"/>
      <c r="DC444" s="45"/>
      <c r="DD444" s="45"/>
      <c r="DE444" s="45"/>
      <c r="DF444" s="45"/>
      <c r="DG444" s="45"/>
      <c r="DH444" s="45"/>
      <c r="DI444" s="45"/>
      <c r="DJ444" s="45"/>
      <c r="DK444" s="45"/>
      <c r="DL444" s="45"/>
      <c r="DM444" s="45"/>
      <c r="DN444" s="45"/>
      <c r="DO444" s="45"/>
      <c r="DP444" s="45"/>
      <c r="DQ444" s="45"/>
      <c r="DR444" s="45"/>
      <c r="DS444" s="45"/>
      <c r="DT444" s="45"/>
      <c r="DU444" s="45"/>
      <c r="DV444" s="45"/>
      <c r="DW444" s="45"/>
      <c r="DX444" s="45"/>
      <c r="DY444" s="45"/>
      <c r="DZ444" s="45"/>
      <c r="EA444" s="45"/>
      <c r="EB444" s="45"/>
      <c r="EC444" s="45"/>
      <c r="ED444" s="45"/>
      <c r="EE444" s="45"/>
      <c r="EF444" s="45"/>
      <c r="EG444" s="45"/>
      <c r="EH444" s="45"/>
      <c r="EI444" s="45"/>
      <c r="EJ444" s="45"/>
      <c r="EK444" s="45"/>
      <c r="EL444" s="45"/>
      <c r="EM444" s="45"/>
      <c r="EN444" s="45"/>
      <c r="EO444" s="45"/>
      <c r="EP444" s="45"/>
      <c r="EQ444" s="45"/>
      <c r="ER444" s="45"/>
      <c r="ES444" s="45"/>
    </row>
    <row r="445" spans="1:151" s="89" customFormat="1" ht="18.75" customHeight="1" thickBot="1">
      <c r="A445" s="162"/>
      <c r="B445" s="91">
        <v>393</v>
      </c>
      <c r="C445" s="90" t="s">
        <v>545</v>
      </c>
      <c r="D445" s="90"/>
      <c r="E445" s="90"/>
      <c r="F445" s="68"/>
      <c r="G445" s="91" t="s">
        <v>18</v>
      </c>
      <c r="H445" s="122">
        <v>7.6</v>
      </c>
      <c r="I445" s="90"/>
      <c r="J445" s="90" t="s">
        <v>1373</v>
      </c>
      <c r="K445" s="90">
        <f t="shared" si="6"/>
        <v>0</v>
      </c>
      <c r="L445" s="90" t="s">
        <v>1045</v>
      </c>
      <c r="M445" s="90" t="s">
        <v>336</v>
      </c>
      <c r="N445" s="191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  <c r="BR445" s="45"/>
      <c r="BS445" s="45"/>
      <c r="BT445" s="45"/>
      <c r="BU445" s="45"/>
      <c r="BV445" s="45"/>
      <c r="BW445" s="45"/>
      <c r="BX445" s="45"/>
      <c r="BY445" s="45"/>
      <c r="BZ445" s="45"/>
      <c r="CA445" s="45"/>
      <c r="CB445" s="45"/>
      <c r="CC445" s="45"/>
      <c r="CD445" s="45"/>
      <c r="CE445" s="45"/>
      <c r="CF445" s="45"/>
      <c r="CG445" s="45"/>
      <c r="CH445" s="45"/>
      <c r="CI445" s="45"/>
      <c r="CJ445" s="45"/>
      <c r="CK445" s="45"/>
      <c r="CL445" s="45"/>
      <c r="CM445" s="45"/>
      <c r="CN445" s="45"/>
      <c r="CO445" s="45"/>
      <c r="CP445" s="45"/>
      <c r="CQ445" s="45"/>
      <c r="CR445" s="45"/>
      <c r="CS445" s="45"/>
      <c r="CT445" s="45"/>
      <c r="CU445" s="45"/>
      <c r="CV445" s="45"/>
      <c r="CW445" s="45"/>
      <c r="CX445" s="45"/>
      <c r="CY445" s="45"/>
      <c r="CZ445" s="45"/>
      <c r="DA445" s="45"/>
      <c r="DB445" s="45"/>
      <c r="DC445" s="45"/>
      <c r="DD445" s="45"/>
      <c r="DE445" s="45"/>
      <c r="DF445" s="45"/>
      <c r="DG445" s="45"/>
      <c r="DH445" s="45"/>
      <c r="DI445" s="45"/>
      <c r="DJ445" s="45"/>
      <c r="DK445" s="45"/>
      <c r="DL445" s="45"/>
      <c r="DM445" s="45"/>
      <c r="DN445" s="45"/>
      <c r="DO445" s="45"/>
      <c r="DP445" s="45"/>
      <c r="DQ445" s="45"/>
      <c r="DR445" s="45"/>
      <c r="DS445" s="45"/>
      <c r="DT445" s="45"/>
      <c r="DU445" s="45"/>
      <c r="DV445" s="45"/>
      <c r="DW445" s="45"/>
      <c r="DX445" s="45"/>
      <c r="DY445" s="45"/>
      <c r="DZ445" s="45"/>
      <c r="EA445" s="45"/>
      <c r="EB445" s="45"/>
      <c r="EC445" s="45"/>
      <c r="ED445" s="45"/>
      <c r="EE445" s="45"/>
      <c r="EF445" s="45"/>
      <c r="EG445" s="45"/>
      <c r="EH445" s="45"/>
      <c r="EI445" s="45"/>
      <c r="EJ445" s="45"/>
      <c r="EK445" s="45"/>
      <c r="EL445" s="45"/>
      <c r="EM445" s="45"/>
      <c r="EN445" s="45"/>
      <c r="EO445" s="45"/>
      <c r="EP445" s="45"/>
      <c r="EQ445" s="45"/>
      <c r="ER445" s="45"/>
      <c r="ES445" s="45"/>
      <c r="ET445" s="45"/>
      <c r="EU445" s="45"/>
    </row>
    <row r="446" spans="1:151" s="89" customFormat="1" ht="18.75" customHeight="1" thickBot="1">
      <c r="A446" s="162"/>
      <c r="B446" s="91">
        <v>1202</v>
      </c>
      <c r="C446" s="90" t="s">
        <v>547</v>
      </c>
      <c r="D446" s="90"/>
      <c r="E446" s="90"/>
      <c r="F446" s="68"/>
      <c r="G446" s="91" t="s">
        <v>18</v>
      </c>
      <c r="H446" s="122">
        <v>6.1</v>
      </c>
      <c r="I446" s="90"/>
      <c r="J446" s="90" t="s">
        <v>1365</v>
      </c>
      <c r="K446" s="90">
        <f t="shared" si="6"/>
        <v>0</v>
      </c>
      <c r="L446" s="90" t="s">
        <v>1046</v>
      </c>
      <c r="M446" s="90" t="s">
        <v>85</v>
      </c>
      <c r="N446" s="191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  <c r="BR446" s="45"/>
      <c r="BS446" s="45"/>
      <c r="BT446" s="45"/>
      <c r="BU446" s="45"/>
      <c r="BV446" s="45"/>
      <c r="BW446" s="45"/>
      <c r="BX446" s="45"/>
      <c r="BY446" s="45"/>
      <c r="BZ446" s="45"/>
      <c r="CA446" s="45"/>
      <c r="CB446" s="45"/>
      <c r="CC446" s="45"/>
      <c r="CD446" s="45"/>
      <c r="CE446" s="45"/>
      <c r="CF446" s="45"/>
      <c r="CG446" s="45"/>
      <c r="CH446" s="45"/>
      <c r="CI446" s="45"/>
      <c r="CJ446" s="45"/>
      <c r="CK446" s="45"/>
      <c r="CL446" s="45"/>
      <c r="CM446" s="45"/>
      <c r="CN446" s="45"/>
      <c r="CO446" s="45"/>
      <c r="CP446" s="45"/>
      <c r="CQ446" s="45"/>
      <c r="CR446" s="45"/>
      <c r="CS446" s="45"/>
      <c r="CT446" s="45"/>
      <c r="CU446" s="45"/>
      <c r="CV446" s="45"/>
      <c r="CW446" s="45"/>
      <c r="CX446" s="45"/>
      <c r="CY446" s="45"/>
      <c r="CZ446" s="45"/>
      <c r="DA446" s="45"/>
      <c r="DB446" s="45"/>
      <c r="DC446" s="45"/>
      <c r="DD446" s="45"/>
      <c r="DE446" s="45"/>
      <c r="DF446" s="45"/>
      <c r="DG446" s="45"/>
      <c r="DH446" s="45"/>
      <c r="DI446" s="45"/>
      <c r="DJ446" s="45"/>
      <c r="DK446" s="45"/>
      <c r="DL446" s="45"/>
      <c r="DM446" s="45"/>
      <c r="DN446" s="45"/>
      <c r="DO446" s="45"/>
      <c r="DP446" s="45"/>
      <c r="DQ446" s="45"/>
      <c r="DR446" s="45"/>
      <c r="DS446" s="45"/>
      <c r="DT446" s="45"/>
      <c r="DU446" s="45"/>
      <c r="DV446" s="45"/>
      <c r="DW446" s="45"/>
      <c r="DX446" s="45"/>
      <c r="DY446" s="45"/>
      <c r="DZ446" s="45"/>
      <c r="EA446" s="45"/>
      <c r="EB446" s="45"/>
      <c r="EC446" s="45"/>
      <c r="ED446" s="45"/>
      <c r="EE446" s="45"/>
      <c r="EF446" s="45"/>
      <c r="EG446" s="45"/>
      <c r="EH446" s="45"/>
      <c r="EI446" s="45"/>
      <c r="EJ446" s="45"/>
      <c r="EK446" s="45"/>
      <c r="EL446" s="45"/>
      <c r="EM446" s="45"/>
      <c r="EN446" s="45"/>
      <c r="EO446" s="45"/>
      <c r="EP446" s="45"/>
      <c r="EQ446" s="45"/>
      <c r="ER446" s="45"/>
      <c r="ES446" s="45"/>
      <c r="ET446" s="45"/>
      <c r="EU446" s="45"/>
    </row>
    <row r="447" spans="1:151" s="105" customFormat="1" ht="18.75" customHeight="1" thickBot="1">
      <c r="A447" s="162"/>
      <c r="B447" s="91">
        <v>153</v>
      </c>
      <c r="C447" s="90" t="s">
        <v>548</v>
      </c>
      <c r="D447" s="90"/>
      <c r="E447" s="90"/>
      <c r="F447" s="68"/>
      <c r="G447" s="91" t="s">
        <v>18</v>
      </c>
      <c r="H447" s="122">
        <v>6.1</v>
      </c>
      <c r="I447" s="90"/>
      <c r="J447" s="90" t="s">
        <v>1373</v>
      </c>
      <c r="K447" s="90">
        <f t="shared" si="6"/>
        <v>0</v>
      </c>
      <c r="L447" s="90" t="s">
        <v>1047</v>
      </c>
      <c r="M447" s="90" t="s">
        <v>549</v>
      </c>
      <c r="N447" s="191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  <c r="BR447" s="45"/>
      <c r="BS447" s="45"/>
      <c r="BT447" s="45"/>
      <c r="BU447" s="45"/>
      <c r="BV447" s="45"/>
      <c r="BW447" s="45"/>
      <c r="BX447" s="45"/>
      <c r="BY447" s="45"/>
      <c r="BZ447" s="45"/>
      <c r="CA447" s="45"/>
      <c r="CB447" s="45"/>
      <c r="CC447" s="45"/>
      <c r="CD447" s="45"/>
      <c r="CE447" s="45"/>
      <c r="CF447" s="45"/>
      <c r="CG447" s="45"/>
      <c r="CH447" s="45"/>
      <c r="CI447" s="45"/>
      <c r="CJ447" s="45"/>
      <c r="CK447" s="45"/>
      <c r="CL447" s="45"/>
      <c r="CM447" s="45"/>
      <c r="CN447" s="45"/>
      <c r="CO447" s="45"/>
      <c r="CP447" s="45"/>
      <c r="CQ447" s="45"/>
      <c r="CR447" s="45"/>
      <c r="CS447" s="45"/>
      <c r="CT447" s="45"/>
      <c r="CU447" s="45"/>
      <c r="CV447" s="45"/>
      <c r="CW447" s="45"/>
      <c r="CX447" s="45"/>
      <c r="CY447" s="45"/>
      <c r="CZ447" s="45"/>
      <c r="DA447" s="45"/>
      <c r="DB447" s="45"/>
      <c r="DC447" s="45"/>
      <c r="DD447" s="45"/>
      <c r="DE447" s="45"/>
      <c r="DF447" s="45"/>
      <c r="DG447" s="45"/>
      <c r="DH447" s="45"/>
      <c r="DI447" s="45"/>
      <c r="DJ447" s="45"/>
      <c r="DK447" s="45"/>
      <c r="DL447" s="45"/>
      <c r="DM447" s="45"/>
      <c r="DN447" s="45"/>
      <c r="DO447" s="45"/>
      <c r="DP447" s="45"/>
      <c r="DQ447" s="45"/>
      <c r="DR447" s="45"/>
      <c r="DS447" s="45"/>
      <c r="DT447" s="45"/>
      <c r="DU447" s="45"/>
      <c r="DV447" s="45"/>
      <c r="DW447" s="45"/>
      <c r="DX447" s="45"/>
      <c r="DY447" s="45"/>
      <c r="DZ447" s="45"/>
      <c r="EA447" s="45"/>
      <c r="EB447" s="45"/>
      <c r="EC447" s="45"/>
      <c r="ED447" s="45"/>
      <c r="EE447" s="45"/>
      <c r="EF447" s="45"/>
      <c r="EG447" s="45"/>
      <c r="EH447" s="45"/>
      <c r="EI447" s="45"/>
      <c r="EJ447" s="45"/>
      <c r="EK447" s="45"/>
      <c r="EL447" s="45"/>
      <c r="EM447" s="45"/>
      <c r="EN447" s="45"/>
      <c r="EO447" s="45"/>
      <c r="EP447" s="45"/>
      <c r="EQ447" s="45"/>
      <c r="ER447" s="45"/>
      <c r="ES447" s="45"/>
      <c r="ET447" s="89"/>
      <c r="EU447" s="89"/>
    </row>
    <row r="448" spans="1:151" s="89" customFormat="1" ht="18.75" customHeight="1" thickBot="1">
      <c r="A448" s="162"/>
      <c r="B448" s="91">
        <v>872</v>
      </c>
      <c r="C448" s="90" t="s">
        <v>537</v>
      </c>
      <c r="D448" s="90"/>
      <c r="E448" s="90"/>
      <c r="F448" s="68"/>
      <c r="G448" s="91" t="s">
        <v>18</v>
      </c>
      <c r="H448" s="122">
        <v>7.4</v>
      </c>
      <c r="I448" s="90"/>
      <c r="J448" s="90" t="s">
        <v>1374</v>
      </c>
      <c r="K448" s="90">
        <f t="shared" si="6"/>
        <v>0</v>
      </c>
      <c r="L448" s="90" t="s">
        <v>1784</v>
      </c>
      <c r="M448" s="90" t="s">
        <v>1785</v>
      </c>
      <c r="N448" s="191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  <c r="BR448" s="45"/>
      <c r="BS448" s="45"/>
      <c r="BT448" s="45"/>
      <c r="BU448" s="45"/>
      <c r="BV448" s="45"/>
      <c r="BW448" s="45"/>
      <c r="BX448" s="45"/>
      <c r="BY448" s="45"/>
      <c r="BZ448" s="45"/>
      <c r="CA448" s="45"/>
      <c r="CB448" s="45"/>
      <c r="CC448" s="45"/>
      <c r="CD448" s="45"/>
      <c r="CE448" s="45"/>
      <c r="CF448" s="45"/>
      <c r="CG448" s="45"/>
      <c r="CH448" s="45"/>
      <c r="CI448" s="45"/>
      <c r="CJ448" s="45"/>
      <c r="CK448" s="45"/>
      <c r="CL448" s="45"/>
      <c r="CM448" s="45"/>
      <c r="CN448" s="45"/>
      <c r="CO448" s="45"/>
      <c r="CP448" s="45"/>
      <c r="CQ448" s="45"/>
      <c r="CR448" s="45"/>
      <c r="CS448" s="45"/>
      <c r="CT448" s="45"/>
      <c r="CU448" s="45"/>
      <c r="CV448" s="45"/>
      <c r="CW448" s="45"/>
      <c r="CX448" s="45"/>
      <c r="CY448" s="45"/>
      <c r="CZ448" s="45"/>
      <c r="DA448" s="45"/>
      <c r="DB448" s="45"/>
      <c r="DC448" s="45"/>
      <c r="DD448" s="45"/>
      <c r="DE448" s="45"/>
      <c r="DF448" s="45"/>
      <c r="DG448" s="45"/>
      <c r="DH448" s="45"/>
      <c r="DI448" s="45"/>
      <c r="DJ448" s="45"/>
      <c r="DK448" s="45"/>
      <c r="DL448" s="45"/>
      <c r="DM448" s="45"/>
      <c r="DN448" s="45"/>
      <c r="DO448" s="45"/>
      <c r="DP448" s="45"/>
      <c r="DQ448" s="45"/>
      <c r="DR448" s="45"/>
      <c r="DS448" s="45"/>
      <c r="DT448" s="45"/>
      <c r="DU448" s="45"/>
      <c r="DV448" s="45"/>
      <c r="DW448" s="45"/>
      <c r="DX448" s="45"/>
      <c r="DY448" s="45"/>
      <c r="DZ448" s="45"/>
      <c r="EA448" s="45"/>
      <c r="EB448" s="45"/>
      <c r="EC448" s="45"/>
      <c r="ED448" s="45"/>
      <c r="EE448" s="45"/>
      <c r="EF448" s="45"/>
      <c r="EG448" s="45"/>
      <c r="EH448" s="45"/>
      <c r="EI448" s="45"/>
      <c r="EJ448" s="45"/>
      <c r="EK448" s="45"/>
      <c r="EL448" s="45"/>
      <c r="EM448" s="45"/>
      <c r="EN448" s="45"/>
      <c r="EO448" s="45"/>
      <c r="EP448" s="45"/>
      <c r="EQ448" s="45"/>
      <c r="ER448" s="45"/>
      <c r="ES448" s="45"/>
    </row>
    <row r="449" spans="1:151" s="89" customFormat="1" ht="18.75" customHeight="1" thickBot="1">
      <c r="A449" s="162"/>
      <c r="B449" s="91">
        <v>554</v>
      </c>
      <c r="C449" s="153" t="s">
        <v>537</v>
      </c>
      <c r="D449" s="90"/>
      <c r="E449" s="90"/>
      <c r="F449" s="68"/>
      <c r="G449" s="91" t="s">
        <v>15</v>
      </c>
      <c r="H449" s="122">
        <v>9.1999999999999993</v>
      </c>
      <c r="I449" s="90"/>
      <c r="J449" s="90" t="s">
        <v>1366</v>
      </c>
      <c r="K449" s="90">
        <f t="shared" si="6"/>
        <v>0</v>
      </c>
      <c r="L449" s="90" t="s">
        <v>1048</v>
      </c>
      <c r="M449" s="90" t="s">
        <v>187</v>
      </c>
      <c r="N449" s="191"/>
    </row>
    <row r="450" spans="1:151" s="89" customFormat="1" ht="18.75" customHeight="1" thickBot="1">
      <c r="A450" s="162"/>
      <c r="B450" s="91">
        <v>75</v>
      </c>
      <c r="C450" s="90" t="s">
        <v>2434</v>
      </c>
      <c r="D450" s="90"/>
      <c r="E450" s="90"/>
      <c r="F450" s="68"/>
      <c r="G450" s="91" t="s">
        <v>15</v>
      </c>
      <c r="H450" s="122">
        <v>8.6</v>
      </c>
      <c r="I450" s="90"/>
      <c r="J450" s="90" t="s">
        <v>1368</v>
      </c>
      <c r="K450" s="90">
        <f t="shared" si="6"/>
        <v>0</v>
      </c>
      <c r="L450" s="90" t="s">
        <v>2435</v>
      </c>
      <c r="M450" s="90" t="s">
        <v>2436</v>
      </c>
      <c r="N450" s="191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  <c r="BR450" s="45"/>
      <c r="BS450" s="45"/>
      <c r="BT450" s="45"/>
      <c r="BU450" s="45"/>
      <c r="BV450" s="45"/>
      <c r="BW450" s="45"/>
      <c r="BX450" s="45"/>
      <c r="BY450" s="45"/>
      <c r="BZ450" s="45"/>
      <c r="CA450" s="45"/>
      <c r="CB450" s="45"/>
      <c r="CC450" s="45"/>
      <c r="CD450" s="45"/>
      <c r="CE450" s="45"/>
      <c r="CF450" s="45"/>
      <c r="CG450" s="45"/>
      <c r="CH450" s="45"/>
      <c r="CI450" s="45"/>
      <c r="CJ450" s="45"/>
      <c r="CK450" s="45"/>
      <c r="CL450" s="45"/>
      <c r="CM450" s="45"/>
      <c r="CN450" s="45"/>
      <c r="CO450" s="45"/>
      <c r="CP450" s="45"/>
      <c r="CQ450" s="45"/>
      <c r="CR450" s="45"/>
      <c r="CS450" s="45"/>
      <c r="CT450" s="45"/>
      <c r="CU450" s="45"/>
      <c r="CV450" s="45"/>
      <c r="CW450" s="45"/>
      <c r="CX450" s="45"/>
      <c r="CY450" s="45"/>
      <c r="CZ450" s="45"/>
      <c r="DA450" s="45"/>
      <c r="DB450" s="45"/>
      <c r="DC450" s="45"/>
      <c r="DD450" s="45"/>
      <c r="DE450" s="45"/>
      <c r="DF450" s="45"/>
      <c r="DG450" s="45"/>
      <c r="DH450" s="45"/>
      <c r="DI450" s="45"/>
      <c r="DJ450" s="45"/>
      <c r="DK450" s="45"/>
      <c r="DL450" s="45"/>
      <c r="DM450" s="45"/>
      <c r="DN450" s="45"/>
      <c r="DO450" s="45"/>
      <c r="DP450" s="45"/>
      <c r="DQ450" s="45"/>
      <c r="DR450" s="45"/>
      <c r="DS450" s="45"/>
      <c r="DT450" s="45"/>
      <c r="DU450" s="45"/>
      <c r="DV450" s="45"/>
      <c r="DW450" s="45"/>
      <c r="DX450" s="45"/>
      <c r="DY450" s="45"/>
      <c r="DZ450" s="45"/>
      <c r="EA450" s="45"/>
      <c r="EB450" s="45"/>
      <c r="EC450" s="45"/>
      <c r="ED450" s="45"/>
      <c r="EE450" s="45"/>
      <c r="EF450" s="45"/>
      <c r="EG450" s="45"/>
      <c r="EH450" s="45"/>
      <c r="EI450" s="45"/>
      <c r="EJ450" s="45"/>
      <c r="EK450" s="45"/>
      <c r="EL450" s="45"/>
      <c r="EM450" s="45"/>
      <c r="EN450" s="45"/>
      <c r="EO450" s="45"/>
      <c r="EP450" s="45"/>
      <c r="EQ450" s="45"/>
      <c r="ER450" s="45"/>
      <c r="ES450" s="45"/>
      <c r="ET450" s="105"/>
      <c r="EU450" s="105"/>
    </row>
    <row r="451" spans="1:151" s="89" customFormat="1" ht="18.75" customHeight="1" thickBot="1">
      <c r="A451" s="162"/>
      <c r="B451" s="91">
        <v>78</v>
      </c>
      <c r="C451" s="90" t="s">
        <v>1593</v>
      </c>
      <c r="D451" s="90"/>
      <c r="E451" s="90"/>
      <c r="F451" s="68"/>
      <c r="G451" s="91" t="s">
        <v>18</v>
      </c>
      <c r="H451" s="122">
        <v>6.2</v>
      </c>
      <c r="I451" s="90"/>
      <c r="J451" s="90" t="s">
        <v>1654</v>
      </c>
      <c r="K451" s="90">
        <f t="shared" si="6"/>
        <v>0</v>
      </c>
      <c r="L451" s="90" t="s">
        <v>1594</v>
      </c>
      <c r="M451" s="90" t="s">
        <v>1595</v>
      </c>
      <c r="N451" s="191"/>
    </row>
    <row r="452" spans="1:151" s="89" customFormat="1" ht="18.75" customHeight="1" thickBot="1">
      <c r="A452" s="162"/>
      <c r="B452" s="91">
        <v>52</v>
      </c>
      <c r="C452" s="90" t="s">
        <v>1596</v>
      </c>
      <c r="D452" s="90"/>
      <c r="E452" s="90"/>
      <c r="F452" s="68"/>
      <c r="G452" s="91" t="s">
        <v>18</v>
      </c>
      <c r="H452" s="122">
        <v>6.2</v>
      </c>
      <c r="I452" s="90"/>
      <c r="J452" s="90" t="s">
        <v>1654</v>
      </c>
      <c r="K452" s="90">
        <f t="shared" si="6"/>
        <v>0</v>
      </c>
      <c r="L452" s="90" t="s">
        <v>1597</v>
      </c>
      <c r="M452" s="90" t="s">
        <v>1598</v>
      </c>
      <c r="N452" s="191"/>
    </row>
    <row r="453" spans="1:151" s="89" customFormat="1" ht="18.75" customHeight="1" thickBot="1">
      <c r="A453" s="162"/>
      <c r="B453" s="91">
        <v>79</v>
      </c>
      <c r="C453" s="90" t="s">
        <v>1599</v>
      </c>
      <c r="D453" s="90"/>
      <c r="E453" s="90"/>
      <c r="F453" s="68"/>
      <c r="G453" s="91" t="s">
        <v>18</v>
      </c>
      <c r="H453" s="122">
        <v>6.2</v>
      </c>
      <c r="I453" s="90"/>
      <c r="J453" s="90" t="s">
        <v>1374</v>
      </c>
      <c r="K453" s="90">
        <f t="shared" si="6"/>
        <v>0</v>
      </c>
      <c r="L453" s="90" t="s">
        <v>1600</v>
      </c>
      <c r="M453" s="90" t="s">
        <v>1601</v>
      </c>
      <c r="N453" s="191"/>
    </row>
    <row r="454" spans="1:151" s="89" customFormat="1" ht="18.75" customHeight="1" thickBot="1">
      <c r="A454" s="162"/>
      <c r="B454" s="91">
        <v>105</v>
      </c>
      <c r="C454" s="90" t="s">
        <v>567</v>
      </c>
      <c r="D454" s="90"/>
      <c r="E454" s="90"/>
      <c r="F454" s="68"/>
      <c r="G454" s="91" t="s">
        <v>18</v>
      </c>
      <c r="H454" s="122">
        <v>7.4</v>
      </c>
      <c r="I454" s="90"/>
      <c r="J454" s="90" t="s">
        <v>1842</v>
      </c>
      <c r="K454" s="90">
        <f t="shared" si="6"/>
        <v>0</v>
      </c>
      <c r="L454" s="90" t="s">
        <v>2437</v>
      </c>
      <c r="M454" s="90" t="s">
        <v>2438</v>
      </c>
      <c r="N454" s="191"/>
    </row>
    <row r="455" spans="1:151" s="89" customFormat="1" ht="18.75" customHeight="1" thickBot="1">
      <c r="A455" s="162"/>
      <c r="B455" s="91">
        <v>817</v>
      </c>
      <c r="C455" s="90" t="s">
        <v>567</v>
      </c>
      <c r="D455" s="90"/>
      <c r="E455" s="90"/>
      <c r="F455" s="68"/>
      <c r="G455" s="91" t="s">
        <v>15</v>
      </c>
      <c r="H455" s="122">
        <v>10.199999999999999</v>
      </c>
      <c r="I455" s="90"/>
      <c r="J455" s="90" t="s">
        <v>1373</v>
      </c>
      <c r="K455" s="90">
        <f t="shared" si="6"/>
        <v>0</v>
      </c>
      <c r="L455" s="90" t="s">
        <v>1049</v>
      </c>
      <c r="M455" s="90" t="s">
        <v>86</v>
      </c>
      <c r="N455" s="191"/>
    </row>
    <row r="456" spans="1:151" s="89" customFormat="1" ht="18.75" customHeight="1" thickBot="1">
      <c r="A456" s="162"/>
      <c r="B456" s="91">
        <v>118</v>
      </c>
      <c r="C456" s="90" t="s">
        <v>1786</v>
      </c>
      <c r="D456" s="90"/>
      <c r="E456" s="90"/>
      <c r="F456" s="68" t="s">
        <v>45</v>
      </c>
      <c r="G456" s="91" t="s">
        <v>15</v>
      </c>
      <c r="H456" s="122">
        <v>10.199999999999999</v>
      </c>
      <c r="I456" s="90"/>
      <c r="J456" s="90" t="s">
        <v>1374</v>
      </c>
      <c r="K456" s="90">
        <f t="shared" si="6"/>
        <v>0</v>
      </c>
      <c r="L456" s="90" t="s">
        <v>1787</v>
      </c>
      <c r="M456" s="90" t="s">
        <v>1788</v>
      </c>
      <c r="N456" s="191"/>
    </row>
    <row r="457" spans="1:151" s="89" customFormat="1" ht="18.75" customHeight="1" thickBot="1">
      <c r="A457" s="162"/>
      <c r="B457" s="91">
        <v>41</v>
      </c>
      <c r="C457" s="90" t="s">
        <v>2439</v>
      </c>
      <c r="D457" s="90"/>
      <c r="E457" s="90"/>
      <c r="F457" s="68"/>
      <c r="G457" s="91" t="s">
        <v>18</v>
      </c>
      <c r="H457" s="122">
        <v>6.9</v>
      </c>
      <c r="I457" s="90"/>
      <c r="J457" s="90" t="s">
        <v>1374</v>
      </c>
      <c r="K457" s="90">
        <f t="shared" si="6"/>
        <v>0</v>
      </c>
      <c r="L457" s="90" t="s">
        <v>2440</v>
      </c>
      <c r="M457" s="90" t="s">
        <v>2441</v>
      </c>
      <c r="N457" s="191"/>
    </row>
    <row r="458" spans="1:151" s="89" customFormat="1" ht="18.75" customHeight="1" thickBot="1">
      <c r="A458" s="162"/>
      <c r="B458" s="91">
        <v>113</v>
      </c>
      <c r="C458" s="90" t="s">
        <v>568</v>
      </c>
      <c r="D458" s="90"/>
      <c r="E458" s="90"/>
      <c r="F458" s="68"/>
      <c r="G458" s="91" t="s">
        <v>18</v>
      </c>
      <c r="H458" s="122">
        <v>6.9</v>
      </c>
      <c r="I458" s="90"/>
      <c r="J458" s="90" t="s">
        <v>2014</v>
      </c>
      <c r="K458" s="90">
        <f t="shared" si="6"/>
        <v>0</v>
      </c>
      <c r="L458" s="90" t="s">
        <v>1050</v>
      </c>
      <c r="M458" s="90" t="s">
        <v>569</v>
      </c>
      <c r="N458" s="191"/>
    </row>
    <row r="459" spans="1:151" s="89" customFormat="1" ht="18.75" customHeight="1" thickBot="1">
      <c r="A459" s="162"/>
      <c r="B459" s="91">
        <v>381</v>
      </c>
      <c r="C459" s="90" t="s">
        <v>570</v>
      </c>
      <c r="D459" s="90"/>
      <c r="E459" s="90"/>
      <c r="F459" s="68"/>
      <c r="G459" s="91" t="s">
        <v>18</v>
      </c>
      <c r="H459" s="122">
        <v>6.9</v>
      </c>
      <c r="I459" s="90"/>
      <c r="J459" s="90" t="s">
        <v>2014</v>
      </c>
      <c r="K459" s="90">
        <f t="shared" si="6"/>
        <v>0</v>
      </c>
      <c r="L459" s="90" t="s">
        <v>1051</v>
      </c>
      <c r="M459" s="90" t="s">
        <v>200</v>
      </c>
      <c r="N459" s="191"/>
    </row>
    <row r="460" spans="1:151" s="89" customFormat="1" ht="18.75" customHeight="1" thickBot="1">
      <c r="A460" s="162"/>
      <c r="B460" s="91">
        <v>69</v>
      </c>
      <c r="C460" s="90" t="s">
        <v>571</v>
      </c>
      <c r="D460" s="90"/>
      <c r="E460" s="90"/>
      <c r="F460" s="68"/>
      <c r="G460" s="91" t="s">
        <v>18</v>
      </c>
      <c r="H460" s="122">
        <v>6.9</v>
      </c>
      <c r="I460" s="90"/>
      <c r="J460" s="90" t="s">
        <v>2014</v>
      </c>
      <c r="K460" s="90">
        <f t="shared" si="6"/>
        <v>0</v>
      </c>
      <c r="L460" s="90" t="s">
        <v>1052</v>
      </c>
      <c r="M460" s="90" t="s">
        <v>572</v>
      </c>
      <c r="N460" s="191"/>
    </row>
    <row r="461" spans="1:151" s="89" customFormat="1" ht="18.75" customHeight="1" thickBot="1">
      <c r="A461" s="162"/>
      <c r="B461" s="91">
        <v>2490</v>
      </c>
      <c r="C461" s="90" t="s">
        <v>647</v>
      </c>
      <c r="D461" s="90"/>
      <c r="E461" s="90"/>
      <c r="F461" s="68"/>
      <c r="G461" s="91" t="s">
        <v>18</v>
      </c>
      <c r="H461" s="122">
        <v>6.1</v>
      </c>
      <c r="I461" s="90"/>
      <c r="J461" s="90" t="s">
        <v>1374</v>
      </c>
      <c r="K461" s="90">
        <f t="shared" si="6"/>
        <v>0</v>
      </c>
      <c r="L461" s="90" t="s">
        <v>1053</v>
      </c>
      <c r="M461" s="90" t="s">
        <v>212</v>
      </c>
      <c r="N461" s="191"/>
      <c r="ET461" s="100"/>
      <c r="EU461" s="100"/>
    </row>
    <row r="462" spans="1:151" s="89" customFormat="1" ht="18.75" customHeight="1" thickBot="1">
      <c r="A462" s="162"/>
      <c r="B462" s="91">
        <v>6942</v>
      </c>
      <c r="C462" s="153" t="s">
        <v>647</v>
      </c>
      <c r="D462" s="90"/>
      <c r="E462" s="90"/>
      <c r="F462" s="68"/>
      <c r="G462" s="91" t="s">
        <v>15</v>
      </c>
      <c r="H462" s="122">
        <v>8.1</v>
      </c>
      <c r="I462" s="90"/>
      <c r="J462" s="90" t="s">
        <v>1374</v>
      </c>
      <c r="K462" s="90">
        <f t="shared" si="6"/>
        <v>0</v>
      </c>
      <c r="L462" s="90" t="s">
        <v>1054</v>
      </c>
      <c r="M462" s="90" t="s">
        <v>92</v>
      </c>
      <c r="N462" s="191"/>
      <c r="ET462" s="105"/>
      <c r="EU462" s="105"/>
    </row>
    <row r="463" spans="1:151" s="89" customFormat="1" ht="18.75" customHeight="1" thickBot="1">
      <c r="A463" s="162"/>
      <c r="B463" s="91">
        <v>442</v>
      </c>
      <c r="C463" s="90" t="s">
        <v>2442</v>
      </c>
      <c r="D463" s="90"/>
      <c r="E463" s="90"/>
      <c r="F463" s="68"/>
      <c r="G463" s="91" t="s">
        <v>18</v>
      </c>
      <c r="H463" s="122">
        <v>6.1</v>
      </c>
      <c r="I463" s="90"/>
      <c r="J463" s="90" t="s">
        <v>1368</v>
      </c>
      <c r="K463" s="90">
        <f t="shared" si="6"/>
        <v>0</v>
      </c>
      <c r="L463" s="90" t="s">
        <v>2443</v>
      </c>
      <c r="M463" s="90" t="s">
        <v>2444</v>
      </c>
      <c r="N463" s="191"/>
      <c r="ET463" s="105"/>
      <c r="EU463" s="105"/>
    </row>
    <row r="464" spans="1:151" s="89" customFormat="1" ht="18.75" customHeight="1" thickBot="1">
      <c r="A464" s="162"/>
      <c r="B464" s="91">
        <v>139</v>
      </c>
      <c r="C464" s="90" t="s">
        <v>2442</v>
      </c>
      <c r="D464" s="90"/>
      <c r="E464" s="90"/>
      <c r="F464" s="68"/>
      <c r="G464" s="91" t="s">
        <v>15</v>
      </c>
      <c r="H464" s="122">
        <v>8.1</v>
      </c>
      <c r="I464" s="90"/>
      <c r="J464" s="90" t="s">
        <v>1365</v>
      </c>
      <c r="K464" s="90">
        <f t="shared" si="6"/>
        <v>0</v>
      </c>
      <c r="L464" s="90" t="s">
        <v>2445</v>
      </c>
      <c r="M464" s="90" t="s">
        <v>2446</v>
      </c>
      <c r="N464" s="191"/>
    </row>
    <row r="465" spans="1:14" s="89" customFormat="1" ht="18.75" customHeight="1" thickBot="1">
      <c r="A465" s="162"/>
      <c r="B465" s="91">
        <v>199</v>
      </c>
      <c r="C465" s="90" t="s">
        <v>659</v>
      </c>
      <c r="D465" s="90"/>
      <c r="E465" s="90"/>
      <c r="F465" s="68" t="s">
        <v>45</v>
      </c>
      <c r="G465" s="91" t="s">
        <v>15</v>
      </c>
      <c r="H465" s="122">
        <v>10.5</v>
      </c>
      <c r="I465" s="90"/>
      <c r="J465" s="90" t="s">
        <v>1367</v>
      </c>
      <c r="K465" s="90">
        <f t="shared" si="6"/>
        <v>0</v>
      </c>
      <c r="L465" s="90" t="s">
        <v>1055</v>
      </c>
      <c r="M465" s="90" t="s">
        <v>215</v>
      </c>
      <c r="N465" s="191"/>
    </row>
    <row r="466" spans="1:14" s="89" customFormat="1" ht="18.75" customHeight="1" thickBot="1">
      <c r="A466" s="162"/>
      <c r="B466" s="91">
        <v>1606</v>
      </c>
      <c r="C466" s="90" t="s">
        <v>648</v>
      </c>
      <c r="D466" s="90"/>
      <c r="E466" s="90"/>
      <c r="F466" s="68" t="s">
        <v>45</v>
      </c>
      <c r="G466" s="91" t="s">
        <v>15</v>
      </c>
      <c r="H466" s="122">
        <v>10.5</v>
      </c>
      <c r="I466" s="90"/>
      <c r="J466" s="90" t="s">
        <v>1367</v>
      </c>
      <c r="K466" s="90">
        <f t="shared" si="6"/>
        <v>0</v>
      </c>
      <c r="L466" s="90" t="s">
        <v>1056</v>
      </c>
      <c r="M466" s="90" t="s">
        <v>213</v>
      </c>
      <c r="N466" s="191"/>
    </row>
    <row r="467" spans="1:14" s="89" customFormat="1" ht="18.75" customHeight="1" thickBot="1">
      <c r="A467" s="162"/>
      <c r="B467" s="91">
        <v>379</v>
      </c>
      <c r="C467" s="90" t="s">
        <v>653</v>
      </c>
      <c r="D467" s="90"/>
      <c r="E467" s="90"/>
      <c r="F467" s="68" t="s">
        <v>45</v>
      </c>
      <c r="G467" s="91" t="s">
        <v>15</v>
      </c>
      <c r="H467" s="122">
        <v>10.5</v>
      </c>
      <c r="I467" s="90"/>
      <c r="J467" s="90" t="s">
        <v>1367</v>
      </c>
      <c r="K467" s="90">
        <f t="shared" si="6"/>
        <v>0</v>
      </c>
      <c r="L467" s="90" t="s">
        <v>1057</v>
      </c>
      <c r="M467" s="90" t="s">
        <v>654</v>
      </c>
      <c r="N467" s="191"/>
    </row>
    <row r="468" spans="1:14" s="89" customFormat="1" ht="18.75" customHeight="1" thickBot="1">
      <c r="A468" s="162"/>
      <c r="B468" s="91">
        <v>284</v>
      </c>
      <c r="C468" s="90" t="s">
        <v>649</v>
      </c>
      <c r="D468" s="90"/>
      <c r="E468" s="90"/>
      <c r="F468" s="68" t="s">
        <v>45</v>
      </c>
      <c r="G468" s="91" t="s">
        <v>15</v>
      </c>
      <c r="H468" s="122">
        <v>10.5</v>
      </c>
      <c r="I468" s="90"/>
      <c r="J468" s="90" t="s">
        <v>1367</v>
      </c>
      <c r="K468" s="90">
        <f t="shared" si="6"/>
        <v>0</v>
      </c>
      <c r="L468" s="90" t="s">
        <v>1058</v>
      </c>
      <c r="M468" s="90" t="s">
        <v>650</v>
      </c>
      <c r="N468" s="191"/>
    </row>
    <row r="469" spans="1:14" s="89" customFormat="1" ht="18.75" customHeight="1" thickBot="1">
      <c r="A469" s="162"/>
      <c r="B469" s="91">
        <v>244</v>
      </c>
      <c r="C469" s="90" t="s">
        <v>651</v>
      </c>
      <c r="D469" s="90"/>
      <c r="E469" s="90"/>
      <c r="F469" s="68" t="s">
        <v>45</v>
      </c>
      <c r="G469" s="91" t="s">
        <v>15</v>
      </c>
      <c r="H469" s="122">
        <v>10.5</v>
      </c>
      <c r="I469" s="90"/>
      <c r="J469" s="90" t="s">
        <v>1367</v>
      </c>
      <c r="K469" s="90">
        <f t="shared" si="6"/>
        <v>0</v>
      </c>
      <c r="L469" s="90" t="s">
        <v>1059</v>
      </c>
      <c r="M469" s="90" t="s">
        <v>652</v>
      </c>
      <c r="N469" s="191"/>
    </row>
    <row r="470" spans="1:14" s="89" customFormat="1" ht="18.75" customHeight="1" thickBot="1">
      <c r="A470" s="162"/>
      <c r="B470" s="91">
        <v>734</v>
      </c>
      <c r="C470" s="159" t="s">
        <v>655</v>
      </c>
      <c r="D470" s="90"/>
      <c r="E470" s="90"/>
      <c r="F470" s="68" t="s">
        <v>45</v>
      </c>
      <c r="G470" s="91" t="s">
        <v>15</v>
      </c>
      <c r="H470" s="122">
        <v>10.5</v>
      </c>
      <c r="I470" s="90"/>
      <c r="J470" s="90" t="s">
        <v>1367</v>
      </c>
      <c r="K470" s="90">
        <f t="shared" si="6"/>
        <v>0</v>
      </c>
      <c r="L470" s="90" t="s">
        <v>1060</v>
      </c>
      <c r="M470" s="90" t="s">
        <v>214</v>
      </c>
      <c r="N470" s="191"/>
    </row>
    <row r="471" spans="1:14" s="89" customFormat="1" ht="18.75" customHeight="1" thickBot="1">
      <c r="A471" s="162"/>
      <c r="B471" s="91">
        <v>499</v>
      </c>
      <c r="C471" s="153" t="s">
        <v>656</v>
      </c>
      <c r="D471" s="90"/>
      <c r="E471" s="90"/>
      <c r="F471" s="68" t="s">
        <v>45</v>
      </c>
      <c r="G471" s="91" t="s">
        <v>15</v>
      </c>
      <c r="H471" s="122">
        <v>10.5</v>
      </c>
      <c r="I471" s="90"/>
      <c r="J471" s="90" t="s">
        <v>1367</v>
      </c>
      <c r="K471" s="90">
        <f t="shared" si="6"/>
        <v>0</v>
      </c>
      <c r="L471" s="90" t="s">
        <v>1061</v>
      </c>
      <c r="M471" s="90" t="s">
        <v>93</v>
      </c>
      <c r="N471" s="191"/>
    </row>
    <row r="472" spans="1:14" s="89" customFormat="1" ht="18.75" customHeight="1" thickBot="1">
      <c r="A472" s="162"/>
      <c r="B472" s="91">
        <v>300</v>
      </c>
      <c r="C472" s="159" t="s">
        <v>657</v>
      </c>
      <c r="D472" s="90"/>
      <c r="E472" s="90"/>
      <c r="F472" s="68" t="s">
        <v>45</v>
      </c>
      <c r="G472" s="91" t="s">
        <v>15</v>
      </c>
      <c r="H472" s="122">
        <v>10.5</v>
      </c>
      <c r="I472" s="90"/>
      <c r="J472" s="90" t="s">
        <v>1365</v>
      </c>
      <c r="K472" s="90">
        <f t="shared" si="6"/>
        <v>0</v>
      </c>
      <c r="L472" s="90" t="s">
        <v>1062</v>
      </c>
      <c r="M472" s="90" t="s">
        <v>658</v>
      </c>
      <c r="N472" s="191"/>
    </row>
    <row r="473" spans="1:14" s="89" customFormat="1" ht="18.75" customHeight="1" thickBot="1">
      <c r="A473" s="162"/>
      <c r="B473" s="91">
        <v>737</v>
      </c>
      <c r="C473" s="153" t="s">
        <v>660</v>
      </c>
      <c r="D473" s="90"/>
      <c r="E473" s="90"/>
      <c r="F473" s="68" t="s">
        <v>45</v>
      </c>
      <c r="G473" s="91" t="s">
        <v>15</v>
      </c>
      <c r="H473" s="122">
        <v>10.5</v>
      </c>
      <c r="I473" s="90"/>
      <c r="J473" s="90" t="s">
        <v>1365</v>
      </c>
      <c r="K473" s="90">
        <f t="shared" si="6"/>
        <v>0</v>
      </c>
      <c r="L473" s="90" t="s">
        <v>1063</v>
      </c>
      <c r="M473" s="90" t="s">
        <v>216</v>
      </c>
      <c r="N473" s="191"/>
    </row>
    <row r="474" spans="1:14" s="89" customFormat="1" ht="18.75" customHeight="1" thickBot="1">
      <c r="A474" s="162"/>
      <c r="B474" s="91">
        <v>3963</v>
      </c>
      <c r="C474" s="153" t="s">
        <v>661</v>
      </c>
      <c r="D474" s="90"/>
      <c r="E474" s="90"/>
      <c r="F474" s="68"/>
      <c r="G474" s="91" t="s">
        <v>18</v>
      </c>
      <c r="H474" s="122">
        <v>6.1</v>
      </c>
      <c r="I474" s="90"/>
      <c r="J474" s="90" t="s">
        <v>1374</v>
      </c>
      <c r="K474" s="90">
        <f t="shared" si="6"/>
        <v>0</v>
      </c>
      <c r="L474" s="90" t="s">
        <v>1064</v>
      </c>
      <c r="M474" s="90" t="s">
        <v>94</v>
      </c>
      <c r="N474" s="191"/>
    </row>
    <row r="475" spans="1:14" s="89" customFormat="1" ht="18.75" customHeight="1" thickBot="1">
      <c r="A475" s="162"/>
      <c r="B475" s="91">
        <v>1134</v>
      </c>
      <c r="C475" s="153" t="s">
        <v>661</v>
      </c>
      <c r="D475" s="90"/>
      <c r="E475" s="90"/>
      <c r="F475" s="68"/>
      <c r="G475" s="91" t="s">
        <v>15</v>
      </c>
      <c r="H475" s="122">
        <v>8.1</v>
      </c>
      <c r="I475" s="90"/>
      <c r="J475" s="90" t="s">
        <v>1374</v>
      </c>
      <c r="K475" s="90">
        <f t="shared" si="6"/>
        <v>0</v>
      </c>
      <c r="L475" s="90" t="s">
        <v>1065</v>
      </c>
      <c r="M475" s="90" t="s">
        <v>95</v>
      </c>
      <c r="N475" s="191"/>
    </row>
    <row r="476" spans="1:14" s="89" customFormat="1" ht="18.75" customHeight="1" thickBot="1">
      <c r="A476" s="162"/>
      <c r="B476" s="91">
        <v>670</v>
      </c>
      <c r="C476" s="90" t="s">
        <v>1520</v>
      </c>
      <c r="D476" s="90"/>
      <c r="E476" s="90"/>
      <c r="F476" s="68"/>
      <c r="G476" s="91" t="s">
        <v>15</v>
      </c>
      <c r="H476" s="122">
        <v>9.6</v>
      </c>
      <c r="I476" s="90"/>
      <c r="J476" s="90" t="s">
        <v>1367</v>
      </c>
      <c r="K476" s="90">
        <f t="shared" si="6"/>
        <v>0</v>
      </c>
      <c r="L476" s="90" t="s">
        <v>1521</v>
      </c>
      <c r="M476" s="90" t="s">
        <v>1522</v>
      </c>
      <c r="N476" s="191"/>
    </row>
    <row r="477" spans="1:14" s="89" customFormat="1" ht="18.75" customHeight="1" thickBot="1">
      <c r="A477" s="162"/>
      <c r="B477" s="91">
        <v>496</v>
      </c>
      <c r="C477" s="90" t="s">
        <v>606</v>
      </c>
      <c r="D477" s="90"/>
      <c r="E477" s="90"/>
      <c r="F477" s="68"/>
      <c r="G477" s="91" t="s">
        <v>15</v>
      </c>
      <c r="H477" s="122">
        <v>9.6</v>
      </c>
      <c r="I477" s="90"/>
      <c r="J477" s="90" t="s">
        <v>1374</v>
      </c>
      <c r="K477" s="90">
        <f t="shared" si="6"/>
        <v>0</v>
      </c>
      <c r="L477" s="90" t="s">
        <v>1066</v>
      </c>
      <c r="M477" s="90" t="s">
        <v>204</v>
      </c>
      <c r="N477" s="191"/>
    </row>
    <row r="478" spans="1:14" s="89" customFormat="1" ht="18.75" customHeight="1" thickBot="1">
      <c r="A478" s="162"/>
      <c r="B478" s="91">
        <v>110</v>
      </c>
      <c r="C478" s="90" t="s">
        <v>604</v>
      </c>
      <c r="D478" s="90"/>
      <c r="E478" s="90"/>
      <c r="F478" s="68"/>
      <c r="G478" s="91" t="s">
        <v>18</v>
      </c>
      <c r="H478" s="122">
        <v>7.1</v>
      </c>
      <c r="I478" s="90"/>
      <c r="J478" s="90" t="s">
        <v>1367</v>
      </c>
      <c r="K478" s="90">
        <f t="shared" si="6"/>
        <v>0</v>
      </c>
      <c r="L478" s="90" t="s">
        <v>1067</v>
      </c>
      <c r="M478" s="90" t="s">
        <v>605</v>
      </c>
      <c r="N478" s="191"/>
    </row>
    <row r="479" spans="1:14" s="89" customFormat="1" ht="18.75" customHeight="1" thickBot="1">
      <c r="A479" s="162"/>
      <c r="B479" s="91">
        <v>632</v>
      </c>
      <c r="C479" s="90" t="s">
        <v>2447</v>
      </c>
      <c r="D479" s="90"/>
      <c r="E479" s="90"/>
      <c r="F479" s="68"/>
      <c r="G479" s="91" t="s">
        <v>15</v>
      </c>
      <c r="H479" s="122">
        <v>9.6</v>
      </c>
      <c r="I479" s="90"/>
      <c r="J479" s="90" t="s">
        <v>1367</v>
      </c>
      <c r="K479" s="90">
        <f t="shared" si="6"/>
        <v>0</v>
      </c>
      <c r="L479" s="90" t="s">
        <v>2448</v>
      </c>
      <c r="M479" s="90" t="s">
        <v>2449</v>
      </c>
      <c r="N479" s="191"/>
    </row>
    <row r="480" spans="1:14" s="89" customFormat="1" ht="18.75" customHeight="1" thickBot="1">
      <c r="A480" s="162"/>
      <c r="B480" s="91">
        <v>393</v>
      </c>
      <c r="C480" s="90" t="s">
        <v>607</v>
      </c>
      <c r="D480" s="90"/>
      <c r="E480" s="90"/>
      <c r="F480" s="68"/>
      <c r="G480" s="91" t="s">
        <v>15</v>
      </c>
      <c r="H480" s="122">
        <v>9.6</v>
      </c>
      <c r="I480" s="90"/>
      <c r="J480" s="90" t="s">
        <v>1374</v>
      </c>
      <c r="K480" s="90">
        <f t="shared" si="6"/>
        <v>0</v>
      </c>
      <c r="L480" s="90" t="s">
        <v>1068</v>
      </c>
      <c r="M480" s="90" t="s">
        <v>608</v>
      </c>
      <c r="N480" s="191"/>
    </row>
    <row r="481" spans="1:151" s="89" customFormat="1" ht="18.75" customHeight="1" thickBot="1">
      <c r="A481" s="162"/>
      <c r="B481" s="91">
        <v>335</v>
      </c>
      <c r="C481" s="90" t="s">
        <v>612</v>
      </c>
      <c r="D481" s="90"/>
      <c r="E481" s="90"/>
      <c r="F481" s="68"/>
      <c r="G481" s="91" t="s">
        <v>15</v>
      </c>
      <c r="H481" s="122">
        <v>9.6</v>
      </c>
      <c r="I481" s="90"/>
      <c r="J481" s="90" t="s">
        <v>1368</v>
      </c>
      <c r="K481" s="90">
        <f t="shared" si="6"/>
        <v>0</v>
      </c>
      <c r="L481" s="90" t="s">
        <v>1069</v>
      </c>
      <c r="M481" s="90" t="s">
        <v>613</v>
      </c>
      <c r="N481" s="191"/>
    </row>
    <row r="482" spans="1:151" s="89" customFormat="1" ht="18.75" customHeight="1" thickBot="1">
      <c r="A482" s="162"/>
      <c r="B482" s="91">
        <v>114</v>
      </c>
      <c r="C482" s="90" t="s">
        <v>610</v>
      </c>
      <c r="D482" s="90"/>
      <c r="E482" s="90"/>
      <c r="F482" s="68"/>
      <c r="G482" s="91" t="s">
        <v>15</v>
      </c>
      <c r="H482" s="122">
        <v>9.6</v>
      </c>
      <c r="I482" s="90"/>
      <c r="J482" s="90" t="s">
        <v>1374</v>
      </c>
      <c r="K482" s="90">
        <f t="shared" si="6"/>
        <v>0</v>
      </c>
      <c r="L482" s="90" t="s">
        <v>1070</v>
      </c>
      <c r="M482" s="90" t="s">
        <v>611</v>
      </c>
      <c r="N482" s="191"/>
    </row>
    <row r="483" spans="1:151" s="89" customFormat="1" ht="18.75" customHeight="1" thickBot="1">
      <c r="A483" s="162"/>
      <c r="B483" s="91">
        <v>651</v>
      </c>
      <c r="C483" s="90" t="s">
        <v>614</v>
      </c>
      <c r="D483" s="90"/>
      <c r="E483" s="90"/>
      <c r="F483" s="68"/>
      <c r="G483" s="91" t="s">
        <v>15</v>
      </c>
      <c r="H483" s="122">
        <v>9.6</v>
      </c>
      <c r="I483" s="90"/>
      <c r="J483" s="90" t="s">
        <v>1374</v>
      </c>
      <c r="K483" s="90">
        <f t="shared" si="6"/>
        <v>0</v>
      </c>
      <c r="L483" s="90" t="s">
        <v>1071</v>
      </c>
      <c r="M483" s="90" t="s">
        <v>206</v>
      </c>
      <c r="N483" s="191"/>
    </row>
    <row r="484" spans="1:151" s="89" customFormat="1" ht="18.75" customHeight="1" thickBot="1">
      <c r="A484" s="162"/>
      <c r="B484" s="91">
        <v>394</v>
      </c>
      <c r="C484" s="90" t="s">
        <v>609</v>
      </c>
      <c r="D484" s="90"/>
      <c r="E484" s="90"/>
      <c r="F484" s="68"/>
      <c r="G484" s="91" t="s">
        <v>15</v>
      </c>
      <c r="H484" s="122">
        <v>9.6</v>
      </c>
      <c r="I484" s="90"/>
      <c r="J484" s="90" t="s">
        <v>1374</v>
      </c>
      <c r="K484" s="90">
        <f t="shared" si="6"/>
        <v>0</v>
      </c>
      <c r="L484" s="90" t="s">
        <v>1072</v>
      </c>
      <c r="M484" s="90" t="s">
        <v>205</v>
      </c>
      <c r="N484" s="191"/>
    </row>
    <row r="485" spans="1:151" s="89" customFormat="1" ht="18.75" customHeight="1" thickBot="1">
      <c r="A485" s="162"/>
      <c r="B485" s="91">
        <v>654</v>
      </c>
      <c r="C485" s="90" t="s">
        <v>1384</v>
      </c>
      <c r="D485" s="90"/>
      <c r="E485" s="90"/>
      <c r="F485" s="68"/>
      <c r="G485" s="91" t="s">
        <v>18</v>
      </c>
      <c r="H485" s="122">
        <v>7.8</v>
      </c>
      <c r="I485" s="90"/>
      <c r="J485" s="90" t="s">
        <v>1374</v>
      </c>
      <c r="K485" s="90">
        <f t="shared" si="6"/>
        <v>0</v>
      </c>
      <c r="L485" s="90" t="s">
        <v>1385</v>
      </c>
      <c r="M485" s="90" t="s">
        <v>1386</v>
      </c>
      <c r="N485" s="191"/>
    </row>
    <row r="486" spans="1:151" ht="18.75" thickBot="1">
      <c r="A486" s="162"/>
      <c r="B486" s="91">
        <v>508</v>
      </c>
      <c r="C486" s="153" t="s">
        <v>617</v>
      </c>
      <c r="D486" s="90"/>
      <c r="E486" s="90"/>
      <c r="F486" s="68"/>
      <c r="G486" s="91" t="s">
        <v>15</v>
      </c>
      <c r="H486" s="122">
        <v>9.6</v>
      </c>
      <c r="I486" s="90"/>
      <c r="J486" s="90" t="s">
        <v>1367</v>
      </c>
      <c r="K486" s="90">
        <f t="shared" si="6"/>
        <v>0</v>
      </c>
      <c r="L486" s="90" t="s">
        <v>1073</v>
      </c>
      <c r="M486" s="90" t="s">
        <v>207</v>
      </c>
      <c r="N486" s="191"/>
    </row>
    <row r="487" spans="1:151" s="89" customFormat="1" ht="18.75" customHeight="1" thickBot="1">
      <c r="A487" s="162"/>
      <c r="B487" s="91">
        <v>67</v>
      </c>
      <c r="C487" s="90" t="s">
        <v>2450</v>
      </c>
      <c r="D487" s="90"/>
      <c r="E487" s="90"/>
      <c r="F487" s="68" t="s">
        <v>45</v>
      </c>
      <c r="G487" s="91" t="s">
        <v>18</v>
      </c>
      <c r="H487" s="122">
        <v>8.4499999999999993</v>
      </c>
      <c r="I487" s="90"/>
      <c r="J487" s="90" t="s">
        <v>1367</v>
      </c>
      <c r="K487" s="90">
        <f t="shared" si="6"/>
        <v>0</v>
      </c>
      <c r="L487" s="90" t="s">
        <v>2451</v>
      </c>
      <c r="M487" s="90" t="s">
        <v>2452</v>
      </c>
      <c r="N487" s="191"/>
    </row>
    <row r="488" spans="1:151" s="89" customFormat="1" ht="18.75" customHeight="1" thickBot="1">
      <c r="A488" s="162"/>
      <c r="B488" s="91">
        <v>89</v>
      </c>
      <c r="C488" s="90" t="s">
        <v>2453</v>
      </c>
      <c r="D488" s="90"/>
      <c r="E488" s="90"/>
      <c r="F488" s="68" t="s">
        <v>45</v>
      </c>
      <c r="G488" s="91" t="s">
        <v>18</v>
      </c>
      <c r="H488" s="122">
        <v>8.4499999999999993</v>
      </c>
      <c r="I488" s="90"/>
      <c r="J488" s="90" t="s">
        <v>1374</v>
      </c>
      <c r="K488" s="90">
        <f t="shared" si="6"/>
        <v>0</v>
      </c>
      <c r="L488" s="90" t="s">
        <v>2454</v>
      </c>
      <c r="M488" s="90" t="s">
        <v>2455</v>
      </c>
      <c r="N488" s="191"/>
    </row>
    <row r="489" spans="1:151" s="89" customFormat="1" ht="18.75" customHeight="1" thickBot="1">
      <c r="A489" s="162"/>
      <c r="B489" s="91">
        <v>436</v>
      </c>
      <c r="C489" s="90" t="s">
        <v>618</v>
      </c>
      <c r="D489" s="90"/>
      <c r="E489" s="90"/>
      <c r="F489" s="68" t="s">
        <v>45</v>
      </c>
      <c r="G489" s="91" t="s">
        <v>18</v>
      </c>
      <c r="H489" s="122">
        <v>8.4499999999999993</v>
      </c>
      <c r="I489" s="90"/>
      <c r="J489" s="90" t="s">
        <v>1374</v>
      </c>
      <c r="K489" s="90">
        <f t="shared" si="6"/>
        <v>0</v>
      </c>
      <c r="L489" s="90" t="s">
        <v>1074</v>
      </c>
      <c r="M489" s="90" t="s">
        <v>619</v>
      </c>
      <c r="N489" s="191"/>
    </row>
    <row r="490" spans="1:151" ht="18.75" thickBot="1">
      <c r="A490" s="162"/>
      <c r="B490" s="91">
        <v>582</v>
      </c>
      <c r="C490" s="90" t="s">
        <v>620</v>
      </c>
      <c r="D490" s="90"/>
      <c r="E490" s="90"/>
      <c r="F490" s="68" t="s">
        <v>45</v>
      </c>
      <c r="G490" s="91" t="s">
        <v>18</v>
      </c>
      <c r="H490" s="122">
        <v>8.4499999999999993</v>
      </c>
      <c r="I490" s="90"/>
      <c r="J490" s="90" t="s">
        <v>1374</v>
      </c>
      <c r="K490" s="90">
        <f t="shared" si="6"/>
        <v>0</v>
      </c>
      <c r="L490" s="90" t="s">
        <v>1075</v>
      </c>
      <c r="M490" s="90" t="s">
        <v>621</v>
      </c>
      <c r="N490" s="191"/>
    </row>
    <row r="491" spans="1:151" ht="18.75" thickBot="1">
      <c r="A491" s="162"/>
      <c r="B491" s="91">
        <v>921</v>
      </c>
      <c r="C491" s="90" t="s">
        <v>622</v>
      </c>
      <c r="D491" s="90"/>
      <c r="E491" s="90"/>
      <c r="F491" s="68" t="s">
        <v>45</v>
      </c>
      <c r="G491" s="91" t="s">
        <v>18</v>
      </c>
      <c r="H491" s="122">
        <v>8.4499999999999993</v>
      </c>
      <c r="I491" s="90"/>
      <c r="J491" s="90" t="s">
        <v>1374</v>
      </c>
      <c r="K491" s="90">
        <f t="shared" si="6"/>
        <v>0</v>
      </c>
      <c r="L491" s="90" t="s">
        <v>1076</v>
      </c>
      <c r="M491" s="90" t="s">
        <v>623</v>
      </c>
      <c r="N491" s="191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A491" s="89"/>
      <c r="AB491" s="89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  <c r="AM491" s="89"/>
      <c r="AN491" s="89"/>
      <c r="AO491" s="89"/>
      <c r="AP491" s="89"/>
      <c r="AQ491" s="89"/>
      <c r="AR491" s="89"/>
      <c r="AS491" s="89"/>
      <c r="AT491" s="89"/>
      <c r="AU491" s="89"/>
      <c r="AV491" s="89"/>
      <c r="AW491" s="89"/>
      <c r="AX491" s="89"/>
      <c r="AY491" s="89"/>
      <c r="AZ491" s="89"/>
      <c r="BA491" s="89"/>
      <c r="BB491" s="89"/>
      <c r="BC491" s="89"/>
      <c r="BD491" s="89"/>
      <c r="BE491" s="89"/>
      <c r="BF491" s="89"/>
      <c r="BG491" s="89"/>
      <c r="BH491" s="89"/>
      <c r="BI491" s="89"/>
      <c r="BJ491" s="89"/>
      <c r="BK491" s="89"/>
      <c r="BL491" s="89"/>
      <c r="BM491" s="89"/>
      <c r="BN491" s="89"/>
      <c r="BO491" s="89"/>
      <c r="BP491" s="89"/>
      <c r="BQ491" s="89"/>
      <c r="BR491" s="89"/>
      <c r="BS491" s="89"/>
      <c r="BT491" s="89"/>
      <c r="BU491" s="89"/>
      <c r="BV491" s="89"/>
      <c r="BW491" s="89"/>
      <c r="BX491" s="89"/>
      <c r="BY491" s="89"/>
      <c r="BZ491" s="89"/>
      <c r="CA491" s="89"/>
      <c r="CB491" s="89"/>
      <c r="CC491" s="89"/>
      <c r="CD491" s="89"/>
      <c r="CE491" s="89"/>
      <c r="CF491" s="89"/>
      <c r="CG491" s="89"/>
      <c r="CH491" s="89"/>
      <c r="CI491" s="89"/>
      <c r="CJ491" s="89"/>
      <c r="CK491" s="89"/>
      <c r="CL491" s="89"/>
      <c r="CM491" s="89"/>
      <c r="CN491" s="89"/>
      <c r="CO491" s="89"/>
      <c r="CP491" s="89"/>
      <c r="CQ491" s="89"/>
      <c r="CR491" s="89"/>
      <c r="CS491" s="89"/>
      <c r="CT491" s="89"/>
      <c r="CU491" s="89"/>
      <c r="CV491" s="89"/>
      <c r="CW491" s="89"/>
      <c r="CX491" s="89"/>
      <c r="CY491" s="89"/>
      <c r="CZ491" s="89"/>
      <c r="DA491" s="89"/>
      <c r="DB491" s="89"/>
      <c r="DC491" s="89"/>
      <c r="DD491" s="89"/>
      <c r="DE491" s="89"/>
      <c r="DF491" s="89"/>
      <c r="DG491" s="89"/>
      <c r="DH491" s="89"/>
      <c r="DI491" s="89"/>
      <c r="DJ491" s="89"/>
      <c r="DK491" s="89"/>
      <c r="DL491" s="89"/>
      <c r="DM491" s="89"/>
      <c r="DN491" s="89"/>
      <c r="DO491" s="89"/>
      <c r="DP491" s="89"/>
      <c r="DQ491" s="89"/>
      <c r="DR491" s="89"/>
      <c r="DS491" s="89"/>
      <c r="DT491" s="89"/>
      <c r="DU491" s="89"/>
      <c r="DV491" s="89"/>
      <c r="DW491" s="89"/>
      <c r="DX491" s="89"/>
      <c r="DY491" s="89"/>
      <c r="DZ491" s="89"/>
      <c r="EA491" s="89"/>
      <c r="EB491" s="89"/>
      <c r="EC491" s="89"/>
      <c r="ED491" s="89"/>
      <c r="EE491" s="89"/>
      <c r="EF491" s="89"/>
      <c r="EG491" s="89"/>
      <c r="EH491" s="89"/>
      <c r="EI491" s="89"/>
      <c r="EJ491" s="89"/>
      <c r="EK491" s="89"/>
      <c r="EL491" s="89"/>
      <c r="EM491" s="89"/>
      <c r="EN491" s="89"/>
      <c r="EO491" s="89"/>
      <c r="EP491" s="89"/>
      <c r="EQ491" s="89"/>
      <c r="ER491" s="89"/>
      <c r="ES491" s="89"/>
      <c r="ET491" s="89"/>
      <c r="EU491" s="89"/>
    </row>
    <row r="492" spans="1:151" s="89" customFormat="1" ht="18.75" customHeight="1" thickBot="1">
      <c r="A492" s="162"/>
      <c r="B492" s="91">
        <v>326</v>
      </c>
      <c r="C492" s="90" t="s">
        <v>1629</v>
      </c>
      <c r="D492" s="90"/>
      <c r="E492" s="90"/>
      <c r="F492" s="68" t="s">
        <v>45</v>
      </c>
      <c r="G492" s="91" t="s">
        <v>18</v>
      </c>
      <c r="H492" s="122">
        <v>8.4499999999999993</v>
      </c>
      <c r="I492" s="90"/>
      <c r="J492" s="90" t="s">
        <v>1374</v>
      </c>
      <c r="K492" s="90">
        <f t="shared" si="6"/>
        <v>0</v>
      </c>
      <c r="L492" s="90" t="s">
        <v>1630</v>
      </c>
      <c r="M492" s="90" t="s">
        <v>1631</v>
      </c>
      <c r="N492" s="19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</row>
    <row r="493" spans="1:151" s="89" customFormat="1" ht="18.75" customHeight="1" thickBot="1">
      <c r="A493" s="162"/>
      <c r="B493" s="91">
        <v>378</v>
      </c>
      <c r="C493" s="90" t="s">
        <v>1387</v>
      </c>
      <c r="D493" s="90"/>
      <c r="E493" s="90"/>
      <c r="F493" s="68" t="s">
        <v>45</v>
      </c>
      <c r="G493" s="91" t="s">
        <v>15</v>
      </c>
      <c r="H493" s="122">
        <v>9.6</v>
      </c>
      <c r="I493" s="90"/>
      <c r="J493" s="90" t="s">
        <v>1365</v>
      </c>
      <c r="K493" s="90">
        <f t="shared" si="6"/>
        <v>0</v>
      </c>
      <c r="L493" s="90" t="s">
        <v>1388</v>
      </c>
      <c r="M493" s="90" t="s">
        <v>1389</v>
      </c>
      <c r="N493" s="191"/>
    </row>
    <row r="494" spans="1:151" s="89" customFormat="1" ht="18.75" customHeight="1" thickBot="1">
      <c r="A494" s="162"/>
      <c r="B494" s="91">
        <v>1155</v>
      </c>
      <c r="C494" s="153" t="s">
        <v>615</v>
      </c>
      <c r="D494" s="90"/>
      <c r="E494" s="90"/>
      <c r="F494" s="68" t="s">
        <v>45</v>
      </c>
      <c r="G494" s="91" t="s">
        <v>15</v>
      </c>
      <c r="H494" s="122">
        <v>9.6</v>
      </c>
      <c r="I494" s="90"/>
      <c r="J494" s="90" t="s">
        <v>1373</v>
      </c>
      <c r="K494" s="90">
        <f t="shared" si="6"/>
        <v>0</v>
      </c>
      <c r="L494" s="90" t="s">
        <v>1077</v>
      </c>
      <c r="M494" s="90" t="s">
        <v>616</v>
      </c>
      <c r="N494" s="191"/>
    </row>
    <row r="495" spans="1:151" s="89" customFormat="1" ht="18.75" customHeight="1" thickBot="1">
      <c r="A495" s="162"/>
      <c r="B495" s="91">
        <v>527</v>
      </c>
      <c r="C495" s="90" t="s">
        <v>1390</v>
      </c>
      <c r="D495" s="90"/>
      <c r="E495" s="90"/>
      <c r="F495" s="68"/>
      <c r="G495" s="91" t="s">
        <v>15</v>
      </c>
      <c r="H495" s="122">
        <v>9.6</v>
      </c>
      <c r="I495" s="90"/>
      <c r="J495" s="90" t="s">
        <v>1374</v>
      </c>
      <c r="K495" s="90">
        <f t="shared" si="6"/>
        <v>0</v>
      </c>
      <c r="L495" s="90" t="s">
        <v>1391</v>
      </c>
      <c r="M495" s="90" t="s">
        <v>1392</v>
      </c>
      <c r="N495" s="191"/>
    </row>
    <row r="496" spans="1:151" s="89" customFormat="1" ht="18.75" customHeight="1" thickBot="1">
      <c r="A496" s="162"/>
      <c r="B496" s="91">
        <v>277</v>
      </c>
      <c r="C496" s="90" t="s">
        <v>1523</v>
      </c>
      <c r="D496" s="90"/>
      <c r="E496" s="90"/>
      <c r="F496" s="68"/>
      <c r="G496" s="91" t="s">
        <v>15</v>
      </c>
      <c r="H496" s="122">
        <v>9.6</v>
      </c>
      <c r="I496" s="90"/>
      <c r="J496" s="90" t="s">
        <v>1374</v>
      </c>
      <c r="K496" s="90">
        <f t="shared" si="6"/>
        <v>0</v>
      </c>
      <c r="L496" s="90" t="s">
        <v>1524</v>
      </c>
      <c r="M496" s="90" t="s">
        <v>1525</v>
      </c>
      <c r="N496" s="191"/>
    </row>
    <row r="497" spans="1:14" s="89" customFormat="1" ht="18.75" customHeight="1" thickBot="1">
      <c r="A497" s="162"/>
      <c r="B497" s="91">
        <v>448</v>
      </c>
      <c r="C497" s="153" t="s">
        <v>624</v>
      </c>
      <c r="D497" s="90"/>
      <c r="E497" s="90"/>
      <c r="F497" s="68"/>
      <c r="G497" s="91" t="s">
        <v>15</v>
      </c>
      <c r="H497" s="122">
        <v>9.6</v>
      </c>
      <c r="I497" s="90"/>
      <c r="J497" s="90" t="s">
        <v>1367</v>
      </c>
      <c r="K497" s="90">
        <f t="shared" ref="K497:K560" si="7">A497*H497</f>
        <v>0</v>
      </c>
      <c r="L497" s="90" t="s">
        <v>1078</v>
      </c>
      <c r="M497" s="90" t="s">
        <v>208</v>
      </c>
      <c r="N497" s="191"/>
    </row>
    <row r="498" spans="1:14" s="89" customFormat="1" ht="18.75" customHeight="1" thickBot="1">
      <c r="A498" s="162"/>
      <c r="B498" s="91">
        <v>576</v>
      </c>
      <c r="C498" s="90" t="s">
        <v>625</v>
      </c>
      <c r="D498" s="90"/>
      <c r="E498" s="90"/>
      <c r="F498" s="68"/>
      <c r="G498" s="91" t="s">
        <v>15</v>
      </c>
      <c r="H498" s="122">
        <v>9.6</v>
      </c>
      <c r="I498" s="90"/>
      <c r="J498" s="90" t="s">
        <v>1374</v>
      </c>
      <c r="K498" s="90">
        <f t="shared" si="7"/>
        <v>0</v>
      </c>
      <c r="L498" s="90" t="s">
        <v>1079</v>
      </c>
      <c r="M498" s="90" t="s">
        <v>209</v>
      </c>
      <c r="N498" s="191"/>
    </row>
    <row r="499" spans="1:14" s="89" customFormat="1" ht="18.75" customHeight="1" thickBot="1">
      <c r="A499" s="162"/>
      <c r="B499" s="91">
        <v>173</v>
      </c>
      <c r="C499" s="90" t="s">
        <v>626</v>
      </c>
      <c r="D499" s="90"/>
      <c r="E499" s="90"/>
      <c r="F499" s="68"/>
      <c r="G499" s="91" t="s">
        <v>18</v>
      </c>
      <c r="H499" s="122">
        <v>7.1</v>
      </c>
      <c r="I499" s="90"/>
      <c r="J499" s="90" t="s">
        <v>1375</v>
      </c>
      <c r="K499" s="90">
        <f t="shared" si="7"/>
        <v>0</v>
      </c>
      <c r="L499" s="90" t="s">
        <v>1080</v>
      </c>
      <c r="M499" s="90" t="s">
        <v>627</v>
      </c>
      <c r="N499" s="191"/>
    </row>
    <row r="500" spans="1:14" s="89" customFormat="1" ht="18.75" customHeight="1" thickBot="1">
      <c r="A500" s="162"/>
      <c r="B500" s="91">
        <v>762</v>
      </c>
      <c r="C500" s="90" t="s">
        <v>1393</v>
      </c>
      <c r="D500" s="90"/>
      <c r="E500" s="90"/>
      <c r="F500" s="68"/>
      <c r="G500" s="91" t="s">
        <v>15</v>
      </c>
      <c r="H500" s="122">
        <v>9.6</v>
      </c>
      <c r="I500" s="90"/>
      <c r="J500" s="90" t="s">
        <v>1367</v>
      </c>
      <c r="K500" s="90">
        <f t="shared" si="7"/>
        <v>0</v>
      </c>
      <c r="L500" s="90" t="s">
        <v>1394</v>
      </c>
      <c r="M500" s="90" t="s">
        <v>1395</v>
      </c>
      <c r="N500" s="191"/>
    </row>
    <row r="501" spans="1:14" s="89" customFormat="1" ht="18.75" customHeight="1" thickBot="1">
      <c r="A501" s="162"/>
      <c r="B501" s="91">
        <v>678</v>
      </c>
      <c r="C501" s="90" t="s">
        <v>1396</v>
      </c>
      <c r="D501" s="90"/>
      <c r="E501" s="90"/>
      <c r="F501" s="68"/>
      <c r="G501" s="91" t="s">
        <v>15</v>
      </c>
      <c r="H501" s="122">
        <v>9.6</v>
      </c>
      <c r="I501" s="90"/>
      <c r="J501" s="90" t="s">
        <v>1374</v>
      </c>
      <c r="K501" s="90">
        <f t="shared" si="7"/>
        <v>0</v>
      </c>
      <c r="L501" s="90" t="s">
        <v>1397</v>
      </c>
      <c r="M501" s="90" t="s">
        <v>1398</v>
      </c>
      <c r="N501" s="191"/>
    </row>
    <row r="502" spans="1:14" s="89" customFormat="1" ht="18.75" customHeight="1" thickBot="1">
      <c r="A502" s="162"/>
      <c r="B502" s="91">
        <v>258</v>
      </c>
      <c r="C502" s="90" t="s">
        <v>628</v>
      </c>
      <c r="D502" s="90"/>
      <c r="E502" s="90"/>
      <c r="F502" s="68"/>
      <c r="G502" s="91" t="s">
        <v>15</v>
      </c>
      <c r="H502" s="122">
        <v>9.6</v>
      </c>
      <c r="I502" s="90"/>
      <c r="J502" s="90" t="s">
        <v>1374</v>
      </c>
      <c r="K502" s="90">
        <f t="shared" si="7"/>
        <v>0</v>
      </c>
      <c r="L502" s="90" t="s">
        <v>1081</v>
      </c>
      <c r="M502" s="90" t="s">
        <v>629</v>
      </c>
      <c r="N502" s="191"/>
    </row>
    <row r="503" spans="1:14" s="89" customFormat="1" ht="18.75" customHeight="1" thickBot="1">
      <c r="A503" s="162"/>
      <c r="B503" s="91">
        <v>355</v>
      </c>
      <c r="C503" s="90" t="s">
        <v>630</v>
      </c>
      <c r="D503" s="90"/>
      <c r="E503" s="90"/>
      <c r="F503" s="68"/>
      <c r="G503" s="91" t="s">
        <v>15</v>
      </c>
      <c r="H503" s="122">
        <v>9.6</v>
      </c>
      <c r="I503" s="90"/>
      <c r="J503" s="90" t="s">
        <v>1374</v>
      </c>
      <c r="K503" s="90">
        <f t="shared" si="7"/>
        <v>0</v>
      </c>
      <c r="L503" s="90" t="s">
        <v>1082</v>
      </c>
      <c r="M503" s="90" t="s">
        <v>631</v>
      </c>
      <c r="N503" s="191"/>
    </row>
    <row r="504" spans="1:14" s="89" customFormat="1" ht="18.75" customHeight="1" thickBot="1">
      <c r="A504" s="162"/>
      <c r="B504" s="91">
        <v>765</v>
      </c>
      <c r="C504" s="90" t="s">
        <v>634</v>
      </c>
      <c r="D504" s="90"/>
      <c r="E504" s="90"/>
      <c r="F504" s="68" t="s">
        <v>45</v>
      </c>
      <c r="G504" s="91" t="s">
        <v>18</v>
      </c>
      <c r="H504" s="122">
        <v>8.4499999999999993</v>
      </c>
      <c r="I504" s="90"/>
      <c r="J504" s="90" t="s">
        <v>1374</v>
      </c>
      <c r="K504" s="90">
        <f t="shared" si="7"/>
        <v>0</v>
      </c>
      <c r="L504" s="90" t="s">
        <v>1083</v>
      </c>
      <c r="M504" s="90" t="s">
        <v>635</v>
      </c>
      <c r="N504" s="191"/>
    </row>
    <row r="505" spans="1:14" s="89" customFormat="1" ht="18.75" customHeight="1" thickBot="1">
      <c r="A505" s="162"/>
      <c r="B505" s="91">
        <v>663</v>
      </c>
      <c r="C505" s="90" t="s">
        <v>637</v>
      </c>
      <c r="D505" s="90"/>
      <c r="E505" s="90"/>
      <c r="F505" s="68" t="s">
        <v>45</v>
      </c>
      <c r="G505" s="91" t="s">
        <v>18</v>
      </c>
      <c r="H505" s="122">
        <v>8.4499999999999993</v>
      </c>
      <c r="I505" s="90"/>
      <c r="J505" s="90" t="s">
        <v>1373</v>
      </c>
      <c r="K505" s="90">
        <f t="shared" si="7"/>
        <v>0</v>
      </c>
      <c r="L505" s="90" t="s">
        <v>1084</v>
      </c>
      <c r="M505" s="90" t="s">
        <v>638</v>
      </c>
      <c r="N505" s="191"/>
    </row>
    <row r="506" spans="1:14" s="89" customFormat="1" ht="18.75" customHeight="1" thickBot="1">
      <c r="A506" s="162"/>
      <c r="B506" s="91">
        <v>623</v>
      </c>
      <c r="C506" s="90" t="s">
        <v>636</v>
      </c>
      <c r="D506" s="90"/>
      <c r="E506" s="90"/>
      <c r="F506" s="68" t="s">
        <v>45</v>
      </c>
      <c r="G506" s="91" t="s">
        <v>18</v>
      </c>
      <c r="H506" s="122">
        <v>8.4499999999999993</v>
      </c>
      <c r="I506" s="90"/>
      <c r="J506" s="90" t="s">
        <v>1374</v>
      </c>
      <c r="K506" s="90">
        <f t="shared" si="7"/>
        <v>0</v>
      </c>
      <c r="L506" s="90" t="s">
        <v>1085</v>
      </c>
      <c r="M506" s="90" t="s">
        <v>211</v>
      </c>
      <c r="N506" s="191"/>
    </row>
    <row r="507" spans="1:14" s="89" customFormat="1" ht="18.75" customHeight="1" thickBot="1">
      <c r="A507" s="162"/>
      <c r="B507" s="91">
        <v>315</v>
      </c>
      <c r="C507" s="90" t="s">
        <v>645</v>
      </c>
      <c r="D507" s="90"/>
      <c r="E507" s="90"/>
      <c r="F507" s="68"/>
      <c r="G507" s="91" t="s">
        <v>18</v>
      </c>
      <c r="H507" s="122">
        <v>7.1</v>
      </c>
      <c r="I507" s="90"/>
      <c r="J507" s="90" t="s">
        <v>1374</v>
      </c>
      <c r="K507" s="90">
        <f t="shared" si="7"/>
        <v>0</v>
      </c>
      <c r="L507" s="90" t="s">
        <v>1086</v>
      </c>
      <c r="M507" s="90" t="s">
        <v>646</v>
      </c>
      <c r="N507" s="191"/>
    </row>
    <row r="508" spans="1:14" s="89" customFormat="1" ht="18.75" customHeight="1" thickBot="1">
      <c r="A508" s="162"/>
      <c r="B508" s="91">
        <v>398</v>
      </c>
      <c r="C508" s="153" t="s">
        <v>641</v>
      </c>
      <c r="D508" s="90"/>
      <c r="E508" s="90"/>
      <c r="F508" s="68"/>
      <c r="G508" s="91" t="s">
        <v>18</v>
      </c>
      <c r="H508" s="122">
        <v>7.1</v>
      </c>
      <c r="I508" s="90"/>
      <c r="J508" s="90" t="s">
        <v>1367</v>
      </c>
      <c r="K508" s="90">
        <f t="shared" si="7"/>
        <v>0</v>
      </c>
      <c r="L508" s="90" t="s">
        <v>1087</v>
      </c>
      <c r="M508" s="90" t="s">
        <v>642</v>
      </c>
      <c r="N508" s="191"/>
    </row>
    <row r="509" spans="1:14" s="89" customFormat="1" ht="18.75" customHeight="1" thickBot="1">
      <c r="A509" s="162"/>
      <c r="B509" s="91">
        <v>315</v>
      </c>
      <c r="C509" s="90" t="s">
        <v>1399</v>
      </c>
      <c r="D509" s="90"/>
      <c r="E509" s="90"/>
      <c r="F509" s="68"/>
      <c r="G509" s="91" t="s">
        <v>18</v>
      </c>
      <c r="H509" s="122">
        <v>7.1</v>
      </c>
      <c r="I509" s="90"/>
      <c r="J509" s="90" t="s">
        <v>1374</v>
      </c>
      <c r="K509" s="90">
        <f t="shared" si="7"/>
        <v>0</v>
      </c>
      <c r="L509" s="90" t="s">
        <v>1400</v>
      </c>
      <c r="M509" s="90" t="s">
        <v>1401</v>
      </c>
      <c r="N509" s="191"/>
    </row>
    <row r="510" spans="1:14" s="89" customFormat="1" ht="18.75" customHeight="1" thickBot="1">
      <c r="A510" s="162"/>
      <c r="B510" s="91">
        <v>122</v>
      </c>
      <c r="C510" s="90" t="s">
        <v>639</v>
      </c>
      <c r="D510" s="90"/>
      <c r="E510" s="90"/>
      <c r="F510" s="68"/>
      <c r="G510" s="91" t="s">
        <v>15</v>
      </c>
      <c r="H510" s="122">
        <v>9.6</v>
      </c>
      <c r="I510" s="90"/>
      <c r="J510" s="90" t="s">
        <v>1367</v>
      </c>
      <c r="K510" s="90">
        <f t="shared" si="7"/>
        <v>0</v>
      </c>
      <c r="L510" s="90" t="s">
        <v>1088</v>
      </c>
      <c r="M510" s="90" t="s">
        <v>640</v>
      </c>
      <c r="N510" s="191"/>
    </row>
    <row r="511" spans="1:14" s="89" customFormat="1" ht="18.75" customHeight="1" thickBot="1">
      <c r="A511" s="162"/>
      <c r="B511" s="91">
        <v>183</v>
      </c>
      <c r="C511" s="153" t="s">
        <v>643</v>
      </c>
      <c r="D511" s="90"/>
      <c r="E511" s="90"/>
      <c r="F511" s="68"/>
      <c r="G511" s="91" t="s">
        <v>18</v>
      </c>
      <c r="H511" s="122">
        <v>7.1</v>
      </c>
      <c r="I511" s="90"/>
      <c r="J511" s="90" t="s">
        <v>1373</v>
      </c>
      <c r="K511" s="90">
        <f t="shared" si="7"/>
        <v>0</v>
      </c>
      <c r="L511" s="90" t="s">
        <v>1089</v>
      </c>
      <c r="M511" s="90" t="s">
        <v>644</v>
      </c>
      <c r="N511" s="191"/>
    </row>
    <row r="512" spans="1:14" s="89" customFormat="1" ht="18.75" customHeight="1" thickBot="1">
      <c r="A512" s="162"/>
      <c r="B512" s="91">
        <v>360</v>
      </c>
      <c r="C512" s="90" t="s">
        <v>1402</v>
      </c>
      <c r="D512" s="90"/>
      <c r="E512" s="90"/>
      <c r="F512" s="68"/>
      <c r="G512" s="91" t="s">
        <v>18</v>
      </c>
      <c r="H512" s="122">
        <v>7.1</v>
      </c>
      <c r="I512" s="90"/>
      <c r="J512" s="90" t="s">
        <v>1374</v>
      </c>
      <c r="K512" s="90">
        <f t="shared" si="7"/>
        <v>0</v>
      </c>
      <c r="L512" s="90" t="s">
        <v>1403</v>
      </c>
      <c r="M512" s="90" t="s">
        <v>1404</v>
      </c>
      <c r="N512" s="191"/>
    </row>
    <row r="513" spans="1:14" s="89" customFormat="1" ht="18.75" customHeight="1" thickBot="1">
      <c r="A513" s="162"/>
      <c r="B513" s="91">
        <v>417</v>
      </c>
      <c r="C513" s="90" t="s">
        <v>601</v>
      </c>
      <c r="D513" s="90"/>
      <c r="E513" s="90"/>
      <c r="F513" s="68"/>
      <c r="G513" s="91" t="s">
        <v>18</v>
      </c>
      <c r="H513" s="122">
        <v>7.1</v>
      </c>
      <c r="I513" s="90"/>
      <c r="J513" s="90" t="s">
        <v>1367</v>
      </c>
      <c r="K513" s="90">
        <f t="shared" si="7"/>
        <v>0</v>
      </c>
      <c r="L513" s="90" t="s">
        <v>1405</v>
      </c>
      <c r="M513" s="90" t="s">
        <v>1406</v>
      </c>
      <c r="N513" s="191"/>
    </row>
    <row r="514" spans="1:14" s="89" customFormat="1" ht="18.75" customHeight="1" thickBot="1">
      <c r="A514" s="162"/>
      <c r="B514" s="91">
        <v>355</v>
      </c>
      <c r="C514" s="90" t="s">
        <v>601</v>
      </c>
      <c r="D514" s="90"/>
      <c r="E514" s="90"/>
      <c r="F514" s="68"/>
      <c r="G514" s="91" t="s">
        <v>15</v>
      </c>
      <c r="H514" s="122">
        <v>8.4</v>
      </c>
      <c r="I514" s="90"/>
      <c r="J514" s="90" t="s">
        <v>1367</v>
      </c>
      <c r="K514" s="90">
        <f t="shared" si="7"/>
        <v>0</v>
      </c>
      <c r="L514" s="90" t="s">
        <v>1090</v>
      </c>
      <c r="M514" s="90" t="s">
        <v>203</v>
      </c>
      <c r="N514" s="191"/>
    </row>
    <row r="515" spans="1:14" s="89" customFormat="1" ht="18.75" customHeight="1" thickBot="1">
      <c r="A515" s="162"/>
      <c r="B515" s="91">
        <v>634</v>
      </c>
      <c r="C515" s="90" t="s">
        <v>633</v>
      </c>
      <c r="D515" s="90"/>
      <c r="E515" s="90"/>
      <c r="F515" s="68"/>
      <c r="G515" s="91" t="s">
        <v>18</v>
      </c>
      <c r="H515" s="122">
        <v>7.8</v>
      </c>
      <c r="I515" s="90"/>
      <c r="J515" s="90" t="s">
        <v>1374</v>
      </c>
      <c r="K515" s="90">
        <f t="shared" si="7"/>
        <v>0</v>
      </c>
      <c r="L515" s="90" t="s">
        <v>1091</v>
      </c>
      <c r="M515" s="90" t="s">
        <v>210</v>
      </c>
      <c r="N515" s="191"/>
    </row>
    <row r="516" spans="1:14" s="128" customFormat="1" ht="18.75" customHeight="1" thickBot="1">
      <c r="A516" s="162"/>
      <c r="B516" s="91">
        <v>583</v>
      </c>
      <c r="C516" s="90" t="s">
        <v>602</v>
      </c>
      <c r="D516" s="90"/>
      <c r="E516" s="90"/>
      <c r="F516" s="68"/>
      <c r="G516" s="91" t="s">
        <v>18</v>
      </c>
      <c r="H516" s="122">
        <v>7.1</v>
      </c>
      <c r="I516" s="90"/>
      <c r="J516" s="90" t="s">
        <v>1367</v>
      </c>
      <c r="K516" s="90">
        <f t="shared" si="7"/>
        <v>0</v>
      </c>
      <c r="L516" s="90" t="s">
        <v>1407</v>
      </c>
      <c r="M516" s="90" t="s">
        <v>1408</v>
      </c>
      <c r="N516" s="191"/>
    </row>
    <row r="517" spans="1:14" s="89" customFormat="1" ht="18.75" customHeight="1" thickBot="1">
      <c r="A517" s="162"/>
      <c r="B517" s="91">
        <v>43</v>
      </c>
      <c r="C517" s="90" t="s">
        <v>602</v>
      </c>
      <c r="D517" s="90"/>
      <c r="E517" s="90"/>
      <c r="F517" s="68"/>
      <c r="G517" s="91" t="s">
        <v>15</v>
      </c>
      <c r="H517" s="122">
        <v>8.4</v>
      </c>
      <c r="I517" s="90"/>
      <c r="J517" s="90" t="s">
        <v>1367</v>
      </c>
      <c r="K517" s="90">
        <f t="shared" si="7"/>
        <v>0</v>
      </c>
      <c r="L517" s="90" t="s">
        <v>1092</v>
      </c>
      <c r="M517" s="90" t="s">
        <v>89</v>
      </c>
      <c r="N517" s="191"/>
    </row>
    <row r="518" spans="1:14" s="89" customFormat="1" ht="18.75" customHeight="1" thickBot="1">
      <c r="A518" s="162"/>
      <c r="B518" s="91">
        <v>268</v>
      </c>
      <c r="C518" s="90" t="s">
        <v>603</v>
      </c>
      <c r="D518" s="90"/>
      <c r="E518" s="90"/>
      <c r="F518" s="68"/>
      <c r="G518" s="91" t="s">
        <v>15</v>
      </c>
      <c r="H518" s="122">
        <v>9.6</v>
      </c>
      <c r="I518" s="90"/>
      <c r="J518" s="90" t="s">
        <v>1367</v>
      </c>
      <c r="K518" s="90">
        <f t="shared" si="7"/>
        <v>0</v>
      </c>
      <c r="L518" s="90" t="s">
        <v>1093</v>
      </c>
      <c r="M518" s="90" t="s">
        <v>90</v>
      </c>
      <c r="N518" s="191"/>
    </row>
    <row r="519" spans="1:14" s="89" customFormat="1" ht="18.75" customHeight="1" thickBot="1">
      <c r="A519" s="162"/>
      <c r="B519" s="91">
        <v>970</v>
      </c>
      <c r="C519" s="90" t="s">
        <v>632</v>
      </c>
      <c r="D519" s="90"/>
      <c r="E519" s="90"/>
      <c r="F519" s="68"/>
      <c r="G519" s="91" t="s">
        <v>15</v>
      </c>
      <c r="H519" s="122">
        <v>9.6</v>
      </c>
      <c r="I519" s="90"/>
      <c r="J519" s="90" t="s">
        <v>1374</v>
      </c>
      <c r="K519" s="90">
        <f t="shared" si="7"/>
        <v>0</v>
      </c>
      <c r="L519" s="90" t="s">
        <v>1094</v>
      </c>
      <c r="M519" s="90" t="s">
        <v>91</v>
      </c>
      <c r="N519" s="191"/>
    </row>
    <row r="520" spans="1:14" s="89" customFormat="1" ht="18.75" customHeight="1" thickBot="1">
      <c r="A520" s="162"/>
      <c r="B520" s="91">
        <v>125</v>
      </c>
      <c r="C520" s="90" t="s">
        <v>1946</v>
      </c>
      <c r="D520" s="90"/>
      <c r="E520" s="90"/>
      <c r="F520" s="68"/>
      <c r="G520" s="91" t="s">
        <v>18</v>
      </c>
      <c r="H520" s="122">
        <v>8.1</v>
      </c>
      <c r="I520" s="90"/>
      <c r="J520" s="90" t="s">
        <v>1374</v>
      </c>
      <c r="K520" s="90">
        <f t="shared" si="7"/>
        <v>0</v>
      </c>
      <c r="L520" s="90" t="s">
        <v>1947</v>
      </c>
      <c r="M520" s="90" t="s">
        <v>1948</v>
      </c>
      <c r="N520" s="191"/>
    </row>
    <row r="521" spans="1:14" s="89" customFormat="1" ht="18.75" customHeight="1" thickBot="1">
      <c r="A521" s="162"/>
      <c r="B521" s="91">
        <v>450</v>
      </c>
      <c r="C521" s="90" t="s">
        <v>593</v>
      </c>
      <c r="D521" s="90"/>
      <c r="E521" s="90"/>
      <c r="F521" s="68" t="s">
        <v>45</v>
      </c>
      <c r="G521" s="91" t="s">
        <v>18</v>
      </c>
      <c r="H521" s="122">
        <v>8.4</v>
      </c>
      <c r="I521" s="90"/>
      <c r="J521" s="90" t="s">
        <v>1374</v>
      </c>
      <c r="K521" s="90">
        <f t="shared" si="7"/>
        <v>0</v>
      </c>
      <c r="L521" s="90" t="s">
        <v>1095</v>
      </c>
      <c r="M521" s="90" t="s">
        <v>201</v>
      </c>
      <c r="N521" s="191"/>
    </row>
    <row r="522" spans="1:14" s="89" customFormat="1" ht="18.75" thickBot="1">
      <c r="A522" s="162"/>
      <c r="B522" s="91">
        <v>1003</v>
      </c>
      <c r="C522" s="153" t="s">
        <v>594</v>
      </c>
      <c r="D522" s="90"/>
      <c r="E522" s="90"/>
      <c r="F522" s="68" t="s">
        <v>45</v>
      </c>
      <c r="G522" s="91" t="s">
        <v>18</v>
      </c>
      <c r="H522" s="122">
        <v>8.4</v>
      </c>
      <c r="I522" s="90"/>
      <c r="J522" s="90" t="s">
        <v>1367</v>
      </c>
      <c r="K522" s="90">
        <f t="shared" si="7"/>
        <v>0</v>
      </c>
      <c r="L522" s="90" t="s">
        <v>1096</v>
      </c>
      <c r="M522" s="90" t="s">
        <v>595</v>
      </c>
      <c r="N522" s="191"/>
    </row>
    <row r="523" spans="1:14" s="89" customFormat="1" ht="18.75" customHeight="1" thickBot="1">
      <c r="A523" s="162"/>
      <c r="B523" s="91">
        <v>694</v>
      </c>
      <c r="C523" s="127" t="s">
        <v>596</v>
      </c>
      <c r="D523" s="90"/>
      <c r="E523" s="90"/>
      <c r="F523" s="68" t="s">
        <v>45</v>
      </c>
      <c r="G523" s="91" t="s">
        <v>18</v>
      </c>
      <c r="H523" s="122">
        <v>8.4</v>
      </c>
      <c r="I523" s="90"/>
      <c r="J523" s="90" t="s">
        <v>1367</v>
      </c>
      <c r="K523" s="90">
        <f t="shared" si="7"/>
        <v>0</v>
      </c>
      <c r="L523" s="90" t="s">
        <v>1097</v>
      </c>
      <c r="M523" s="90" t="s">
        <v>597</v>
      </c>
      <c r="N523" s="191"/>
    </row>
    <row r="524" spans="1:14" s="128" customFormat="1" ht="18.75" customHeight="1" thickBot="1">
      <c r="A524" s="162"/>
      <c r="B524" s="91">
        <v>904</v>
      </c>
      <c r="C524" s="90" t="s">
        <v>598</v>
      </c>
      <c r="D524" s="90"/>
      <c r="E524" s="90"/>
      <c r="F524" s="68"/>
      <c r="G524" s="91" t="s">
        <v>18</v>
      </c>
      <c r="H524" s="122">
        <v>7.9</v>
      </c>
      <c r="I524" s="90"/>
      <c r="J524" s="90" t="s">
        <v>1367</v>
      </c>
      <c r="K524" s="90">
        <f t="shared" si="7"/>
        <v>0</v>
      </c>
      <c r="L524" s="90" t="s">
        <v>1098</v>
      </c>
      <c r="M524" s="90" t="s">
        <v>202</v>
      </c>
      <c r="N524" s="191"/>
    </row>
    <row r="525" spans="1:14" s="89" customFormat="1" ht="18.75" thickBot="1">
      <c r="A525" s="162"/>
      <c r="B525" s="91">
        <v>132</v>
      </c>
      <c r="C525" s="90" t="s">
        <v>600</v>
      </c>
      <c r="D525" s="90"/>
      <c r="E525" s="90"/>
      <c r="F525" s="68"/>
      <c r="G525" s="91" t="s">
        <v>18</v>
      </c>
      <c r="H525" s="122">
        <v>7.9</v>
      </c>
      <c r="I525" s="90"/>
      <c r="J525" s="90" t="s">
        <v>1375</v>
      </c>
      <c r="K525" s="90">
        <f t="shared" si="7"/>
        <v>0</v>
      </c>
      <c r="L525" s="90" t="s">
        <v>1099</v>
      </c>
      <c r="M525" s="90" t="s">
        <v>88</v>
      </c>
      <c r="N525" s="191"/>
    </row>
    <row r="526" spans="1:14" s="89" customFormat="1" ht="18.75" thickBot="1">
      <c r="A526" s="162"/>
      <c r="B526" s="91">
        <v>475</v>
      </c>
      <c r="C526" s="90" t="s">
        <v>599</v>
      </c>
      <c r="D526" s="90"/>
      <c r="E526" s="90"/>
      <c r="F526" s="68"/>
      <c r="G526" s="91" t="s">
        <v>18</v>
      </c>
      <c r="H526" s="122">
        <v>7.9</v>
      </c>
      <c r="I526" s="90"/>
      <c r="J526" s="90" t="s">
        <v>1374</v>
      </c>
      <c r="K526" s="90">
        <f t="shared" si="7"/>
        <v>0</v>
      </c>
      <c r="L526" s="90" t="s">
        <v>1100</v>
      </c>
      <c r="M526" s="90" t="s">
        <v>87</v>
      </c>
      <c r="N526" s="191"/>
    </row>
    <row r="527" spans="1:14" s="89" customFormat="1" ht="18.75" customHeight="1" thickBot="1">
      <c r="A527" s="162"/>
      <c r="B527" s="91">
        <v>130</v>
      </c>
      <c r="C527" s="90" t="s">
        <v>577</v>
      </c>
      <c r="D527" s="90"/>
      <c r="E527" s="90"/>
      <c r="F527" s="68"/>
      <c r="G527" s="91" t="s">
        <v>16</v>
      </c>
      <c r="H527" s="122">
        <v>14.4</v>
      </c>
      <c r="I527" s="90"/>
      <c r="J527" s="90" t="s">
        <v>1367</v>
      </c>
      <c r="K527" s="90">
        <f t="shared" si="7"/>
        <v>0</v>
      </c>
      <c r="L527" s="90" t="s">
        <v>1101</v>
      </c>
      <c r="M527" s="90" t="s">
        <v>578</v>
      </c>
      <c r="N527" s="191"/>
    </row>
    <row r="528" spans="1:14" ht="18.75" customHeight="1" thickBot="1">
      <c r="A528" s="162"/>
      <c r="B528" s="91">
        <v>273</v>
      </c>
      <c r="C528" s="90" t="s">
        <v>579</v>
      </c>
      <c r="D528" s="90"/>
      <c r="E528" s="90"/>
      <c r="F528" s="68"/>
      <c r="G528" s="91" t="s">
        <v>16</v>
      </c>
      <c r="H528" s="122">
        <v>14.4</v>
      </c>
      <c r="I528" s="90"/>
      <c r="J528" s="90" t="s">
        <v>1367</v>
      </c>
      <c r="K528" s="90">
        <f t="shared" si="7"/>
        <v>0</v>
      </c>
      <c r="L528" s="90" t="s">
        <v>1102</v>
      </c>
      <c r="M528" s="90" t="s">
        <v>338</v>
      </c>
      <c r="N528" s="191"/>
    </row>
    <row r="529" spans="1:14" ht="18.75" customHeight="1" thickBot="1">
      <c r="A529" s="162"/>
      <c r="B529" s="91">
        <v>164</v>
      </c>
      <c r="C529" s="90" t="s">
        <v>581</v>
      </c>
      <c r="D529" s="90"/>
      <c r="E529" s="90"/>
      <c r="F529" s="68"/>
      <c r="G529" s="91" t="s">
        <v>16</v>
      </c>
      <c r="H529" s="122">
        <v>14.4</v>
      </c>
      <c r="I529" s="90"/>
      <c r="J529" s="90" t="s">
        <v>1367</v>
      </c>
      <c r="K529" s="90">
        <f t="shared" si="7"/>
        <v>0</v>
      </c>
      <c r="L529" s="90" t="s">
        <v>1103</v>
      </c>
      <c r="M529" s="90" t="s">
        <v>340</v>
      </c>
      <c r="N529" s="191"/>
    </row>
    <row r="530" spans="1:14" ht="18.75" customHeight="1" thickBot="1">
      <c r="A530" s="162"/>
      <c r="B530" s="91">
        <v>80</v>
      </c>
      <c r="C530" s="90" t="s">
        <v>582</v>
      </c>
      <c r="D530" s="90"/>
      <c r="E530" s="90"/>
      <c r="F530" s="68"/>
      <c r="G530" s="91" t="s">
        <v>16</v>
      </c>
      <c r="H530" s="122">
        <v>14.4</v>
      </c>
      <c r="I530" s="90"/>
      <c r="J530" s="90" t="s">
        <v>1367</v>
      </c>
      <c r="K530" s="90">
        <f t="shared" si="7"/>
        <v>0</v>
      </c>
      <c r="L530" s="90" t="s">
        <v>1104</v>
      </c>
      <c r="M530" s="90" t="s">
        <v>583</v>
      </c>
      <c r="N530" s="191"/>
    </row>
    <row r="531" spans="1:14" ht="18.75" customHeight="1" thickBot="1">
      <c r="A531" s="162"/>
      <c r="B531" s="91">
        <v>291</v>
      </c>
      <c r="C531" s="90" t="s">
        <v>590</v>
      </c>
      <c r="D531" s="90"/>
      <c r="E531" s="90"/>
      <c r="F531" s="68"/>
      <c r="G531" s="91" t="s">
        <v>16</v>
      </c>
      <c r="H531" s="122">
        <v>15</v>
      </c>
      <c r="I531" s="90"/>
      <c r="J531" s="90" t="s">
        <v>1367</v>
      </c>
      <c r="K531" s="90">
        <f t="shared" si="7"/>
        <v>0</v>
      </c>
      <c r="L531" s="90" t="s">
        <v>1105</v>
      </c>
      <c r="M531" s="90" t="s">
        <v>343</v>
      </c>
      <c r="N531" s="191"/>
    </row>
    <row r="532" spans="1:14" ht="18.75" customHeight="1" thickBot="1">
      <c r="A532" s="162"/>
      <c r="B532" s="91">
        <v>32</v>
      </c>
      <c r="C532" s="90" t="s">
        <v>2456</v>
      </c>
      <c r="D532" s="90"/>
      <c r="E532" s="90"/>
      <c r="F532" s="68" t="s">
        <v>45</v>
      </c>
      <c r="G532" s="91" t="s">
        <v>16</v>
      </c>
      <c r="H532" s="122">
        <v>15</v>
      </c>
      <c r="I532" s="90"/>
      <c r="J532" s="90" t="s">
        <v>1367</v>
      </c>
      <c r="K532" s="90">
        <f t="shared" si="7"/>
        <v>0</v>
      </c>
      <c r="L532" s="90" t="s">
        <v>2457</v>
      </c>
      <c r="M532" s="90" t="s">
        <v>2458</v>
      </c>
      <c r="N532" s="191"/>
    </row>
    <row r="533" spans="1:14" ht="18.75" customHeight="1" thickBot="1">
      <c r="A533" s="162"/>
      <c r="B533" s="91">
        <v>440</v>
      </c>
      <c r="C533" s="90" t="s">
        <v>584</v>
      </c>
      <c r="D533" s="90"/>
      <c r="E533" s="90"/>
      <c r="F533" s="68" t="s">
        <v>45</v>
      </c>
      <c r="G533" s="91" t="s">
        <v>16</v>
      </c>
      <c r="H533" s="122">
        <v>15</v>
      </c>
      <c r="I533" s="90"/>
      <c r="J533" s="90" t="s">
        <v>1367</v>
      </c>
      <c r="K533" s="90">
        <f t="shared" si="7"/>
        <v>0</v>
      </c>
      <c r="L533" s="90" t="s">
        <v>1106</v>
      </c>
      <c r="M533" s="90" t="s">
        <v>341</v>
      </c>
      <c r="N533" s="191"/>
    </row>
    <row r="534" spans="1:14" ht="18.75" customHeight="1" thickBot="1">
      <c r="A534" s="162"/>
      <c r="B534" s="91">
        <v>135</v>
      </c>
      <c r="C534" s="90" t="s">
        <v>580</v>
      </c>
      <c r="D534" s="90"/>
      <c r="E534" s="90"/>
      <c r="F534" s="68" t="s">
        <v>45</v>
      </c>
      <c r="G534" s="91" t="s">
        <v>16</v>
      </c>
      <c r="H534" s="122">
        <v>15</v>
      </c>
      <c r="I534" s="90"/>
      <c r="J534" s="90" t="s">
        <v>1367</v>
      </c>
      <c r="K534" s="90">
        <f>A534*H534</f>
        <v>0</v>
      </c>
      <c r="L534" s="90" t="s">
        <v>1113</v>
      </c>
      <c r="M534" s="90" t="s">
        <v>339</v>
      </c>
      <c r="N534" s="191"/>
    </row>
    <row r="535" spans="1:14" s="89" customFormat="1" ht="18.75" customHeight="1" thickBot="1">
      <c r="A535" s="162"/>
      <c r="B535" s="91">
        <v>83</v>
      </c>
      <c r="C535" s="90" t="s">
        <v>585</v>
      </c>
      <c r="D535" s="90"/>
      <c r="E535" s="90"/>
      <c r="F535" s="68" t="s">
        <v>45</v>
      </c>
      <c r="G535" s="91" t="s">
        <v>16</v>
      </c>
      <c r="H535" s="122">
        <v>15</v>
      </c>
      <c r="I535" s="90"/>
      <c r="J535" s="90" t="s">
        <v>1367</v>
      </c>
      <c r="K535" s="90">
        <f t="shared" si="7"/>
        <v>0</v>
      </c>
      <c r="L535" s="90" t="s">
        <v>1107</v>
      </c>
      <c r="M535" s="90" t="s">
        <v>586</v>
      </c>
      <c r="N535" s="191"/>
    </row>
    <row r="536" spans="1:14" ht="18.75" customHeight="1" thickBot="1">
      <c r="A536" s="162"/>
      <c r="B536" s="91">
        <v>145</v>
      </c>
      <c r="C536" s="90" t="s">
        <v>587</v>
      </c>
      <c r="D536" s="90"/>
      <c r="E536" s="90"/>
      <c r="F536" s="68" t="s">
        <v>45</v>
      </c>
      <c r="G536" s="91" t="s">
        <v>16</v>
      </c>
      <c r="H536" s="122">
        <v>15</v>
      </c>
      <c r="I536" s="90"/>
      <c r="J536" s="90" t="s">
        <v>1367</v>
      </c>
      <c r="K536" s="90">
        <f t="shared" si="7"/>
        <v>0</v>
      </c>
      <c r="L536" s="90" t="s">
        <v>1108</v>
      </c>
      <c r="M536" s="90" t="s">
        <v>342</v>
      </c>
      <c r="N536" s="191"/>
    </row>
    <row r="537" spans="1:14" ht="18.75" customHeight="1" thickBot="1">
      <c r="A537" s="162"/>
      <c r="B537" s="91">
        <v>184</v>
      </c>
      <c r="C537" s="90" t="s">
        <v>588</v>
      </c>
      <c r="D537" s="90"/>
      <c r="E537" s="90"/>
      <c r="F537" s="68" t="s">
        <v>45</v>
      </c>
      <c r="G537" s="91" t="s">
        <v>16</v>
      </c>
      <c r="H537" s="122">
        <v>15</v>
      </c>
      <c r="I537" s="90"/>
      <c r="J537" s="90" t="s">
        <v>1367</v>
      </c>
      <c r="K537" s="90">
        <f t="shared" si="7"/>
        <v>0</v>
      </c>
      <c r="L537" s="90" t="s">
        <v>1109</v>
      </c>
      <c r="M537" s="90" t="s">
        <v>589</v>
      </c>
      <c r="N537" s="191"/>
    </row>
    <row r="538" spans="1:14" ht="18.75" customHeight="1" thickBot="1">
      <c r="A538" s="162"/>
      <c r="B538" s="91">
        <v>159</v>
      </c>
      <c r="C538" s="90" t="s">
        <v>591</v>
      </c>
      <c r="D538" s="90"/>
      <c r="E538" s="90"/>
      <c r="F538" s="68"/>
      <c r="G538" s="91" t="s">
        <v>16</v>
      </c>
      <c r="H538" s="122">
        <v>14.4</v>
      </c>
      <c r="I538" s="90"/>
      <c r="J538" s="90" t="s">
        <v>1367</v>
      </c>
      <c r="K538" s="90">
        <f t="shared" si="7"/>
        <v>0</v>
      </c>
      <c r="L538" s="90" t="s">
        <v>1110</v>
      </c>
      <c r="M538" s="90" t="s">
        <v>592</v>
      </c>
      <c r="N538" s="191"/>
    </row>
    <row r="539" spans="1:14" ht="18.75" customHeight="1" thickBot="1">
      <c r="A539" s="162"/>
      <c r="B539" s="91">
        <v>139</v>
      </c>
      <c r="C539" s="90" t="s">
        <v>573</v>
      </c>
      <c r="D539" s="90"/>
      <c r="E539" s="90"/>
      <c r="F539" s="68"/>
      <c r="G539" s="91" t="s">
        <v>15</v>
      </c>
      <c r="H539" s="122">
        <v>9.4</v>
      </c>
      <c r="I539" s="90"/>
      <c r="J539" s="90" t="s">
        <v>1367</v>
      </c>
      <c r="K539" s="90">
        <f t="shared" si="7"/>
        <v>0</v>
      </c>
      <c r="L539" s="90" t="s">
        <v>1111</v>
      </c>
      <c r="M539" s="90" t="s">
        <v>574</v>
      </c>
      <c r="N539" s="191"/>
    </row>
    <row r="540" spans="1:14" ht="18.75" customHeight="1" thickBot="1">
      <c r="A540" s="162"/>
      <c r="B540" s="91">
        <v>93</v>
      </c>
      <c r="C540" s="90" t="s">
        <v>575</v>
      </c>
      <c r="D540" s="90"/>
      <c r="E540" s="90"/>
      <c r="F540" s="68"/>
      <c r="G540" s="91" t="s">
        <v>15</v>
      </c>
      <c r="H540" s="122">
        <v>9.4</v>
      </c>
      <c r="I540" s="90"/>
      <c r="J540" s="90" t="s">
        <v>1367</v>
      </c>
      <c r="K540" s="90">
        <f t="shared" si="7"/>
        <v>0</v>
      </c>
      <c r="L540" s="90" t="s">
        <v>1112</v>
      </c>
      <c r="M540" s="90" t="s">
        <v>576</v>
      </c>
      <c r="N540" s="191"/>
    </row>
    <row r="541" spans="1:14" ht="18.75" customHeight="1" thickBot="1">
      <c r="A541" s="162"/>
      <c r="B541" s="91">
        <v>353</v>
      </c>
      <c r="C541" s="90" t="s">
        <v>1526</v>
      </c>
      <c r="D541" s="90"/>
      <c r="E541" s="90"/>
      <c r="F541" s="68"/>
      <c r="G541" s="91" t="s">
        <v>15</v>
      </c>
      <c r="H541" s="122">
        <v>9.3000000000000007</v>
      </c>
      <c r="I541" s="90"/>
      <c r="J541" s="90" t="s">
        <v>1367</v>
      </c>
      <c r="K541" s="90">
        <f t="shared" si="7"/>
        <v>0</v>
      </c>
      <c r="L541" s="90" t="s">
        <v>1527</v>
      </c>
      <c r="M541" s="90" t="s">
        <v>1528</v>
      </c>
      <c r="N541" s="191"/>
    </row>
    <row r="542" spans="1:14" ht="18.75" customHeight="1" thickBot="1">
      <c r="A542" s="162"/>
      <c r="B542" s="91">
        <v>192</v>
      </c>
      <c r="C542" s="90" t="s">
        <v>665</v>
      </c>
      <c r="D542" s="90"/>
      <c r="E542" s="90"/>
      <c r="F542" s="68"/>
      <c r="G542" s="91" t="s">
        <v>15</v>
      </c>
      <c r="H542" s="122">
        <v>9.6</v>
      </c>
      <c r="I542" s="90"/>
      <c r="J542" s="90" t="s">
        <v>1367</v>
      </c>
      <c r="K542" s="90">
        <f t="shared" si="7"/>
        <v>0</v>
      </c>
      <c r="L542" s="90" t="s">
        <v>1114</v>
      </c>
      <c r="M542" s="90" t="s">
        <v>666</v>
      </c>
      <c r="N542" s="191"/>
    </row>
    <row r="543" spans="1:14" ht="18.75" customHeight="1" thickBot="1">
      <c r="A543" s="162"/>
      <c r="B543" s="91">
        <v>128</v>
      </c>
      <c r="C543" s="90" t="s">
        <v>2459</v>
      </c>
      <c r="D543" s="90"/>
      <c r="E543" s="90"/>
      <c r="F543" s="68"/>
      <c r="G543" s="91" t="s">
        <v>15</v>
      </c>
      <c r="H543" s="122">
        <v>9.3000000000000007</v>
      </c>
      <c r="I543" s="90"/>
      <c r="J543" s="90" t="s">
        <v>1367</v>
      </c>
      <c r="K543" s="90">
        <f t="shared" si="7"/>
        <v>0</v>
      </c>
      <c r="L543" s="90" t="s">
        <v>2460</v>
      </c>
      <c r="M543" s="90" t="s">
        <v>2461</v>
      </c>
      <c r="N543" s="191"/>
    </row>
    <row r="544" spans="1:14" ht="18.75" customHeight="1" thickBot="1">
      <c r="A544" s="162"/>
      <c r="B544" s="91">
        <v>67</v>
      </c>
      <c r="C544" s="90" t="s">
        <v>2462</v>
      </c>
      <c r="D544" s="90"/>
      <c r="E544" s="90"/>
      <c r="F544" s="68"/>
      <c r="G544" s="91" t="s">
        <v>15</v>
      </c>
      <c r="H544" s="122">
        <v>9.3000000000000007</v>
      </c>
      <c r="I544" s="90"/>
      <c r="J544" s="90" t="s">
        <v>1367</v>
      </c>
      <c r="K544" s="90">
        <f t="shared" si="7"/>
        <v>0</v>
      </c>
      <c r="L544" s="90" t="s">
        <v>2463</v>
      </c>
      <c r="M544" s="90" t="s">
        <v>2464</v>
      </c>
      <c r="N544" s="191"/>
    </row>
    <row r="545" spans="1:14" s="89" customFormat="1" ht="18.75" thickBot="1">
      <c r="A545" s="162"/>
      <c r="B545" s="91">
        <v>118</v>
      </c>
      <c r="C545" s="90" t="s">
        <v>2465</v>
      </c>
      <c r="D545" s="90"/>
      <c r="E545" s="90"/>
      <c r="F545" s="68"/>
      <c r="G545" s="91" t="s">
        <v>18</v>
      </c>
      <c r="H545" s="122">
        <v>6.4</v>
      </c>
      <c r="I545" s="90"/>
      <c r="J545" s="90" t="s">
        <v>1365</v>
      </c>
      <c r="K545" s="90">
        <f t="shared" si="7"/>
        <v>0</v>
      </c>
      <c r="L545" s="90" t="s">
        <v>2466</v>
      </c>
      <c r="M545" s="90" t="s">
        <v>2467</v>
      </c>
      <c r="N545" s="191"/>
    </row>
    <row r="546" spans="1:14" s="89" customFormat="1" ht="18.75" thickBot="1">
      <c r="A546" s="162"/>
      <c r="B546" s="91">
        <v>180</v>
      </c>
      <c r="C546" s="90" t="s">
        <v>667</v>
      </c>
      <c r="D546" s="90"/>
      <c r="E546" s="90"/>
      <c r="F546" s="68"/>
      <c r="G546" s="91" t="s">
        <v>15</v>
      </c>
      <c r="H546" s="122">
        <v>9.3000000000000007</v>
      </c>
      <c r="I546" s="90"/>
      <c r="J546" s="90" t="s">
        <v>1367</v>
      </c>
      <c r="K546" s="90">
        <f t="shared" si="7"/>
        <v>0</v>
      </c>
      <c r="L546" s="90" t="s">
        <v>1115</v>
      </c>
      <c r="M546" s="90" t="s">
        <v>668</v>
      </c>
      <c r="N546" s="191"/>
    </row>
    <row r="547" spans="1:14" ht="18.75" customHeight="1" thickBot="1">
      <c r="A547" s="162"/>
      <c r="B547" s="91">
        <v>219</v>
      </c>
      <c r="C547" s="90" t="s">
        <v>670</v>
      </c>
      <c r="D547" s="90"/>
      <c r="E547" s="90"/>
      <c r="F547" s="68"/>
      <c r="G547" s="91" t="s">
        <v>15</v>
      </c>
      <c r="H547" s="122">
        <v>9.3000000000000007</v>
      </c>
      <c r="I547" s="90"/>
      <c r="J547" s="90" t="s">
        <v>1367</v>
      </c>
      <c r="K547" s="90">
        <f t="shared" si="7"/>
        <v>0</v>
      </c>
      <c r="L547" s="90" t="s">
        <v>1116</v>
      </c>
      <c r="M547" s="90" t="s">
        <v>220</v>
      </c>
      <c r="N547" s="191"/>
    </row>
    <row r="548" spans="1:14" ht="18.75" customHeight="1" thickBot="1">
      <c r="A548" s="162"/>
      <c r="B548" s="91">
        <v>4746</v>
      </c>
      <c r="C548" s="153" t="s">
        <v>671</v>
      </c>
      <c r="D548" s="90"/>
      <c r="E548" s="90"/>
      <c r="F548" s="68"/>
      <c r="G548" s="91" t="s">
        <v>18</v>
      </c>
      <c r="H548" s="122">
        <v>6.2</v>
      </c>
      <c r="I548" s="90"/>
      <c r="J548" s="90" t="s">
        <v>1367</v>
      </c>
      <c r="K548" s="90">
        <f t="shared" si="7"/>
        <v>0</v>
      </c>
      <c r="L548" s="90" t="s">
        <v>1117</v>
      </c>
      <c r="M548" s="90" t="s">
        <v>221</v>
      </c>
      <c r="N548" s="191"/>
    </row>
    <row r="549" spans="1:14" ht="18.75" customHeight="1" thickBot="1">
      <c r="A549" s="162"/>
      <c r="B549" s="91">
        <v>2945</v>
      </c>
      <c r="C549" s="90" t="s">
        <v>671</v>
      </c>
      <c r="D549" s="90"/>
      <c r="E549" s="90"/>
      <c r="F549" s="68"/>
      <c r="G549" s="91" t="s">
        <v>15</v>
      </c>
      <c r="H549" s="122">
        <v>8.4</v>
      </c>
      <c r="I549" s="90"/>
      <c r="J549" s="90" t="s">
        <v>1368</v>
      </c>
      <c r="K549" s="90">
        <f t="shared" si="7"/>
        <v>0</v>
      </c>
      <c r="L549" s="90" t="s">
        <v>1118</v>
      </c>
      <c r="M549" s="90" t="s">
        <v>97</v>
      </c>
      <c r="N549" s="191"/>
    </row>
    <row r="550" spans="1:14" ht="18.75" customHeight="1" thickBot="1">
      <c r="A550" s="162"/>
      <c r="B550" s="91">
        <v>739</v>
      </c>
      <c r="C550" s="90" t="s">
        <v>672</v>
      </c>
      <c r="D550" s="90"/>
      <c r="E550" s="90"/>
      <c r="F550" s="68"/>
      <c r="G550" s="91" t="s">
        <v>15</v>
      </c>
      <c r="H550" s="122">
        <v>8.4</v>
      </c>
      <c r="I550" s="90"/>
      <c r="J550" s="90" t="s">
        <v>1373</v>
      </c>
      <c r="K550" s="90">
        <f t="shared" si="7"/>
        <v>0</v>
      </c>
      <c r="L550" s="90" t="s">
        <v>1119</v>
      </c>
      <c r="M550" s="90" t="s">
        <v>98</v>
      </c>
      <c r="N550" s="191"/>
    </row>
    <row r="551" spans="1:14" ht="18.75" customHeight="1" thickBot="1">
      <c r="A551" s="162"/>
      <c r="B551" s="91">
        <v>1355</v>
      </c>
      <c r="C551" s="153" t="s">
        <v>673</v>
      </c>
      <c r="D551" s="90"/>
      <c r="E551" s="90"/>
      <c r="F551" s="68"/>
      <c r="G551" s="91" t="s">
        <v>15</v>
      </c>
      <c r="H551" s="122">
        <v>8.4</v>
      </c>
      <c r="I551" s="90"/>
      <c r="J551" s="90" t="s">
        <v>1367</v>
      </c>
      <c r="K551" s="90">
        <f t="shared" si="7"/>
        <v>0</v>
      </c>
      <c r="L551" s="90" t="s">
        <v>1120</v>
      </c>
      <c r="M551" s="90" t="s">
        <v>99</v>
      </c>
      <c r="N551" s="191"/>
    </row>
    <row r="552" spans="1:14" ht="18.75" customHeight="1" thickBot="1">
      <c r="A552" s="162"/>
      <c r="B552" s="91">
        <v>632</v>
      </c>
      <c r="C552" s="153" t="s">
        <v>674</v>
      </c>
      <c r="D552" s="90"/>
      <c r="E552" s="90"/>
      <c r="F552" s="68"/>
      <c r="G552" s="91" t="s">
        <v>18</v>
      </c>
      <c r="H552" s="122">
        <v>6.2</v>
      </c>
      <c r="I552" s="90"/>
      <c r="J552" s="90" t="s">
        <v>1367</v>
      </c>
      <c r="K552" s="90">
        <f t="shared" si="7"/>
        <v>0</v>
      </c>
      <c r="L552" s="90" t="s">
        <v>1121</v>
      </c>
      <c r="M552" s="90" t="s">
        <v>100</v>
      </c>
      <c r="N552" s="191"/>
    </row>
    <row r="553" spans="1:14" ht="18.75" customHeight="1" thickBot="1">
      <c r="A553" s="162"/>
      <c r="B553" s="91">
        <v>1620</v>
      </c>
      <c r="C553" s="90" t="s">
        <v>675</v>
      </c>
      <c r="D553" s="90"/>
      <c r="E553" s="90"/>
      <c r="F553" s="68"/>
      <c r="G553" s="91" t="s">
        <v>15</v>
      </c>
      <c r="H553" s="122">
        <v>9.3000000000000007</v>
      </c>
      <c r="I553" s="90"/>
      <c r="J553" s="90" t="s">
        <v>1367</v>
      </c>
      <c r="K553" s="90">
        <f t="shared" si="7"/>
        <v>0</v>
      </c>
      <c r="L553" s="90" t="s">
        <v>1122</v>
      </c>
      <c r="M553" s="90" t="s">
        <v>101</v>
      </c>
      <c r="N553" s="191"/>
    </row>
    <row r="554" spans="1:14" ht="18.75" customHeight="1" thickBot="1">
      <c r="A554" s="162"/>
      <c r="B554" s="91">
        <v>367</v>
      </c>
      <c r="C554" s="90" t="s">
        <v>676</v>
      </c>
      <c r="D554" s="90"/>
      <c r="E554" s="90"/>
      <c r="F554" s="68"/>
      <c r="G554" s="91" t="s">
        <v>18</v>
      </c>
      <c r="H554" s="122">
        <v>6.4</v>
      </c>
      <c r="I554" s="90"/>
      <c r="J554" s="90" t="s">
        <v>1367</v>
      </c>
      <c r="K554" s="90">
        <f t="shared" si="7"/>
        <v>0</v>
      </c>
      <c r="L554" s="90" t="s">
        <v>1123</v>
      </c>
      <c r="M554" s="90" t="s">
        <v>677</v>
      </c>
      <c r="N554" s="191"/>
    </row>
    <row r="555" spans="1:14" ht="18.75" customHeight="1" thickBot="1">
      <c r="A555" s="162"/>
      <c r="B555" s="91">
        <v>50</v>
      </c>
      <c r="C555" s="90" t="s">
        <v>2468</v>
      </c>
      <c r="D555" s="90"/>
      <c r="E555" s="90"/>
      <c r="F555" s="68"/>
      <c r="G555" s="91" t="s">
        <v>18</v>
      </c>
      <c r="H555" s="122">
        <v>6.4</v>
      </c>
      <c r="I555" s="90"/>
      <c r="J555" s="90" t="s">
        <v>1369</v>
      </c>
      <c r="K555" s="90">
        <f t="shared" si="7"/>
        <v>0</v>
      </c>
      <c r="L555" s="90" t="s">
        <v>2469</v>
      </c>
      <c r="M555" s="90" t="s">
        <v>2470</v>
      </c>
      <c r="N555" s="191"/>
    </row>
    <row r="556" spans="1:14" ht="18.75" customHeight="1" thickBot="1">
      <c r="A556" s="162"/>
      <c r="B556" s="91">
        <v>108</v>
      </c>
      <c r="C556" s="90" t="s">
        <v>2471</v>
      </c>
      <c r="D556" s="90"/>
      <c r="E556" s="90"/>
      <c r="F556" s="68"/>
      <c r="G556" s="91" t="s">
        <v>15</v>
      </c>
      <c r="H556" s="122">
        <v>9.3000000000000007</v>
      </c>
      <c r="I556" s="90"/>
      <c r="J556" s="90" t="s">
        <v>1367</v>
      </c>
      <c r="K556" s="90">
        <f t="shared" si="7"/>
        <v>0</v>
      </c>
      <c r="L556" s="90" t="s">
        <v>2472</v>
      </c>
      <c r="M556" s="90" t="s">
        <v>2473</v>
      </c>
      <c r="N556" s="191"/>
    </row>
    <row r="557" spans="1:14" ht="18.75" customHeight="1" thickBot="1">
      <c r="A557" s="162"/>
      <c r="B557" s="91">
        <v>189</v>
      </c>
      <c r="C557" s="90" t="s">
        <v>678</v>
      </c>
      <c r="D557" s="90"/>
      <c r="E557" s="90"/>
      <c r="F557" s="68"/>
      <c r="G557" s="91" t="s">
        <v>15</v>
      </c>
      <c r="H557" s="122">
        <v>9.3000000000000007</v>
      </c>
      <c r="I557" s="90"/>
      <c r="J557" s="90" t="s">
        <v>1374</v>
      </c>
      <c r="K557" s="90">
        <f t="shared" si="7"/>
        <v>0</v>
      </c>
      <c r="L557" s="90" t="s">
        <v>1124</v>
      </c>
      <c r="M557" s="90" t="s">
        <v>679</v>
      </c>
      <c r="N557" s="191"/>
    </row>
    <row r="558" spans="1:14" ht="18.75" customHeight="1" thickBot="1">
      <c r="A558" s="162"/>
      <c r="B558" s="91">
        <v>241</v>
      </c>
      <c r="C558" s="90" t="s">
        <v>680</v>
      </c>
      <c r="D558" s="90"/>
      <c r="E558" s="90"/>
      <c r="F558" s="68"/>
      <c r="G558" s="91" t="s">
        <v>15</v>
      </c>
      <c r="H558" s="122">
        <v>8.4</v>
      </c>
      <c r="I558" s="90"/>
      <c r="J558" s="90" t="s">
        <v>1367</v>
      </c>
      <c r="K558" s="90">
        <f t="shared" si="7"/>
        <v>0</v>
      </c>
      <c r="L558" s="90" t="s">
        <v>1125</v>
      </c>
      <c r="M558" s="90" t="s">
        <v>102</v>
      </c>
      <c r="N558" s="191"/>
    </row>
    <row r="559" spans="1:14" ht="18.75" customHeight="1" thickBot="1">
      <c r="A559" s="162"/>
      <c r="B559" s="91">
        <v>404</v>
      </c>
      <c r="C559" s="90" t="s">
        <v>907</v>
      </c>
      <c r="D559" s="90"/>
      <c r="E559" s="90"/>
      <c r="F559" s="68"/>
      <c r="G559" s="91" t="s">
        <v>18</v>
      </c>
      <c r="H559" s="122">
        <v>6.4</v>
      </c>
      <c r="I559" s="90"/>
      <c r="J559" s="90" t="s">
        <v>1367</v>
      </c>
      <c r="K559" s="90">
        <f t="shared" si="7"/>
        <v>0</v>
      </c>
      <c r="L559" s="90" t="s">
        <v>1126</v>
      </c>
      <c r="M559" s="90" t="s">
        <v>908</v>
      </c>
      <c r="N559" s="191"/>
    </row>
    <row r="560" spans="1:14" ht="18.75" thickBot="1">
      <c r="A560" s="162"/>
      <c r="B560" s="91">
        <v>101</v>
      </c>
      <c r="C560" s="90" t="s">
        <v>2474</v>
      </c>
      <c r="D560" s="90"/>
      <c r="E560" s="90"/>
      <c r="F560" s="68"/>
      <c r="G560" s="91" t="s">
        <v>15</v>
      </c>
      <c r="H560" s="122">
        <v>9.3000000000000007</v>
      </c>
      <c r="I560" s="90"/>
      <c r="J560" s="90" t="s">
        <v>1365</v>
      </c>
      <c r="K560" s="90">
        <f t="shared" si="7"/>
        <v>0</v>
      </c>
      <c r="L560" s="90" t="s">
        <v>2475</v>
      </c>
      <c r="M560" s="90" t="s">
        <v>2476</v>
      </c>
      <c r="N560" s="191"/>
    </row>
    <row r="561" spans="1:14" ht="18.75" thickBot="1">
      <c r="A561" s="162"/>
      <c r="B561" s="91">
        <v>597</v>
      </c>
      <c r="C561" s="90" t="s">
        <v>681</v>
      </c>
      <c r="D561" s="90"/>
      <c r="E561" s="90"/>
      <c r="F561" s="68"/>
      <c r="G561" s="91" t="s">
        <v>18</v>
      </c>
      <c r="H561" s="122">
        <v>6.4</v>
      </c>
      <c r="I561" s="90"/>
      <c r="J561" s="90" t="s">
        <v>1367</v>
      </c>
      <c r="K561" s="90">
        <f t="shared" ref="K561:K624" si="8">A561*H561</f>
        <v>0</v>
      </c>
      <c r="L561" s="90" t="s">
        <v>1127</v>
      </c>
      <c r="M561" s="90" t="s">
        <v>682</v>
      </c>
      <c r="N561" s="191"/>
    </row>
    <row r="562" spans="1:14" ht="18.75" thickBot="1">
      <c r="A562" s="162"/>
      <c r="B562" s="91">
        <v>110</v>
      </c>
      <c r="C562" s="90" t="s">
        <v>2477</v>
      </c>
      <c r="D562" s="90"/>
      <c r="E562" s="90"/>
      <c r="F562" s="68"/>
      <c r="G562" s="91" t="s">
        <v>18</v>
      </c>
      <c r="H562" s="122">
        <v>6.4</v>
      </c>
      <c r="I562" s="90"/>
      <c r="J562" s="90" t="s">
        <v>1365</v>
      </c>
      <c r="K562" s="90">
        <f t="shared" si="8"/>
        <v>0</v>
      </c>
      <c r="L562" s="90" t="s">
        <v>2478</v>
      </c>
      <c r="M562" s="90" t="s">
        <v>2479</v>
      </c>
      <c r="N562" s="191"/>
    </row>
    <row r="563" spans="1:14" ht="18.75" thickBot="1">
      <c r="A563" s="162"/>
      <c r="B563" s="91">
        <v>1684</v>
      </c>
      <c r="C563" s="90" t="s">
        <v>1789</v>
      </c>
      <c r="D563" s="90"/>
      <c r="E563" s="90"/>
      <c r="F563" s="68"/>
      <c r="G563" s="91" t="s">
        <v>15</v>
      </c>
      <c r="H563" s="122">
        <v>8.4</v>
      </c>
      <c r="I563" s="90"/>
      <c r="J563" s="90" t="s">
        <v>1367</v>
      </c>
      <c r="K563" s="90">
        <f t="shared" si="8"/>
        <v>0</v>
      </c>
      <c r="L563" s="90" t="s">
        <v>1790</v>
      </c>
      <c r="M563" s="90" t="s">
        <v>1791</v>
      </c>
      <c r="N563" s="191"/>
    </row>
    <row r="564" spans="1:14" s="89" customFormat="1" ht="18.75" thickBot="1">
      <c r="A564" s="162"/>
      <c r="B564" s="91">
        <v>135</v>
      </c>
      <c r="C564" s="90" t="s">
        <v>685</v>
      </c>
      <c r="D564" s="90"/>
      <c r="E564" s="90"/>
      <c r="F564" s="68"/>
      <c r="G564" s="91" t="s">
        <v>15</v>
      </c>
      <c r="H564" s="122">
        <v>9.3000000000000007</v>
      </c>
      <c r="I564" s="90"/>
      <c r="J564" s="90" t="s">
        <v>1365</v>
      </c>
      <c r="K564" s="90">
        <f t="shared" si="8"/>
        <v>0</v>
      </c>
      <c r="L564" s="90" t="s">
        <v>1128</v>
      </c>
      <c r="M564" s="90" t="s">
        <v>686</v>
      </c>
      <c r="N564" s="191"/>
    </row>
    <row r="565" spans="1:14" s="89" customFormat="1" ht="18.75" thickBot="1">
      <c r="A565" s="162"/>
      <c r="B565" s="91">
        <v>102</v>
      </c>
      <c r="C565" s="90" t="s">
        <v>687</v>
      </c>
      <c r="D565" s="90"/>
      <c r="E565" s="90"/>
      <c r="F565" s="68"/>
      <c r="G565" s="91" t="s">
        <v>18</v>
      </c>
      <c r="H565" s="122">
        <v>6.4</v>
      </c>
      <c r="I565" s="90"/>
      <c r="J565" s="90" t="s">
        <v>1368</v>
      </c>
      <c r="K565" s="90">
        <f t="shared" si="8"/>
        <v>0</v>
      </c>
      <c r="L565" s="90" t="s">
        <v>1129</v>
      </c>
      <c r="M565" s="90" t="s">
        <v>688</v>
      </c>
      <c r="N565" s="191"/>
    </row>
    <row r="566" spans="1:14" s="89" customFormat="1" ht="18.75" thickBot="1">
      <c r="A566" s="162"/>
      <c r="B566" s="91">
        <v>497</v>
      </c>
      <c r="C566" s="90" t="s">
        <v>1409</v>
      </c>
      <c r="D566" s="90"/>
      <c r="E566" s="90"/>
      <c r="F566" s="68"/>
      <c r="G566" s="91" t="s">
        <v>18</v>
      </c>
      <c r="H566" s="122">
        <v>6.1</v>
      </c>
      <c r="I566" s="90"/>
      <c r="J566" s="90" t="s">
        <v>1367</v>
      </c>
      <c r="K566" s="90">
        <f t="shared" si="8"/>
        <v>0</v>
      </c>
      <c r="L566" s="90" t="s">
        <v>1410</v>
      </c>
      <c r="M566" s="90" t="s">
        <v>1411</v>
      </c>
      <c r="N566" s="191"/>
    </row>
    <row r="567" spans="1:14" s="89" customFormat="1" ht="18.75" thickBot="1">
      <c r="A567" s="162"/>
      <c r="B567" s="91">
        <v>658</v>
      </c>
      <c r="C567" s="90" t="s">
        <v>1409</v>
      </c>
      <c r="D567" s="90"/>
      <c r="E567" s="90"/>
      <c r="F567" s="68"/>
      <c r="G567" s="91" t="s">
        <v>15</v>
      </c>
      <c r="H567" s="122">
        <v>8.4</v>
      </c>
      <c r="I567" s="90"/>
      <c r="J567" s="90" t="s">
        <v>1367</v>
      </c>
      <c r="K567" s="90">
        <f t="shared" si="8"/>
        <v>0</v>
      </c>
      <c r="L567" s="90" t="s">
        <v>1412</v>
      </c>
      <c r="M567" s="90" t="s">
        <v>1413</v>
      </c>
      <c r="N567" s="191"/>
    </row>
    <row r="568" spans="1:14" ht="18.75" thickBot="1">
      <c r="A568" s="162"/>
      <c r="B568" s="91">
        <v>163</v>
      </c>
      <c r="C568" s="90" t="s">
        <v>909</v>
      </c>
      <c r="D568" s="90"/>
      <c r="E568" s="90"/>
      <c r="F568" s="68"/>
      <c r="G568" s="91" t="s">
        <v>18</v>
      </c>
      <c r="H568" s="122">
        <v>6.4</v>
      </c>
      <c r="I568" s="90"/>
      <c r="J568" s="90" t="s">
        <v>1365</v>
      </c>
      <c r="K568" s="90">
        <f t="shared" si="8"/>
        <v>0</v>
      </c>
      <c r="L568" s="90" t="s">
        <v>1130</v>
      </c>
      <c r="M568" s="90" t="s">
        <v>910</v>
      </c>
      <c r="N568" s="191"/>
    </row>
    <row r="569" spans="1:14" ht="18.75" thickBot="1">
      <c r="A569" s="162"/>
      <c r="B569" s="91">
        <v>1389</v>
      </c>
      <c r="C569" s="90" t="s">
        <v>689</v>
      </c>
      <c r="D569" s="90"/>
      <c r="E569" s="90"/>
      <c r="F569" s="68" t="s">
        <v>45</v>
      </c>
      <c r="G569" s="91" t="s">
        <v>18</v>
      </c>
      <c r="H569" s="122">
        <v>8.3000000000000007</v>
      </c>
      <c r="I569" s="90"/>
      <c r="J569" s="90" t="s">
        <v>1367</v>
      </c>
      <c r="K569" s="90">
        <f t="shared" si="8"/>
        <v>0</v>
      </c>
      <c r="L569" s="90" t="s">
        <v>1131</v>
      </c>
      <c r="M569" s="90" t="s">
        <v>222</v>
      </c>
      <c r="N569" s="191"/>
    </row>
    <row r="570" spans="1:14" ht="18.75" thickBot="1">
      <c r="A570" s="162"/>
      <c r="B570" s="91">
        <v>1044</v>
      </c>
      <c r="C570" s="90" t="s">
        <v>690</v>
      </c>
      <c r="D570" s="90"/>
      <c r="E570" s="90"/>
      <c r="F570" s="68" t="s">
        <v>45</v>
      </c>
      <c r="G570" s="91" t="s">
        <v>15</v>
      </c>
      <c r="H570" s="122">
        <v>10.199999999999999</v>
      </c>
      <c r="I570" s="90"/>
      <c r="J570" s="90" t="s">
        <v>1373</v>
      </c>
      <c r="K570" s="90">
        <f t="shared" si="8"/>
        <v>0</v>
      </c>
      <c r="L570" s="90" t="s">
        <v>1132</v>
      </c>
      <c r="M570" s="90" t="s">
        <v>223</v>
      </c>
      <c r="N570" s="191"/>
    </row>
    <row r="571" spans="1:14" ht="18.75" thickBot="1">
      <c r="A571" s="162"/>
      <c r="B571" s="91">
        <v>639</v>
      </c>
      <c r="C571" s="153" t="s">
        <v>701</v>
      </c>
      <c r="D571" s="90"/>
      <c r="E571" s="90"/>
      <c r="F571" s="68" t="s">
        <v>45</v>
      </c>
      <c r="G571" s="91" t="s">
        <v>15</v>
      </c>
      <c r="H571" s="122">
        <v>10.199999999999999</v>
      </c>
      <c r="I571" s="90"/>
      <c r="J571" s="90" t="s">
        <v>1374</v>
      </c>
      <c r="K571" s="90">
        <f t="shared" si="8"/>
        <v>0</v>
      </c>
      <c r="L571" s="90" t="s">
        <v>1133</v>
      </c>
      <c r="M571" s="90" t="s">
        <v>702</v>
      </c>
      <c r="N571" s="191"/>
    </row>
    <row r="572" spans="1:14" ht="18.75" thickBot="1">
      <c r="A572" s="162"/>
      <c r="B572" s="91">
        <v>1176</v>
      </c>
      <c r="C572" s="90" t="s">
        <v>669</v>
      </c>
      <c r="D572" s="90"/>
      <c r="E572" s="90"/>
      <c r="F572" s="68" t="s">
        <v>45</v>
      </c>
      <c r="G572" s="91" t="s">
        <v>15</v>
      </c>
      <c r="H572" s="122">
        <v>10.199999999999999</v>
      </c>
      <c r="I572" s="90"/>
      <c r="J572" s="90" t="s">
        <v>1367</v>
      </c>
      <c r="K572" s="90">
        <f t="shared" si="8"/>
        <v>0</v>
      </c>
      <c r="L572" s="90" t="s">
        <v>1134</v>
      </c>
      <c r="M572" s="90" t="s">
        <v>219</v>
      </c>
      <c r="N572" s="191"/>
    </row>
    <row r="573" spans="1:14" ht="18.75" thickBot="1">
      <c r="A573" s="162"/>
      <c r="B573" s="91">
        <v>496</v>
      </c>
      <c r="C573" s="153" t="s">
        <v>695</v>
      </c>
      <c r="D573" s="90"/>
      <c r="E573" s="90"/>
      <c r="F573" s="68" t="s">
        <v>45</v>
      </c>
      <c r="G573" s="91" t="s">
        <v>15</v>
      </c>
      <c r="H573" s="122">
        <v>10.199999999999999</v>
      </c>
      <c r="I573" s="90"/>
      <c r="J573" s="90" t="s">
        <v>1367</v>
      </c>
      <c r="K573" s="90">
        <f t="shared" si="8"/>
        <v>0</v>
      </c>
      <c r="L573" s="90" t="s">
        <v>1135</v>
      </c>
      <c r="M573" s="90" t="s">
        <v>696</v>
      </c>
      <c r="N573" s="191"/>
    </row>
    <row r="574" spans="1:14" ht="18.75" thickBot="1">
      <c r="A574" s="162"/>
      <c r="B574" s="91">
        <v>420</v>
      </c>
      <c r="C574" s="90" t="s">
        <v>699</v>
      </c>
      <c r="D574" s="90"/>
      <c r="E574" s="90"/>
      <c r="F574" s="68" t="s">
        <v>45</v>
      </c>
      <c r="G574" s="91" t="s">
        <v>15</v>
      </c>
      <c r="H574" s="122">
        <v>10.199999999999999</v>
      </c>
      <c r="I574" s="90"/>
      <c r="J574" s="90" t="s">
        <v>1365</v>
      </c>
      <c r="K574" s="90">
        <f t="shared" si="8"/>
        <v>0</v>
      </c>
      <c r="L574" s="90" t="s">
        <v>1136</v>
      </c>
      <c r="M574" s="90" t="s">
        <v>700</v>
      </c>
      <c r="N574" s="191"/>
    </row>
    <row r="575" spans="1:14" ht="18.75" thickBot="1">
      <c r="A575" s="162"/>
      <c r="B575" s="91">
        <v>612</v>
      </c>
      <c r="C575" s="90" t="s">
        <v>697</v>
      </c>
      <c r="D575" s="90"/>
      <c r="E575" s="90"/>
      <c r="F575" s="68" t="s">
        <v>45</v>
      </c>
      <c r="G575" s="91" t="s">
        <v>15</v>
      </c>
      <c r="H575" s="122">
        <v>10.199999999999999</v>
      </c>
      <c r="I575" s="90"/>
      <c r="J575" s="90" t="s">
        <v>2377</v>
      </c>
      <c r="K575" s="90">
        <f t="shared" si="8"/>
        <v>0</v>
      </c>
      <c r="L575" s="90" t="s">
        <v>1137</v>
      </c>
      <c r="M575" s="90" t="s">
        <v>698</v>
      </c>
      <c r="N575" s="191"/>
    </row>
    <row r="576" spans="1:14" ht="18.75" thickBot="1">
      <c r="A576" s="162"/>
      <c r="B576" s="91">
        <v>460</v>
      </c>
      <c r="C576" s="153" t="s">
        <v>683</v>
      </c>
      <c r="D576" s="90"/>
      <c r="E576" s="90"/>
      <c r="F576" s="68" t="s">
        <v>45</v>
      </c>
      <c r="G576" s="91" t="s">
        <v>15</v>
      </c>
      <c r="H576" s="122">
        <v>10.199999999999999</v>
      </c>
      <c r="I576" s="90"/>
      <c r="J576" s="90" t="s">
        <v>1367</v>
      </c>
      <c r="K576" s="90">
        <f t="shared" si="8"/>
        <v>0</v>
      </c>
      <c r="L576" s="90" t="s">
        <v>1138</v>
      </c>
      <c r="M576" s="90" t="s">
        <v>684</v>
      </c>
      <c r="N576" s="191"/>
    </row>
    <row r="577" spans="1:14" ht="18.75" thickBot="1">
      <c r="A577" s="162"/>
      <c r="B577" s="91">
        <v>778</v>
      </c>
      <c r="C577" s="90" t="s">
        <v>691</v>
      </c>
      <c r="D577" s="90"/>
      <c r="E577" s="90"/>
      <c r="F577" s="68" t="s">
        <v>45</v>
      </c>
      <c r="G577" s="91" t="s">
        <v>15</v>
      </c>
      <c r="H577" s="122">
        <v>10.199999999999999</v>
      </c>
      <c r="I577" s="90"/>
      <c r="J577" s="90" t="s">
        <v>2480</v>
      </c>
      <c r="K577" s="90">
        <f t="shared" si="8"/>
        <v>0</v>
      </c>
      <c r="L577" s="90" t="s">
        <v>1139</v>
      </c>
      <c r="M577" s="90" t="s">
        <v>692</v>
      </c>
      <c r="N577" s="191"/>
    </row>
    <row r="578" spans="1:14" ht="18.75" thickBot="1">
      <c r="A578" s="162"/>
      <c r="B578" s="91">
        <v>700</v>
      </c>
      <c r="C578" s="90" t="s">
        <v>693</v>
      </c>
      <c r="D578" s="90"/>
      <c r="E578" s="90"/>
      <c r="F578" s="68" t="s">
        <v>45</v>
      </c>
      <c r="G578" s="91" t="s">
        <v>18</v>
      </c>
      <c r="H578" s="122">
        <v>8.3000000000000007</v>
      </c>
      <c r="I578" s="90"/>
      <c r="J578" s="90" t="s">
        <v>1365</v>
      </c>
      <c r="K578" s="90">
        <f t="shared" si="8"/>
        <v>0</v>
      </c>
      <c r="L578" s="90" t="s">
        <v>1140</v>
      </c>
      <c r="M578" s="90" t="s">
        <v>694</v>
      </c>
      <c r="N578" s="191"/>
    </row>
    <row r="579" spans="1:14" ht="18.75" thickBot="1">
      <c r="A579" s="162"/>
      <c r="B579" s="91">
        <v>503</v>
      </c>
      <c r="C579" s="90" t="s">
        <v>703</v>
      </c>
      <c r="D579" s="90"/>
      <c r="E579" s="90"/>
      <c r="F579" s="68" t="s">
        <v>45</v>
      </c>
      <c r="G579" s="91" t="s">
        <v>18</v>
      </c>
      <c r="H579" s="122">
        <v>8.3000000000000007</v>
      </c>
      <c r="I579" s="90"/>
      <c r="J579" s="90" t="s">
        <v>1367</v>
      </c>
      <c r="K579" s="90">
        <f t="shared" si="8"/>
        <v>0</v>
      </c>
      <c r="L579" s="90" t="s">
        <v>1141</v>
      </c>
      <c r="M579" s="90" t="s">
        <v>704</v>
      </c>
      <c r="N579" s="191"/>
    </row>
    <row r="580" spans="1:14" ht="18.75" thickBot="1">
      <c r="A580" s="162"/>
      <c r="B580" s="91">
        <v>248</v>
      </c>
      <c r="C580" s="90" t="s">
        <v>1792</v>
      </c>
      <c r="D580" s="90"/>
      <c r="E580" s="90"/>
      <c r="F580" s="68" t="s">
        <v>45</v>
      </c>
      <c r="G580" s="91" t="s">
        <v>15</v>
      </c>
      <c r="H580" s="122">
        <v>10.199999999999999</v>
      </c>
      <c r="I580" s="90"/>
      <c r="J580" s="90" t="s">
        <v>1373</v>
      </c>
      <c r="K580" s="90">
        <f t="shared" si="8"/>
        <v>0</v>
      </c>
      <c r="L580" s="90" t="s">
        <v>1793</v>
      </c>
      <c r="M580" s="90" t="s">
        <v>1794</v>
      </c>
      <c r="N580" s="191"/>
    </row>
    <row r="581" spans="1:14" ht="18.75" thickBot="1">
      <c r="A581" s="162"/>
      <c r="B581" s="91">
        <v>35</v>
      </c>
      <c r="C581" s="90" t="s">
        <v>2481</v>
      </c>
      <c r="D581" s="90"/>
      <c r="E581" s="90"/>
      <c r="F581" s="68"/>
      <c r="G581" s="91" t="s">
        <v>15</v>
      </c>
      <c r="H581" s="122">
        <v>8.3000000000000007</v>
      </c>
      <c r="I581" s="90"/>
      <c r="J581" s="90" t="s">
        <v>1367</v>
      </c>
      <c r="K581" s="90">
        <f t="shared" si="8"/>
        <v>0</v>
      </c>
      <c r="L581" s="90" t="s">
        <v>2482</v>
      </c>
      <c r="M581" s="90" t="s">
        <v>2483</v>
      </c>
      <c r="N581" s="191"/>
    </row>
    <row r="582" spans="1:14" ht="18.75" thickBot="1">
      <c r="A582" s="162"/>
      <c r="B582" s="91">
        <v>469</v>
      </c>
      <c r="C582" s="90" t="s">
        <v>1414</v>
      </c>
      <c r="D582" s="90"/>
      <c r="E582" s="90"/>
      <c r="F582" s="68"/>
      <c r="G582" s="91" t="s">
        <v>15</v>
      </c>
      <c r="H582" s="122">
        <v>8.4</v>
      </c>
      <c r="I582" s="90"/>
      <c r="J582" s="90" t="s">
        <v>1367</v>
      </c>
      <c r="K582" s="90">
        <f t="shared" si="8"/>
        <v>0</v>
      </c>
      <c r="L582" s="90" t="s">
        <v>1415</v>
      </c>
      <c r="M582" s="90" t="s">
        <v>1416</v>
      </c>
      <c r="N582" s="191"/>
    </row>
    <row r="583" spans="1:14" ht="18.75" thickBot="1">
      <c r="A583" s="162"/>
      <c r="B583" s="91">
        <v>104</v>
      </c>
      <c r="C583" s="90" t="s">
        <v>705</v>
      </c>
      <c r="D583" s="90"/>
      <c r="E583" s="90"/>
      <c r="F583" s="68"/>
      <c r="G583" s="91" t="s">
        <v>15</v>
      </c>
      <c r="H583" s="122">
        <v>9.3000000000000007</v>
      </c>
      <c r="I583" s="90"/>
      <c r="J583" s="90" t="s">
        <v>1374</v>
      </c>
      <c r="K583" s="90">
        <f t="shared" si="8"/>
        <v>0</v>
      </c>
      <c r="L583" s="90" t="s">
        <v>1142</v>
      </c>
      <c r="M583" s="90" t="s">
        <v>706</v>
      </c>
      <c r="N583" s="191"/>
    </row>
    <row r="584" spans="1:14" ht="18.75" thickBot="1">
      <c r="A584" s="162"/>
      <c r="B584" s="91">
        <v>299</v>
      </c>
      <c r="C584" s="90" t="s">
        <v>1417</v>
      </c>
      <c r="D584" s="90"/>
      <c r="E584" s="90"/>
      <c r="F584" s="68"/>
      <c r="G584" s="91" t="s">
        <v>15</v>
      </c>
      <c r="H584" s="122">
        <v>9.3000000000000007</v>
      </c>
      <c r="I584" s="90"/>
      <c r="J584" s="90" t="s">
        <v>1367</v>
      </c>
      <c r="K584" s="90">
        <f t="shared" si="8"/>
        <v>0</v>
      </c>
      <c r="L584" s="90" t="s">
        <v>1418</v>
      </c>
      <c r="M584" s="90" t="s">
        <v>1419</v>
      </c>
      <c r="N584" s="191"/>
    </row>
    <row r="585" spans="1:14" ht="18.75" thickBot="1">
      <c r="A585" s="162"/>
      <c r="B585" s="91">
        <v>586</v>
      </c>
      <c r="C585" s="90" t="s">
        <v>707</v>
      </c>
      <c r="D585" s="90"/>
      <c r="E585" s="90"/>
      <c r="F585" s="68"/>
      <c r="G585" s="91" t="s">
        <v>15</v>
      </c>
      <c r="H585" s="122">
        <v>8.4</v>
      </c>
      <c r="I585" s="90"/>
      <c r="J585" s="90" t="s">
        <v>1367</v>
      </c>
      <c r="K585" s="90">
        <f t="shared" si="8"/>
        <v>0</v>
      </c>
      <c r="L585" s="90" t="s">
        <v>1143</v>
      </c>
      <c r="M585" s="90" t="s">
        <v>103</v>
      </c>
      <c r="N585" s="191"/>
    </row>
    <row r="586" spans="1:14" ht="18.75" thickBot="1">
      <c r="A586" s="162"/>
      <c r="B586" s="91">
        <v>237</v>
      </c>
      <c r="C586" s="90" t="s">
        <v>662</v>
      </c>
      <c r="D586" s="90"/>
      <c r="E586" s="90"/>
      <c r="F586" s="68"/>
      <c r="G586" s="91" t="s">
        <v>15</v>
      </c>
      <c r="H586" s="122">
        <v>8.4</v>
      </c>
      <c r="I586" s="90"/>
      <c r="J586" s="90" t="s">
        <v>1367</v>
      </c>
      <c r="K586" s="90">
        <f t="shared" si="8"/>
        <v>0</v>
      </c>
      <c r="L586" s="90" t="s">
        <v>1144</v>
      </c>
      <c r="M586" s="90" t="s">
        <v>96</v>
      </c>
      <c r="N586" s="191"/>
    </row>
    <row r="587" spans="1:14" ht="18.75" thickBot="1">
      <c r="A587" s="162"/>
      <c r="B587" s="91">
        <v>952</v>
      </c>
      <c r="C587" s="90" t="s">
        <v>663</v>
      </c>
      <c r="D587" s="90"/>
      <c r="E587" s="90"/>
      <c r="F587" s="68"/>
      <c r="G587" s="91" t="s">
        <v>18</v>
      </c>
      <c r="H587" s="122">
        <v>6.1</v>
      </c>
      <c r="I587" s="90"/>
      <c r="J587" s="90" t="s">
        <v>1371</v>
      </c>
      <c r="K587" s="90">
        <f t="shared" si="8"/>
        <v>0</v>
      </c>
      <c r="L587" s="90" t="s">
        <v>1145</v>
      </c>
      <c r="M587" s="90" t="s">
        <v>217</v>
      </c>
      <c r="N587" s="191"/>
    </row>
    <row r="588" spans="1:14" ht="18.75" thickBot="1">
      <c r="A588" s="162"/>
      <c r="B588" s="91">
        <v>1611</v>
      </c>
      <c r="C588" s="153" t="s">
        <v>664</v>
      </c>
      <c r="D588" s="90"/>
      <c r="E588" s="90"/>
      <c r="F588" s="68"/>
      <c r="G588" s="91" t="s">
        <v>18</v>
      </c>
      <c r="H588" s="122">
        <v>6.1</v>
      </c>
      <c r="I588" s="90"/>
      <c r="J588" s="90" t="s">
        <v>1367</v>
      </c>
      <c r="K588" s="90">
        <f t="shared" si="8"/>
        <v>0</v>
      </c>
      <c r="L588" s="90" t="s">
        <v>1147</v>
      </c>
      <c r="M588" s="90" t="s">
        <v>344</v>
      </c>
      <c r="N588" s="191"/>
    </row>
    <row r="589" spans="1:14" ht="18.75" thickBot="1">
      <c r="A589" s="162"/>
      <c r="B589" s="91">
        <v>4720</v>
      </c>
      <c r="C589" s="153" t="s">
        <v>664</v>
      </c>
      <c r="D589" s="90"/>
      <c r="E589" s="90"/>
      <c r="F589" s="68"/>
      <c r="G589" s="91" t="s">
        <v>15</v>
      </c>
      <c r="H589" s="122">
        <v>8.4</v>
      </c>
      <c r="I589" s="90"/>
      <c r="J589" s="90" t="s">
        <v>1367</v>
      </c>
      <c r="K589" s="90">
        <f t="shared" si="8"/>
        <v>0</v>
      </c>
      <c r="L589" s="90" t="s">
        <v>1146</v>
      </c>
      <c r="M589" s="90" t="s">
        <v>218</v>
      </c>
      <c r="N589" s="191"/>
    </row>
    <row r="590" spans="1:14" ht="18.75" thickBot="1">
      <c r="A590" s="162"/>
      <c r="B590" s="91">
        <v>64</v>
      </c>
      <c r="C590" s="90" t="s">
        <v>2484</v>
      </c>
      <c r="D590" s="90"/>
      <c r="E590" s="90"/>
      <c r="F590" s="68"/>
      <c r="G590" s="91" t="s">
        <v>15</v>
      </c>
      <c r="H590" s="122">
        <v>8.4</v>
      </c>
      <c r="I590" s="90"/>
      <c r="J590" s="90" t="s">
        <v>1367</v>
      </c>
      <c r="K590" s="90">
        <f t="shared" si="8"/>
        <v>0</v>
      </c>
      <c r="L590" s="90" t="s">
        <v>2485</v>
      </c>
      <c r="M590" s="90" t="s">
        <v>2486</v>
      </c>
      <c r="N590" s="191"/>
    </row>
    <row r="591" spans="1:14" ht="18.75" thickBot="1">
      <c r="A591" s="162"/>
      <c r="B591" s="91">
        <v>190</v>
      </c>
      <c r="C591" s="90" t="s">
        <v>2487</v>
      </c>
      <c r="D591" s="90"/>
      <c r="E591" s="90"/>
      <c r="F591" s="68"/>
      <c r="G591" s="91" t="s">
        <v>18</v>
      </c>
      <c r="H591" s="122">
        <v>6.1</v>
      </c>
      <c r="I591" s="90"/>
      <c r="J591" s="90" t="s">
        <v>1367</v>
      </c>
      <c r="K591" s="90">
        <f t="shared" si="8"/>
        <v>0</v>
      </c>
      <c r="L591" s="90" t="s">
        <v>2488</v>
      </c>
      <c r="M591" s="90" t="s">
        <v>2489</v>
      </c>
      <c r="N591" s="191"/>
    </row>
    <row r="592" spans="1:14" ht="18.75" thickBot="1">
      <c r="A592" s="162"/>
      <c r="B592" s="91">
        <v>120</v>
      </c>
      <c r="C592" s="90" t="s">
        <v>2487</v>
      </c>
      <c r="D592" s="90"/>
      <c r="E592" s="90"/>
      <c r="F592" s="68"/>
      <c r="G592" s="91" t="s">
        <v>15</v>
      </c>
      <c r="H592" s="122">
        <v>8.4</v>
      </c>
      <c r="I592" s="90"/>
      <c r="J592" s="90" t="s">
        <v>1367</v>
      </c>
      <c r="K592" s="90">
        <f t="shared" si="8"/>
        <v>0</v>
      </c>
      <c r="L592" s="90" t="s">
        <v>2490</v>
      </c>
      <c r="M592" s="90" t="s">
        <v>2491</v>
      </c>
      <c r="N592" s="191"/>
    </row>
    <row r="593" spans="1:14" ht="18.75" thickBot="1">
      <c r="A593" s="162"/>
      <c r="B593" s="91">
        <v>45</v>
      </c>
      <c r="C593" s="90" t="s">
        <v>2492</v>
      </c>
      <c r="D593" s="90"/>
      <c r="E593" s="90"/>
      <c r="F593" s="68"/>
      <c r="G593" s="91" t="s">
        <v>15</v>
      </c>
      <c r="H593" s="122">
        <v>9.1999999999999993</v>
      </c>
      <c r="I593" s="90"/>
      <c r="J593" s="90" t="s">
        <v>1375</v>
      </c>
      <c r="K593" s="90">
        <f t="shared" si="8"/>
        <v>0</v>
      </c>
      <c r="L593" s="90" t="s">
        <v>2493</v>
      </c>
      <c r="M593" s="90" t="s">
        <v>2494</v>
      </c>
      <c r="N593" s="191"/>
    </row>
    <row r="594" spans="1:14" ht="18.75" thickBot="1">
      <c r="A594" s="162"/>
      <c r="B594" s="91">
        <v>259</v>
      </c>
      <c r="C594" s="90" t="s">
        <v>708</v>
      </c>
      <c r="D594" s="90"/>
      <c r="E594" s="90"/>
      <c r="F594" s="68"/>
      <c r="G594" s="91" t="s">
        <v>15</v>
      </c>
      <c r="H594" s="122">
        <v>9.1999999999999993</v>
      </c>
      <c r="I594" s="90"/>
      <c r="J594" s="90" t="s">
        <v>1375</v>
      </c>
      <c r="K594" s="90">
        <f t="shared" si="8"/>
        <v>0</v>
      </c>
      <c r="L594" s="90" t="s">
        <v>1148</v>
      </c>
      <c r="M594" s="90" t="s">
        <v>709</v>
      </c>
      <c r="N594" s="191"/>
    </row>
    <row r="595" spans="1:14" ht="18.75" thickBot="1">
      <c r="A595" s="162"/>
      <c r="B595" s="91">
        <v>331</v>
      </c>
      <c r="C595" s="90" t="s">
        <v>224</v>
      </c>
      <c r="D595" s="90"/>
      <c r="E595" s="90"/>
      <c r="F595" s="68"/>
      <c r="G595" s="91" t="s">
        <v>15</v>
      </c>
      <c r="H595" s="122">
        <v>9.1999999999999993</v>
      </c>
      <c r="I595" s="90"/>
      <c r="J595" s="90" t="s">
        <v>1374</v>
      </c>
      <c r="K595" s="90">
        <f t="shared" si="8"/>
        <v>0</v>
      </c>
      <c r="L595" s="90" t="s">
        <v>1149</v>
      </c>
      <c r="M595" s="90" t="s">
        <v>225</v>
      </c>
      <c r="N595" s="191"/>
    </row>
    <row r="596" spans="1:14" ht="18.75" thickBot="1">
      <c r="A596" s="162"/>
      <c r="B596" s="91">
        <v>283</v>
      </c>
      <c r="C596" s="90" t="s">
        <v>710</v>
      </c>
      <c r="D596" s="90"/>
      <c r="E596" s="90"/>
      <c r="F596" s="68"/>
      <c r="G596" s="91" t="s">
        <v>15</v>
      </c>
      <c r="H596" s="122">
        <v>9.1999999999999993</v>
      </c>
      <c r="I596" s="90"/>
      <c r="J596" s="90" t="s">
        <v>1374</v>
      </c>
      <c r="K596" s="90">
        <f t="shared" si="8"/>
        <v>0</v>
      </c>
      <c r="L596" s="90" t="s">
        <v>1150</v>
      </c>
      <c r="M596" s="90" t="s">
        <v>711</v>
      </c>
      <c r="N596" s="191"/>
    </row>
    <row r="597" spans="1:14" ht="18.75" thickBot="1">
      <c r="A597" s="162"/>
      <c r="B597" s="91">
        <v>134</v>
      </c>
      <c r="C597" s="90" t="s">
        <v>345</v>
      </c>
      <c r="D597" s="90"/>
      <c r="E597" s="90"/>
      <c r="F597" s="68"/>
      <c r="G597" s="91" t="s">
        <v>15</v>
      </c>
      <c r="H597" s="122">
        <v>9.1999999999999993</v>
      </c>
      <c r="I597" s="90"/>
      <c r="J597" s="90" t="s">
        <v>1372</v>
      </c>
      <c r="K597" s="90">
        <f t="shared" si="8"/>
        <v>0</v>
      </c>
      <c r="L597" s="90" t="s">
        <v>1151</v>
      </c>
      <c r="M597" s="90" t="s">
        <v>346</v>
      </c>
      <c r="N597" s="191"/>
    </row>
    <row r="598" spans="1:14" ht="18.75" thickBot="1">
      <c r="A598" s="162"/>
      <c r="B598" s="91">
        <v>40</v>
      </c>
      <c r="C598" s="90" t="s">
        <v>712</v>
      </c>
      <c r="D598" s="90"/>
      <c r="E598" s="90"/>
      <c r="F598" s="68"/>
      <c r="G598" s="91" t="s">
        <v>15</v>
      </c>
      <c r="H598" s="122">
        <v>9.1999999999999993</v>
      </c>
      <c r="I598" s="90"/>
      <c r="J598" s="90" t="s">
        <v>1374</v>
      </c>
      <c r="K598" s="90">
        <f t="shared" si="8"/>
        <v>0</v>
      </c>
      <c r="L598" s="90" t="s">
        <v>1152</v>
      </c>
      <c r="M598" s="90" t="s">
        <v>713</v>
      </c>
      <c r="N598" s="191"/>
    </row>
    <row r="599" spans="1:14" ht="18.75" thickBot="1">
      <c r="A599" s="162"/>
      <c r="B599" s="91">
        <v>167</v>
      </c>
      <c r="C599" s="90" t="s">
        <v>714</v>
      </c>
      <c r="D599" s="90"/>
      <c r="E599" s="90"/>
      <c r="F599" s="68"/>
      <c r="G599" s="91" t="s">
        <v>15</v>
      </c>
      <c r="H599" s="122">
        <v>8.1</v>
      </c>
      <c r="I599" s="90"/>
      <c r="J599" s="90" t="s">
        <v>1367</v>
      </c>
      <c r="K599" s="90">
        <f t="shared" si="8"/>
        <v>0</v>
      </c>
      <c r="L599" s="90" t="s">
        <v>1153</v>
      </c>
      <c r="M599" s="90" t="s">
        <v>715</v>
      </c>
      <c r="N599" s="191"/>
    </row>
    <row r="600" spans="1:14" ht="18.75" thickBot="1">
      <c r="A600" s="162"/>
      <c r="B600" s="91">
        <v>38</v>
      </c>
      <c r="C600" s="90" t="s">
        <v>2495</v>
      </c>
      <c r="D600" s="90"/>
      <c r="E600" s="90"/>
      <c r="F600" s="68"/>
      <c r="G600" s="91" t="s">
        <v>15</v>
      </c>
      <c r="H600" s="122">
        <v>8.1</v>
      </c>
      <c r="I600" s="90"/>
      <c r="J600" s="90" t="s">
        <v>1367</v>
      </c>
      <c r="K600" s="90">
        <f t="shared" si="8"/>
        <v>0</v>
      </c>
      <c r="L600" s="90" t="s">
        <v>2496</v>
      </c>
      <c r="M600" s="90" t="s">
        <v>2497</v>
      </c>
      <c r="N600" s="191"/>
    </row>
    <row r="601" spans="1:14" ht="18.75" thickBot="1">
      <c r="A601" s="162"/>
      <c r="B601" s="91">
        <v>36</v>
      </c>
      <c r="C601" s="90" t="s">
        <v>2498</v>
      </c>
      <c r="D601" s="90"/>
      <c r="E601" s="90"/>
      <c r="F601" s="68" t="s">
        <v>45</v>
      </c>
      <c r="G601" s="91" t="s">
        <v>15</v>
      </c>
      <c r="H601" s="122">
        <v>8.6</v>
      </c>
      <c r="I601" s="90"/>
      <c r="J601" s="90" t="s">
        <v>1367</v>
      </c>
      <c r="K601" s="90">
        <f t="shared" si="8"/>
        <v>0</v>
      </c>
      <c r="L601" s="90" t="s">
        <v>2499</v>
      </c>
      <c r="M601" s="90" t="s">
        <v>2500</v>
      </c>
      <c r="N601" s="191"/>
    </row>
    <row r="602" spans="1:14" ht="18.75" thickBot="1">
      <c r="A602" s="162"/>
      <c r="B602" s="91">
        <v>58</v>
      </c>
      <c r="C602" s="90" t="s">
        <v>2501</v>
      </c>
      <c r="D602" s="90"/>
      <c r="E602" s="90"/>
      <c r="F602" s="68"/>
      <c r="G602" s="91" t="s">
        <v>15</v>
      </c>
      <c r="H602" s="122">
        <v>8.1</v>
      </c>
      <c r="I602" s="90"/>
      <c r="J602" s="90" t="s">
        <v>1367</v>
      </c>
      <c r="K602" s="90">
        <f t="shared" si="8"/>
        <v>0</v>
      </c>
      <c r="L602" s="90" t="s">
        <v>2502</v>
      </c>
      <c r="M602" s="90" t="s">
        <v>2503</v>
      </c>
      <c r="N602" s="191"/>
    </row>
    <row r="603" spans="1:14" ht="18.75" thickBot="1">
      <c r="A603" s="162"/>
      <c r="B603" s="91">
        <v>74</v>
      </c>
      <c r="C603" s="90" t="s">
        <v>2504</v>
      </c>
      <c r="D603" s="90"/>
      <c r="E603" s="90"/>
      <c r="F603" s="68"/>
      <c r="G603" s="91" t="s">
        <v>15</v>
      </c>
      <c r="H603" s="122">
        <v>8.1</v>
      </c>
      <c r="I603" s="90"/>
      <c r="J603" s="90" t="s">
        <v>1375</v>
      </c>
      <c r="K603" s="90">
        <f t="shared" si="8"/>
        <v>0</v>
      </c>
      <c r="L603" s="90" t="s">
        <v>2505</v>
      </c>
      <c r="M603" s="90" t="s">
        <v>2506</v>
      </c>
      <c r="N603" s="191"/>
    </row>
    <row r="604" spans="1:14" ht="18.75" thickBot="1">
      <c r="A604" s="162"/>
      <c r="B604" s="91">
        <v>687</v>
      </c>
      <c r="C604" s="90" t="s">
        <v>41</v>
      </c>
      <c r="D604" s="90"/>
      <c r="E604" s="90"/>
      <c r="F604" s="68"/>
      <c r="G604" s="91" t="s">
        <v>18</v>
      </c>
      <c r="H604" s="122">
        <v>6.1</v>
      </c>
      <c r="I604" s="90"/>
      <c r="J604" s="90" t="s">
        <v>1374</v>
      </c>
      <c r="K604" s="90">
        <f t="shared" si="8"/>
        <v>0</v>
      </c>
      <c r="L604" s="90" t="s">
        <v>1154</v>
      </c>
      <c r="M604" s="90" t="s">
        <v>111</v>
      </c>
      <c r="N604" s="191"/>
    </row>
    <row r="605" spans="1:14" ht="18.75" thickBot="1">
      <c r="A605" s="162"/>
      <c r="B605" s="91">
        <v>483</v>
      </c>
      <c r="C605" s="90" t="s">
        <v>233</v>
      </c>
      <c r="D605" s="90"/>
      <c r="E605" s="90"/>
      <c r="F605" s="68"/>
      <c r="G605" s="91" t="s">
        <v>18</v>
      </c>
      <c r="H605" s="122">
        <v>6.1</v>
      </c>
      <c r="I605" s="90"/>
      <c r="J605" s="90" t="s">
        <v>1368</v>
      </c>
      <c r="K605" s="90">
        <f t="shared" si="8"/>
        <v>0</v>
      </c>
      <c r="L605" s="90" t="s">
        <v>1155</v>
      </c>
      <c r="M605" s="90" t="s">
        <v>234</v>
      </c>
      <c r="N605" s="191"/>
    </row>
    <row r="606" spans="1:14" ht="18.75" thickBot="1">
      <c r="A606" s="162"/>
      <c r="B606" s="91">
        <v>1057</v>
      </c>
      <c r="C606" s="90" t="s">
        <v>1529</v>
      </c>
      <c r="D606" s="90"/>
      <c r="E606" s="90"/>
      <c r="F606" s="68"/>
      <c r="G606" s="91" t="s">
        <v>18</v>
      </c>
      <c r="H606" s="122">
        <v>8.1</v>
      </c>
      <c r="I606" s="90"/>
      <c r="J606" s="90" t="s">
        <v>1374</v>
      </c>
      <c r="K606" s="90">
        <f t="shared" si="8"/>
        <v>0</v>
      </c>
      <c r="L606" s="90" t="s">
        <v>1530</v>
      </c>
      <c r="M606" s="90" t="s">
        <v>1531</v>
      </c>
      <c r="N606" s="191"/>
    </row>
    <row r="607" spans="1:14" ht="18.75" thickBot="1">
      <c r="A607" s="162"/>
      <c r="B607" s="91">
        <v>1221</v>
      </c>
      <c r="C607" s="153" t="s">
        <v>54</v>
      </c>
      <c r="D607" s="90"/>
      <c r="E607" s="90"/>
      <c r="F607" s="68" t="s">
        <v>45</v>
      </c>
      <c r="G607" s="91" t="s">
        <v>18</v>
      </c>
      <c r="H607" s="122">
        <v>8.6</v>
      </c>
      <c r="I607" s="90"/>
      <c r="J607" s="90" t="s">
        <v>1430</v>
      </c>
      <c r="K607" s="90">
        <f t="shared" si="8"/>
        <v>0</v>
      </c>
      <c r="L607" s="90" t="s">
        <v>1156</v>
      </c>
      <c r="M607" s="90" t="s">
        <v>55</v>
      </c>
      <c r="N607" s="191"/>
    </row>
    <row r="608" spans="1:14" ht="18.75" thickBot="1">
      <c r="A608" s="162"/>
      <c r="B608" s="91">
        <v>2682</v>
      </c>
      <c r="C608" s="90" t="s">
        <v>2507</v>
      </c>
      <c r="D608" s="90"/>
      <c r="E608" s="90"/>
      <c r="F608" s="68"/>
      <c r="G608" s="91" t="s">
        <v>18</v>
      </c>
      <c r="H608" s="122">
        <v>8.1</v>
      </c>
      <c r="I608" s="90"/>
      <c r="J608" s="90" t="s">
        <v>1371</v>
      </c>
      <c r="K608" s="90">
        <f t="shared" si="8"/>
        <v>0</v>
      </c>
      <c r="L608" s="90" t="s">
        <v>2508</v>
      </c>
      <c r="M608" s="90" t="s">
        <v>2509</v>
      </c>
      <c r="N608" s="191"/>
    </row>
    <row r="609" spans="1:14" ht="18.75" thickBot="1">
      <c r="A609" s="162"/>
      <c r="B609" s="91">
        <v>376</v>
      </c>
      <c r="C609" s="90" t="s">
        <v>1532</v>
      </c>
      <c r="D609" s="90"/>
      <c r="E609" s="90"/>
      <c r="F609" s="68"/>
      <c r="G609" s="91" t="s">
        <v>18</v>
      </c>
      <c r="H609" s="122">
        <v>8.1</v>
      </c>
      <c r="I609" s="90"/>
      <c r="J609" s="90" t="s">
        <v>1374</v>
      </c>
      <c r="K609" s="90">
        <f t="shared" si="8"/>
        <v>0</v>
      </c>
      <c r="L609" s="90" t="s">
        <v>1533</v>
      </c>
      <c r="M609" s="90" t="s">
        <v>1534</v>
      </c>
      <c r="N609" s="191"/>
    </row>
    <row r="610" spans="1:14" ht="18.75" thickBot="1">
      <c r="A610" s="162"/>
      <c r="B610" s="91">
        <v>967</v>
      </c>
      <c r="C610" s="90" t="s">
        <v>1949</v>
      </c>
      <c r="D610" s="90"/>
      <c r="E610" s="90"/>
      <c r="F610" s="68"/>
      <c r="G610" s="91" t="s">
        <v>18</v>
      </c>
      <c r="H610" s="122">
        <v>8.1</v>
      </c>
      <c r="I610" s="90"/>
      <c r="J610" s="90" t="s">
        <v>1373</v>
      </c>
      <c r="K610" s="90">
        <f t="shared" si="8"/>
        <v>0</v>
      </c>
      <c r="L610" s="90" t="s">
        <v>1950</v>
      </c>
      <c r="M610" s="90" t="s">
        <v>1951</v>
      </c>
      <c r="N610" s="191"/>
    </row>
    <row r="611" spans="1:14" ht="18.75" thickBot="1">
      <c r="A611" s="162"/>
      <c r="B611" s="91">
        <v>328</v>
      </c>
      <c r="C611" s="90" t="s">
        <v>728</v>
      </c>
      <c r="D611" s="90"/>
      <c r="E611" s="90"/>
      <c r="F611" s="68"/>
      <c r="G611" s="91" t="s">
        <v>15</v>
      </c>
      <c r="H611" s="122">
        <v>8.1999999999999993</v>
      </c>
      <c r="I611" s="90"/>
      <c r="J611" s="90" t="s">
        <v>1367</v>
      </c>
      <c r="K611" s="90">
        <f t="shared" si="8"/>
        <v>0</v>
      </c>
      <c r="L611" s="90" t="s">
        <v>1157</v>
      </c>
      <c r="M611" s="90" t="s">
        <v>349</v>
      </c>
      <c r="N611" s="191"/>
    </row>
    <row r="612" spans="1:14" ht="18.75" thickBot="1">
      <c r="A612" s="162"/>
      <c r="B612" s="91">
        <v>381</v>
      </c>
      <c r="C612" s="90" t="s">
        <v>730</v>
      </c>
      <c r="D612" s="90"/>
      <c r="E612" s="90"/>
      <c r="F612" s="68"/>
      <c r="G612" s="91" t="s">
        <v>15</v>
      </c>
      <c r="H612" s="122">
        <v>8.4</v>
      </c>
      <c r="I612" s="90"/>
      <c r="J612" s="90" t="s">
        <v>1375</v>
      </c>
      <c r="K612" s="90">
        <f t="shared" si="8"/>
        <v>0</v>
      </c>
      <c r="L612" s="90" t="s">
        <v>1158</v>
      </c>
      <c r="M612" s="90" t="s">
        <v>731</v>
      </c>
      <c r="N612" s="191"/>
    </row>
    <row r="613" spans="1:14" ht="18.75" thickBot="1">
      <c r="A613" s="162"/>
      <c r="B613" s="91">
        <v>1424</v>
      </c>
      <c r="C613" s="90" t="s">
        <v>729</v>
      </c>
      <c r="D613" s="90"/>
      <c r="E613" s="90"/>
      <c r="F613" s="68"/>
      <c r="G613" s="91" t="s">
        <v>15</v>
      </c>
      <c r="H613" s="122">
        <v>8.4</v>
      </c>
      <c r="I613" s="90"/>
      <c r="J613" s="90" t="s">
        <v>1375</v>
      </c>
      <c r="K613" s="90">
        <f t="shared" si="8"/>
        <v>0</v>
      </c>
      <c r="L613" s="90" t="s">
        <v>1159</v>
      </c>
      <c r="M613" s="90" t="s">
        <v>107</v>
      </c>
      <c r="N613" s="191"/>
    </row>
    <row r="614" spans="1:14" ht="18.75" thickBot="1">
      <c r="A614" s="162"/>
      <c r="B614" s="91">
        <v>138</v>
      </c>
      <c r="C614" s="127" t="s">
        <v>737</v>
      </c>
      <c r="D614" s="90"/>
      <c r="E614" s="90"/>
      <c r="F614" s="68" t="s">
        <v>45</v>
      </c>
      <c r="G614" s="91" t="s">
        <v>15</v>
      </c>
      <c r="H614" s="122">
        <v>8.8000000000000007</v>
      </c>
      <c r="I614" s="90"/>
      <c r="J614" s="90" t="s">
        <v>1373</v>
      </c>
      <c r="K614" s="90">
        <f t="shared" si="8"/>
        <v>0</v>
      </c>
      <c r="L614" s="90" t="s">
        <v>1160</v>
      </c>
      <c r="M614" s="90" t="s">
        <v>738</v>
      </c>
      <c r="N614" s="191"/>
    </row>
    <row r="615" spans="1:14" ht="18.75" thickBot="1">
      <c r="A615" s="162"/>
      <c r="B615" s="91">
        <v>244</v>
      </c>
      <c r="C615" s="127" t="s">
        <v>732</v>
      </c>
      <c r="D615" s="90"/>
      <c r="E615" s="90"/>
      <c r="F615" s="68" t="s">
        <v>45</v>
      </c>
      <c r="G615" s="91" t="s">
        <v>15</v>
      </c>
      <c r="H615" s="122">
        <v>8.8000000000000007</v>
      </c>
      <c r="I615" s="90"/>
      <c r="J615" s="90" t="s">
        <v>1374</v>
      </c>
      <c r="K615" s="90">
        <f t="shared" si="8"/>
        <v>0</v>
      </c>
      <c r="L615" s="90" t="s">
        <v>1161</v>
      </c>
      <c r="M615" s="90" t="s">
        <v>733</v>
      </c>
      <c r="N615" s="191"/>
    </row>
    <row r="616" spans="1:14" ht="18.75" thickBot="1">
      <c r="A616" s="162"/>
      <c r="B616" s="91">
        <v>796</v>
      </c>
      <c r="C616" s="127" t="s">
        <v>2791</v>
      </c>
      <c r="D616" s="90"/>
      <c r="E616" s="90"/>
      <c r="F616" s="68" t="s">
        <v>45</v>
      </c>
      <c r="G616" s="91" t="s">
        <v>15</v>
      </c>
      <c r="H616" s="122">
        <v>8.8000000000000007</v>
      </c>
      <c r="I616" s="90"/>
      <c r="J616" s="90" t="s">
        <v>1374</v>
      </c>
      <c r="K616" s="90">
        <f t="shared" si="8"/>
        <v>0</v>
      </c>
      <c r="L616" s="90" t="s">
        <v>1162</v>
      </c>
      <c r="M616" s="90" t="s">
        <v>734</v>
      </c>
      <c r="N616" s="191"/>
    </row>
    <row r="617" spans="1:14" ht="18.75" thickBot="1">
      <c r="A617" s="162"/>
      <c r="B617" s="91">
        <v>152</v>
      </c>
      <c r="C617" s="127" t="s">
        <v>735</v>
      </c>
      <c r="D617" s="90"/>
      <c r="E617" s="90"/>
      <c r="F617" s="68" t="s">
        <v>45</v>
      </c>
      <c r="G617" s="91" t="s">
        <v>15</v>
      </c>
      <c r="H617" s="122">
        <v>8.8000000000000007</v>
      </c>
      <c r="I617" s="90"/>
      <c r="J617" s="90" t="s">
        <v>1373</v>
      </c>
      <c r="K617" s="90">
        <f t="shared" si="8"/>
        <v>0</v>
      </c>
      <c r="L617" s="90" t="s">
        <v>1163</v>
      </c>
      <c r="M617" s="90" t="s">
        <v>736</v>
      </c>
      <c r="N617" s="191"/>
    </row>
    <row r="618" spans="1:14" ht="18.75" thickBot="1">
      <c r="A618" s="162"/>
      <c r="B618" s="91">
        <v>220</v>
      </c>
      <c r="C618" s="90" t="s">
        <v>741</v>
      </c>
      <c r="D618" s="90"/>
      <c r="E618" s="90"/>
      <c r="F618" s="68"/>
      <c r="G618" s="91" t="s">
        <v>18</v>
      </c>
      <c r="H618" s="122">
        <v>6.1</v>
      </c>
      <c r="I618" s="90"/>
      <c r="J618" s="90" t="s">
        <v>1374</v>
      </c>
      <c r="K618" s="90">
        <f t="shared" si="8"/>
        <v>0</v>
      </c>
      <c r="L618" s="90" t="s">
        <v>1164</v>
      </c>
      <c r="M618" s="90" t="s">
        <v>742</v>
      </c>
      <c r="N618" s="191"/>
    </row>
    <row r="619" spans="1:14" ht="18.75" thickBot="1">
      <c r="A619" s="162"/>
      <c r="B619" s="91">
        <v>347</v>
      </c>
      <c r="C619" s="90" t="s">
        <v>743</v>
      </c>
      <c r="D619" s="90"/>
      <c r="E619" s="90"/>
      <c r="F619" s="68"/>
      <c r="G619" s="91" t="s">
        <v>18</v>
      </c>
      <c r="H619" s="122">
        <v>6.1</v>
      </c>
      <c r="I619" s="90"/>
      <c r="J619" s="90" t="s">
        <v>1374</v>
      </c>
      <c r="K619" s="90">
        <f t="shared" si="8"/>
        <v>0</v>
      </c>
      <c r="L619" s="90" t="s">
        <v>1165</v>
      </c>
      <c r="M619" s="90" t="s">
        <v>744</v>
      </c>
      <c r="N619" s="191"/>
    </row>
    <row r="620" spans="1:14" ht="18.75" thickBot="1">
      <c r="A620" s="162"/>
      <c r="B620" s="91">
        <v>317</v>
      </c>
      <c r="C620" s="90" t="s">
        <v>739</v>
      </c>
      <c r="D620" s="90"/>
      <c r="E620" s="90"/>
      <c r="F620" s="68"/>
      <c r="G620" s="91" t="s">
        <v>18</v>
      </c>
      <c r="H620" s="122">
        <v>6.1</v>
      </c>
      <c r="I620" s="90"/>
      <c r="J620" s="90" t="s">
        <v>1374</v>
      </c>
      <c r="K620" s="90">
        <f t="shared" si="8"/>
        <v>0</v>
      </c>
      <c r="L620" s="90" t="s">
        <v>1166</v>
      </c>
      <c r="M620" s="90" t="s">
        <v>740</v>
      </c>
      <c r="N620" s="191"/>
    </row>
    <row r="621" spans="1:14" ht="18.75" thickBot="1">
      <c r="A621" s="162"/>
      <c r="B621" s="91">
        <v>400</v>
      </c>
      <c r="C621" s="90" t="s">
        <v>716</v>
      </c>
      <c r="D621" s="90"/>
      <c r="E621" s="90"/>
      <c r="F621" s="68"/>
      <c r="G621" s="91" t="s">
        <v>18</v>
      </c>
      <c r="H621" s="122">
        <v>6.1</v>
      </c>
      <c r="I621" s="90"/>
      <c r="J621" s="90" t="s">
        <v>1374</v>
      </c>
      <c r="K621" s="90">
        <f t="shared" si="8"/>
        <v>0</v>
      </c>
      <c r="L621" s="90" t="s">
        <v>1167</v>
      </c>
      <c r="M621" s="90" t="s">
        <v>717</v>
      </c>
      <c r="N621" s="191"/>
    </row>
    <row r="622" spans="1:14" ht="18.75" thickBot="1">
      <c r="A622" s="162"/>
      <c r="B622" s="91">
        <v>1398</v>
      </c>
      <c r="C622" s="90" t="s">
        <v>24</v>
      </c>
      <c r="D622" s="90"/>
      <c r="E622" s="90"/>
      <c r="F622" s="68"/>
      <c r="G622" s="91" t="s">
        <v>18</v>
      </c>
      <c r="H622" s="122">
        <v>6.1</v>
      </c>
      <c r="I622" s="90"/>
      <c r="J622" s="90" t="s">
        <v>1367</v>
      </c>
      <c r="K622" s="90">
        <f t="shared" si="8"/>
        <v>0</v>
      </c>
      <c r="L622" s="90" t="s">
        <v>1168</v>
      </c>
      <c r="M622" s="90" t="s">
        <v>104</v>
      </c>
      <c r="N622" s="191"/>
    </row>
    <row r="623" spans="1:14" ht="18.75" thickBot="1">
      <c r="A623" s="162"/>
      <c r="B623" s="91">
        <v>1485</v>
      </c>
      <c r="C623" s="90" t="s">
        <v>24</v>
      </c>
      <c r="D623" s="90"/>
      <c r="E623" s="90"/>
      <c r="F623" s="68"/>
      <c r="G623" s="91" t="s">
        <v>15</v>
      </c>
      <c r="H623" s="122">
        <v>8.1</v>
      </c>
      <c r="I623" s="90"/>
      <c r="J623" s="90" t="s">
        <v>1368</v>
      </c>
      <c r="K623" s="90">
        <f t="shared" si="8"/>
        <v>0</v>
      </c>
      <c r="L623" s="90" t="s">
        <v>1169</v>
      </c>
      <c r="M623" s="90" t="s">
        <v>105</v>
      </c>
      <c r="N623" s="191"/>
    </row>
    <row r="624" spans="1:14" ht="18.75" thickBot="1">
      <c r="A624" s="162"/>
      <c r="B624" s="91">
        <v>228</v>
      </c>
      <c r="C624" s="90" t="s">
        <v>718</v>
      </c>
      <c r="D624" s="90"/>
      <c r="E624" s="90"/>
      <c r="F624" s="68"/>
      <c r="G624" s="91" t="s">
        <v>15</v>
      </c>
      <c r="H624" s="122">
        <v>8.1</v>
      </c>
      <c r="I624" s="90"/>
      <c r="J624" s="90" t="s">
        <v>1374</v>
      </c>
      <c r="K624" s="90">
        <f t="shared" si="8"/>
        <v>0</v>
      </c>
      <c r="L624" s="90" t="s">
        <v>1170</v>
      </c>
      <c r="M624" s="90" t="s">
        <v>719</v>
      </c>
      <c r="N624" s="191"/>
    </row>
    <row r="625" spans="1:14" ht="18.75" thickBot="1">
      <c r="A625" s="162"/>
      <c r="B625" s="91">
        <v>450</v>
      </c>
      <c r="C625" s="90" t="s">
        <v>347</v>
      </c>
      <c r="D625" s="90"/>
      <c r="E625" s="90"/>
      <c r="F625" s="68"/>
      <c r="G625" s="91" t="s">
        <v>18</v>
      </c>
      <c r="H625" s="122">
        <v>6.1</v>
      </c>
      <c r="I625" s="90"/>
      <c r="J625" s="90" t="s">
        <v>1374</v>
      </c>
      <c r="K625" s="90">
        <f t="shared" ref="K625:K688" si="9">A625*H625</f>
        <v>0</v>
      </c>
      <c r="L625" s="90" t="s">
        <v>1171</v>
      </c>
      <c r="M625" s="90" t="s">
        <v>348</v>
      </c>
      <c r="N625" s="191"/>
    </row>
    <row r="626" spans="1:14" ht="18.75" thickBot="1">
      <c r="A626" s="162"/>
      <c r="B626" s="91">
        <v>204</v>
      </c>
      <c r="C626" s="90" t="s">
        <v>720</v>
      </c>
      <c r="D626" s="90"/>
      <c r="E626" s="90"/>
      <c r="F626" s="68"/>
      <c r="G626" s="91" t="s">
        <v>15</v>
      </c>
      <c r="H626" s="122">
        <v>8.1</v>
      </c>
      <c r="I626" s="90"/>
      <c r="J626" s="90" t="s">
        <v>1373</v>
      </c>
      <c r="K626" s="90">
        <f t="shared" si="9"/>
        <v>0</v>
      </c>
      <c r="L626" s="90" t="s">
        <v>1172</v>
      </c>
      <c r="M626" s="90" t="s">
        <v>721</v>
      </c>
      <c r="N626" s="191"/>
    </row>
    <row r="627" spans="1:14" ht="18.75" thickBot="1">
      <c r="A627" s="162"/>
      <c r="B627" s="91">
        <v>405</v>
      </c>
      <c r="C627" s="90" t="s">
        <v>722</v>
      </c>
      <c r="D627" s="90"/>
      <c r="E627" s="90"/>
      <c r="F627" s="68"/>
      <c r="G627" s="91" t="s">
        <v>18</v>
      </c>
      <c r="H627" s="122">
        <v>6.1</v>
      </c>
      <c r="I627" s="90"/>
      <c r="J627" s="90" t="s">
        <v>1374</v>
      </c>
      <c r="K627" s="90">
        <f t="shared" si="9"/>
        <v>0</v>
      </c>
      <c r="L627" s="90" t="s">
        <v>1173</v>
      </c>
      <c r="M627" s="90" t="s">
        <v>723</v>
      </c>
      <c r="N627" s="191"/>
    </row>
    <row r="628" spans="1:14" ht="18.75" thickBot="1">
      <c r="A628" s="162"/>
      <c r="B628" s="91">
        <v>573</v>
      </c>
      <c r="C628" s="90" t="s">
        <v>40</v>
      </c>
      <c r="D628" s="90"/>
      <c r="E628" s="90"/>
      <c r="F628" s="68"/>
      <c r="G628" s="91" t="s">
        <v>18</v>
      </c>
      <c r="H628" s="122">
        <v>7.4</v>
      </c>
      <c r="I628" s="90"/>
      <c r="J628" s="90" t="s">
        <v>1373</v>
      </c>
      <c r="K628" s="90">
        <f t="shared" si="9"/>
        <v>0</v>
      </c>
      <c r="L628" s="90" t="s">
        <v>1174</v>
      </c>
      <c r="M628" s="90" t="s">
        <v>106</v>
      </c>
      <c r="N628" s="191"/>
    </row>
    <row r="629" spans="1:14" ht="18.75" thickBot="1">
      <c r="A629" s="162"/>
      <c r="B629" s="91">
        <v>209</v>
      </c>
      <c r="C629" s="90" t="s">
        <v>724</v>
      </c>
      <c r="D629" s="90"/>
      <c r="E629" s="90"/>
      <c r="F629" s="68"/>
      <c r="G629" s="91" t="s">
        <v>15</v>
      </c>
      <c r="H629" s="122">
        <v>8.4</v>
      </c>
      <c r="I629" s="90"/>
      <c r="J629" s="90" t="s">
        <v>1374</v>
      </c>
      <c r="K629" s="90">
        <f t="shared" si="9"/>
        <v>0</v>
      </c>
      <c r="L629" s="90" t="s">
        <v>1175</v>
      </c>
      <c r="M629" s="90" t="s">
        <v>725</v>
      </c>
      <c r="N629" s="191"/>
    </row>
    <row r="630" spans="1:14" ht="18.75" thickBot="1">
      <c r="A630" s="162"/>
      <c r="B630" s="91">
        <v>127</v>
      </c>
      <c r="C630" s="90" t="s">
        <v>726</v>
      </c>
      <c r="D630" s="90"/>
      <c r="E630" s="90"/>
      <c r="F630" s="68"/>
      <c r="G630" s="91" t="s">
        <v>15</v>
      </c>
      <c r="H630" s="122">
        <v>8.4</v>
      </c>
      <c r="I630" s="90"/>
      <c r="J630" s="90" t="s">
        <v>1374</v>
      </c>
      <c r="K630" s="90">
        <f t="shared" si="9"/>
        <v>0</v>
      </c>
      <c r="L630" s="90" t="s">
        <v>1176</v>
      </c>
      <c r="M630" s="90" t="s">
        <v>727</v>
      </c>
      <c r="N630" s="191"/>
    </row>
    <row r="631" spans="1:14" ht="18.75" thickBot="1">
      <c r="A631" s="162"/>
      <c r="B631" s="91">
        <v>1166</v>
      </c>
      <c r="C631" s="90" t="s">
        <v>25</v>
      </c>
      <c r="D631" s="90"/>
      <c r="E631" s="90"/>
      <c r="F631" s="68"/>
      <c r="G631" s="91" t="s">
        <v>18</v>
      </c>
      <c r="H631" s="122">
        <v>6.1</v>
      </c>
      <c r="I631" s="90"/>
      <c r="J631" s="90" t="s">
        <v>1367</v>
      </c>
      <c r="K631" s="90">
        <f t="shared" si="9"/>
        <v>0</v>
      </c>
      <c r="L631" s="90" t="s">
        <v>1177</v>
      </c>
      <c r="M631" s="90" t="s">
        <v>108</v>
      </c>
      <c r="N631" s="191"/>
    </row>
    <row r="632" spans="1:14" ht="18.75" thickBot="1">
      <c r="A632" s="162"/>
      <c r="B632" s="91">
        <v>1599</v>
      </c>
      <c r="C632" s="153" t="s">
        <v>25</v>
      </c>
      <c r="D632" s="90"/>
      <c r="E632" s="90"/>
      <c r="F632" s="68"/>
      <c r="G632" s="91" t="s">
        <v>15</v>
      </c>
      <c r="H632" s="122">
        <v>8.1</v>
      </c>
      <c r="I632" s="90"/>
      <c r="J632" s="90" t="s">
        <v>1367</v>
      </c>
      <c r="K632" s="90">
        <f t="shared" si="9"/>
        <v>0</v>
      </c>
      <c r="L632" s="90" t="s">
        <v>1178</v>
      </c>
      <c r="M632" s="90" t="s">
        <v>109</v>
      </c>
      <c r="N632" s="191"/>
    </row>
    <row r="633" spans="1:14" ht="18.75" thickBot="1">
      <c r="A633" s="162"/>
      <c r="B633" s="91">
        <v>42</v>
      </c>
      <c r="C633" s="90" t="s">
        <v>226</v>
      </c>
      <c r="D633" s="90"/>
      <c r="E633" s="90"/>
      <c r="F633" s="68"/>
      <c r="G633" s="91" t="s">
        <v>18</v>
      </c>
      <c r="H633" s="122">
        <v>6.1</v>
      </c>
      <c r="I633" s="90"/>
      <c r="J633" s="90" t="s">
        <v>1374</v>
      </c>
      <c r="K633" s="90">
        <f t="shared" si="9"/>
        <v>0</v>
      </c>
      <c r="L633" s="90" t="s">
        <v>1179</v>
      </c>
      <c r="M633" s="90" t="s">
        <v>227</v>
      </c>
      <c r="N633" s="191"/>
    </row>
    <row r="634" spans="1:14" ht="18.75" thickBot="1">
      <c r="A634" s="162"/>
      <c r="B634" s="91">
        <v>128</v>
      </c>
      <c r="C634" s="90" t="s">
        <v>1795</v>
      </c>
      <c r="D634" s="90"/>
      <c r="E634" s="90"/>
      <c r="F634" s="68"/>
      <c r="G634" s="91" t="s">
        <v>15</v>
      </c>
      <c r="H634" s="122">
        <v>8.1999999999999993</v>
      </c>
      <c r="I634" s="90"/>
      <c r="J634" s="90" t="s">
        <v>1375</v>
      </c>
      <c r="K634" s="90">
        <f t="shared" si="9"/>
        <v>0</v>
      </c>
      <c r="L634" s="90" t="s">
        <v>1796</v>
      </c>
      <c r="M634" s="90" t="s">
        <v>1797</v>
      </c>
      <c r="N634" s="191"/>
    </row>
    <row r="635" spans="1:14" ht="18.75" thickBot="1">
      <c r="A635" s="162"/>
      <c r="B635" s="91">
        <v>721</v>
      </c>
      <c r="C635" s="90" t="s">
        <v>1952</v>
      </c>
      <c r="D635" s="90"/>
      <c r="E635" s="90"/>
      <c r="F635" s="68"/>
      <c r="G635" s="91" t="s">
        <v>15</v>
      </c>
      <c r="H635" s="122">
        <v>8.1999999999999993</v>
      </c>
      <c r="I635" s="90"/>
      <c r="J635" s="90" t="s">
        <v>1375</v>
      </c>
      <c r="K635" s="90">
        <f t="shared" si="9"/>
        <v>0</v>
      </c>
      <c r="L635" s="90" t="s">
        <v>1953</v>
      </c>
      <c r="M635" s="90" t="s">
        <v>1954</v>
      </c>
      <c r="N635" s="191"/>
    </row>
    <row r="636" spans="1:14" ht="18.75" thickBot="1">
      <c r="A636" s="162"/>
      <c r="B636" s="91">
        <v>575</v>
      </c>
      <c r="C636" s="90" t="s">
        <v>228</v>
      </c>
      <c r="D636" s="90"/>
      <c r="E636" s="90"/>
      <c r="F636" s="68" t="s">
        <v>45</v>
      </c>
      <c r="G636" s="91" t="s">
        <v>15</v>
      </c>
      <c r="H636" s="122">
        <v>11.5</v>
      </c>
      <c r="I636" s="90"/>
      <c r="J636" s="90" t="s">
        <v>1373</v>
      </c>
      <c r="K636" s="90">
        <f t="shared" si="9"/>
        <v>0</v>
      </c>
      <c r="L636" s="90" t="s">
        <v>1180</v>
      </c>
      <c r="M636" s="90" t="s">
        <v>229</v>
      </c>
      <c r="N636" s="191"/>
    </row>
    <row r="637" spans="1:14" ht="18.75" thickBot="1">
      <c r="A637" s="162"/>
      <c r="B637" s="91">
        <v>203</v>
      </c>
      <c r="C637" s="90" t="s">
        <v>1632</v>
      </c>
      <c r="D637" s="90"/>
      <c r="E637" s="90"/>
      <c r="F637" s="68"/>
      <c r="G637" s="91" t="s">
        <v>15</v>
      </c>
      <c r="H637" s="122">
        <v>10.5</v>
      </c>
      <c r="I637" s="90"/>
      <c r="J637" s="90" t="s">
        <v>1366</v>
      </c>
      <c r="K637" s="90">
        <f t="shared" si="9"/>
        <v>0</v>
      </c>
      <c r="L637" s="90" t="s">
        <v>1633</v>
      </c>
      <c r="M637" s="90" t="s">
        <v>1634</v>
      </c>
      <c r="N637" s="191"/>
    </row>
    <row r="638" spans="1:14" ht="18.75" thickBot="1">
      <c r="A638" s="162"/>
      <c r="B638" s="91">
        <v>30</v>
      </c>
      <c r="C638" s="90" t="s">
        <v>2719</v>
      </c>
      <c r="D638" s="90"/>
      <c r="E638" s="90"/>
      <c r="F638" s="68"/>
      <c r="G638" s="91" t="s">
        <v>15</v>
      </c>
      <c r="H638" s="122">
        <v>7.9</v>
      </c>
      <c r="I638" s="90"/>
      <c r="J638" s="90" t="s">
        <v>1373</v>
      </c>
      <c r="K638" s="90">
        <f t="shared" si="9"/>
        <v>0</v>
      </c>
      <c r="L638" s="90" t="s">
        <v>2720</v>
      </c>
      <c r="M638" s="90" t="s">
        <v>2721</v>
      </c>
      <c r="N638" s="191"/>
    </row>
    <row r="639" spans="1:14" ht="18.75" thickBot="1">
      <c r="A639" s="162"/>
      <c r="B639" s="91">
        <v>46</v>
      </c>
      <c r="C639" s="90" t="s">
        <v>2510</v>
      </c>
      <c r="D639" s="90"/>
      <c r="E639" s="90"/>
      <c r="F639" s="68"/>
      <c r="G639" s="91" t="s">
        <v>18</v>
      </c>
      <c r="H639" s="122">
        <v>6.3</v>
      </c>
      <c r="I639" s="90"/>
      <c r="J639" s="90" t="s">
        <v>1373</v>
      </c>
      <c r="K639" s="90">
        <f t="shared" si="9"/>
        <v>0</v>
      </c>
      <c r="L639" s="90" t="s">
        <v>2511</v>
      </c>
      <c r="M639" s="90" t="s">
        <v>2512</v>
      </c>
      <c r="N639" s="191"/>
    </row>
    <row r="640" spans="1:14" ht="18.75" thickBot="1">
      <c r="A640" s="162"/>
      <c r="B640" s="91">
        <v>83</v>
      </c>
      <c r="C640" s="153" t="s">
        <v>2513</v>
      </c>
      <c r="D640" s="90"/>
      <c r="E640" s="90"/>
      <c r="F640" s="68"/>
      <c r="G640" s="91" t="s">
        <v>18</v>
      </c>
      <c r="H640" s="122">
        <v>6.3</v>
      </c>
      <c r="I640" s="90"/>
      <c r="J640" s="90" t="s">
        <v>1373</v>
      </c>
      <c r="K640" s="90">
        <f t="shared" si="9"/>
        <v>0</v>
      </c>
      <c r="L640" s="90" t="s">
        <v>2514</v>
      </c>
      <c r="M640" s="90" t="s">
        <v>2515</v>
      </c>
      <c r="N640" s="191"/>
    </row>
    <row r="641" spans="1:14" ht="18.75" thickBot="1">
      <c r="A641" s="162"/>
      <c r="B641" s="91">
        <v>637</v>
      </c>
      <c r="C641" s="153" t="s">
        <v>230</v>
      </c>
      <c r="D641" s="90"/>
      <c r="E641" s="90"/>
      <c r="F641" s="68"/>
      <c r="G641" s="91" t="s">
        <v>18</v>
      </c>
      <c r="H641" s="122">
        <v>6.3</v>
      </c>
      <c r="I641" s="90"/>
      <c r="J641" s="90" t="s">
        <v>1375</v>
      </c>
      <c r="K641" s="90">
        <f t="shared" si="9"/>
        <v>0</v>
      </c>
      <c r="L641" s="90" t="s">
        <v>1181</v>
      </c>
      <c r="M641" s="90" t="s">
        <v>110</v>
      </c>
      <c r="N641" s="191"/>
    </row>
    <row r="642" spans="1:14" ht="18.75" thickBot="1">
      <c r="A642" s="162"/>
      <c r="B642" s="91">
        <v>111</v>
      </c>
      <c r="C642" s="153" t="s">
        <v>753</v>
      </c>
      <c r="D642" s="90"/>
      <c r="E642" s="90"/>
      <c r="F642" s="68"/>
      <c r="G642" s="91" t="s">
        <v>18</v>
      </c>
      <c r="H642" s="122">
        <v>6.3</v>
      </c>
      <c r="I642" s="90"/>
      <c r="J642" s="90" t="s">
        <v>1373</v>
      </c>
      <c r="K642" s="90">
        <f t="shared" si="9"/>
        <v>0</v>
      </c>
      <c r="L642" s="90" t="s">
        <v>1182</v>
      </c>
      <c r="M642" s="90" t="s">
        <v>754</v>
      </c>
      <c r="N642" s="191"/>
    </row>
    <row r="643" spans="1:14" ht="18.75" thickBot="1">
      <c r="A643" s="162"/>
      <c r="B643" s="91">
        <v>626</v>
      </c>
      <c r="C643" s="90" t="s">
        <v>52</v>
      </c>
      <c r="D643" s="90"/>
      <c r="E643" s="90"/>
      <c r="F643" s="68"/>
      <c r="G643" s="91" t="s">
        <v>18</v>
      </c>
      <c r="H643" s="122">
        <v>6.3</v>
      </c>
      <c r="I643" s="90"/>
      <c r="J643" s="90" t="s">
        <v>1373</v>
      </c>
      <c r="K643" s="90">
        <f t="shared" si="9"/>
        <v>0</v>
      </c>
      <c r="L643" s="90" t="s">
        <v>1183</v>
      </c>
      <c r="M643" s="90" t="s">
        <v>53</v>
      </c>
      <c r="N643" s="191"/>
    </row>
    <row r="644" spans="1:14" ht="18.75" thickBot="1">
      <c r="A644" s="162"/>
      <c r="B644" s="91">
        <v>327</v>
      </c>
      <c r="C644" s="90" t="s">
        <v>751</v>
      </c>
      <c r="D644" s="90"/>
      <c r="E644" s="90"/>
      <c r="F644" s="68"/>
      <c r="G644" s="91" t="s">
        <v>18</v>
      </c>
      <c r="H644" s="122">
        <v>6.3</v>
      </c>
      <c r="I644" s="90"/>
      <c r="J644" s="90" t="s">
        <v>1373</v>
      </c>
      <c r="K644" s="90">
        <f t="shared" si="9"/>
        <v>0</v>
      </c>
      <c r="L644" s="90" t="s">
        <v>1184</v>
      </c>
      <c r="M644" s="90" t="s">
        <v>752</v>
      </c>
      <c r="N644" s="191"/>
    </row>
    <row r="645" spans="1:14" ht="18.75" thickBot="1">
      <c r="A645" s="162"/>
      <c r="B645" s="91">
        <v>450</v>
      </c>
      <c r="C645" s="90" t="s">
        <v>2772</v>
      </c>
      <c r="D645" s="90"/>
      <c r="E645" s="90"/>
      <c r="F645" s="90"/>
      <c r="G645" s="91" t="s">
        <v>18</v>
      </c>
      <c r="H645" s="122">
        <v>6.3</v>
      </c>
      <c r="I645" s="158" t="s">
        <v>2010</v>
      </c>
      <c r="J645" s="90" t="s">
        <v>1373</v>
      </c>
      <c r="K645" s="90">
        <f t="shared" si="9"/>
        <v>0</v>
      </c>
      <c r="L645" s="90"/>
      <c r="M645" s="90" t="s">
        <v>2773</v>
      </c>
      <c r="N645" s="191"/>
    </row>
    <row r="646" spans="1:14" ht="18.75" thickBot="1">
      <c r="A646" s="162"/>
      <c r="B646" s="91">
        <v>297</v>
      </c>
      <c r="C646" s="153" t="s">
        <v>231</v>
      </c>
      <c r="D646" s="90"/>
      <c r="E646" s="90"/>
      <c r="F646" s="68"/>
      <c r="G646" s="91" t="s">
        <v>18</v>
      </c>
      <c r="H646" s="122">
        <v>6.3</v>
      </c>
      <c r="I646" s="90"/>
      <c r="J646" s="90" t="s">
        <v>1373</v>
      </c>
      <c r="K646" s="90">
        <f t="shared" si="9"/>
        <v>0</v>
      </c>
      <c r="L646" s="90" t="s">
        <v>1185</v>
      </c>
      <c r="M646" s="90" t="s">
        <v>232</v>
      </c>
      <c r="N646" s="191"/>
    </row>
    <row r="647" spans="1:14" ht="18.75" thickBot="1">
      <c r="A647" s="162"/>
      <c r="B647" s="91">
        <v>74</v>
      </c>
      <c r="C647" s="90" t="s">
        <v>2516</v>
      </c>
      <c r="D647" s="90"/>
      <c r="E647" s="90"/>
      <c r="F647" s="68"/>
      <c r="G647" s="91" t="s">
        <v>18</v>
      </c>
      <c r="H647" s="122">
        <v>6.3</v>
      </c>
      <c r="I647" s="90"/>
      <c r="J647" s="90" t="s">
        <v>1373</v>
      </c>
      <c r="K647" s="90">
        <f t="shared" si="9"/>
        <v>0</v>
      </c>
      <c r="L647" s="90" t="s">
        <v>2517</v>
      </c>
      <c r="M647" s="90" t="s">
        <v>2518</v>
      </c>
      <c r="N647" s="191"/>
    </row>
    <row r="648" spans="1:14" ht="18.75" thickBot="1">
      <c r="A648" s="162"/>
      <c r="B648" s="91">
        <v>94</v>
      </c>
      <c r="C648" s="90" t="s">
        <v>1451</v>
      </c>
      <c r="D648" s="90"/>
      <c r="E648" s="90"/>
      <c r="F648" s="68"/>
      <c r="G648" s="91" t="s">
        <v>18</v>
      </c>
      <c r="H648" s="122">
        <v>6.3</v>
      </c>
      <c r="I648" s="90"/>
      <c r="J648" s="90" t="s">
        <v>1375</v>
      </c>
      <c r="K648" s="90">
        <f t="shared" si="9"/>
        <v>0</v>
      </c>
      <c r="L648" s="90" t="s">
        <v>1452</v>
      </c>
      <c r="M648" s="90" t="s">
        <v>1453</v>
      </c>
      <c r="N648" s="191"/>
    </row>
    <row r="649" spans="1:14" ht="18.75" thickBot="1">
      <c r="A649" s="162"/>
      <c r="B649" s="91">
        <v>87</v>
      </c>
      <c r="C649" s="153" t="s">
        <v>745</v>
      </c>
      <c r="D649" s="90"/>
      <c r="E649" s="90"/>
      <c r="F649" s="68"/>
      <c r="G649" s="91" t="s">
        <v>18</v>
      </c>
      <c r="H649" s="122">
        <v>6.3</v>
      </c>
      <c r="I649" s="90"/>
      <c r="J649" s="90" t="s">
        <v>1367</v>
      </c>
      <c r="K649" s="90">
        <f t="shared" si="9"/>
        <v>0</v>
      </c>
      <c r="L649" s="90" t="s">
        <v>1186</v>
      </c>
      <c r="M649" s="90" t="s">
        <v>746</v>
      </c>
      <c r="N649" s="191"/>
    </row>
    <row r="650" spans="1:14" ht="18.75" thickBot="1">
      <c r="A650" s="162"/>
      <c r="B650" s="91">
        <v>190</v>
      </c>
      <c r="C650" s="153" t="s">
        <v>749</v>
      </c>
      <c r="D650" s="90"/>
      <c r="E650" s="90"/>
      <c r="F650" s="68"/>
      <c r="G650" s="91" t="s">
        <v>18</v>
      </c>
      <c r="H650" s="122">
        <v>6.3</v>
      </c>
      <c r="I650" s="90"/>
      <c r="J650" s="90" t="s">
        <v>1367</v>
      </c>
      <c r="K650" s="90">
        <f t="shared" si="9"/>
        <v>0</v>
      </c>
      <c r="L650" s="90" t="s">
        <v>1187</v>
      </c>
      <c r="M650" s="90" t="s">
        <v>750</v>
      </c>
      <c r="N650" s="191"/>
    </row>
    <row r="651" spans="1:14" ht="18.75" thickBot="1">
      <c r="A651" s="162"/>
      <c r="B651" s="91">
        <v>1137</v>
      </c>
      <c r="C651" s="153" t="s">
        <v>747</v>
      </c>
      <c r="D651" s="90"/>
      <c r="E651" s="90"/>
      <c r="F651" s="68"/>
      <c r="G651" s="91" t="s">
        <v>18</v>
      </c>
      <c r="H651" s="122">
        <v>6.3</v>
      </c>
      <c r="I651" s="90"/>
      <c r="J651" s="90" t="s">
        <v>1367</v>
      </c>
      <c r="K651" s="90">
        <f t="shared" si="9"/>
        <v>0</v>
      </c>
      <c r="L651" s="90" t="s">
        <v>1188</v>
      </c>
      <c r="M651" s="90" t="s">
        <v>748</v>
      </c>
      <c r="N651" s="191"/>
    </row>
    <row r="652" spans="1:14" ht="18.75" thickBot="1">
      <c r="A652" s="162"/>
      <c r="B652" s="91">
        <v>407</v>
      </c>
      <c r="C652" s="90" t="s">
        <v>350</v>
      </c>
      <c r="D652" s="90"/>
      <c r="E652" s="90"/>
      <c r="F652" s="68"/>
      <c r="G652" s="91" t="s">
        <v>15</v>
      </c>
      <c r="H652" s="122">
        <v>7.9</v>
      </c>
      <c r="I652" s="90"/>
      <c r="J652" s="90" t="s">
        <v>1374</v>
      </c>
      <c r="K652" s="90">
        <f t="shared" si="9"/>
        <v>0</v>
      </c>
      <c r="L652" s="90" t="s">
        <v>1189</v>
      </c>
      <c r="M652" s="90" t="s">
        <v>351</v>
      </c>
      <c r="N652" s="191"/>
    </row>
    <row r="653" spans="1:14" ht="18.75" thickBot="1">
      <c r="A653" s="162"/>
      <c r="B653" s="91">
        <v>3898</v>
      </c>
      <c r="C653" s="90" t="s">
        <v>34</v>
      </c>
      <c r="D653" s="90"/>
      <c r="E653" s="90"/>
      <c r="F653" s="68"/>
      <c r="G653" s="91" t="s">
        <v>18</v>
      </c>
      <c r="H653" s="122">
        <v>6.1</v>
      </c>
      <c r="I653" s="90"/>
      <c r="J653" s="90" t="s">
        <v>1367</v>
      </c>
      <c r="K653" s="90">
        <f t="shared" si="9"/>
        <v>0</v>
      </c>
      <c r="L653" s="90" t="s">
        <v>1190</v>
      </c>
      <c r="M653" s="90" t="s">
        <v>112</v>
      </c>
      <c r="N653" s="191"/>
    </row>
    <row r="654" spans="1:14" ht="18.75" thickBot="1">
      <c r="A654" s="162"/>
      <c r="B654" s="91">
        <v>1100</v>
      </c>
      <c r="C654" s="90" t="s">
        <v>235</v>
      </c>
      <c r="D654" s="90"/>
      <c r="E654" s="90"/>
      <c r="F654" s="68"/>
      <c r="G654" s="91" t="s">
        <v>18</v>
      </c>
      <c r="H654" s="122">
        <v>6.2</v>
      </c>
      <c r="I654" s="90"/>
      <c r="J654" s="90" t="s">
        <v>1371</v>
      </c>
      <c r="K654" s="90">
        <f t="shared" si="9"/>
        <v>0</v>
      </c>
      <c r="L654" s="90" t="s">
        <v>1191</v>
      </c>
      <c r="M654" s="90" t="s">
        <v>236</v>
      </c>
      <c r="N654" s="191"/>
    </row>
    <row r="655" spans="1:14" ht="18.75" thickBot="1">
      <c r="A655" s="162"/>
      <c r="B655" s="91">
        <v>42</v>
      </c>
      <c r="C655" s="90" t="s">
        <v>2519</v>
      </c>
      <c r="D655" s="90"/>
      <c r="E655" s="90"/>
      <c r="F655" s="68"/>
      <c r="G655" s="91" t="s">
        <v>18</v>
      </c>
      <c r="H655" s="122">
        <v>6.1</v>
      </c>
      <c r="I655" s="90"/>
      <c r="J655" s="90" t="s">
        <v>1369</v>
      </c>
      <c r="K655" s="90">
        <f t="shared" si="9"/>
        <v>0</v>
      </c>
      <c r="L655" s="90" t="s">
        <v>2520</v>
      </c>
      <c r="M655" s="90" t="s">
        <v>2521</v>
      </c>
      <c r="N655" s="191"/>
    </row>
    <row r="656" spans="1:14" ht="18.75" thickBot="1">
      <c r="A656" s="162"/>
      <c r="B656" s="91">
        <v>264</v>
      </c>
      <c r="C656" s="90" t="s">
        <v>762</v>
      </c>
      <c r="D656" s="90"/>
      <c r="E656" s="90"/>
      <c r="F656" s="68"/>
      <c r="G656" s="91" t="s">
        <v>18</v>
      </c>
      <c r="H656" s="122">
        <v>7.8</v>
      </c>
      <c r="I656" s="90"/>
      <c r="J656" s="90" t="s">
        <v>1374</v>
      </c>
      <c r="K656" s="90">
        <f t="shared" si="9"/>
        <v>0</v>
      </c>
      <c r="L656" s="90" t="s">
        <v>1192</v>
      </c>
      <c r="M656" s="90" t="s">
        <v>763</v>
      </c>
      <c r="N656" s="191"/>
    </row>
    <row r="657" spans="1:14" ht="18.75" thickBot="1">
      <c r="A657" s="162"/>
      <c r="B657" s="91">
        <v>276</v>
      </c>
      <c r="C657" s="90" t="s">
        <v>764</v>
      </c>
      <c r="D657" s="90"/>
      <c r="E657" s="90"/>
      <c r="F657" s="68"/>
      <c r="G657" s="91" t="s">
        <v>18</v>
      </c>
      <c r="H657" s="122">
        <v>7.8</v>
      </c>
      <c r="I657" s="90"/>
      <c r="J657" s="90" t="s">
        <v>1374</v>
      </c>
      <c r="K657" s="90">
        <f t="shared" si="9"/>
        <v>0</v>
      </c>
      <c r="L657" s="90" t="s">
        <v>1193</v>
      </c>
      <c r="M657" s="90" t="s">
        <v>765</v>
      </c>
      <c r="N657" s="191"/>
    </row>
    <row r="658" spans="1:14" ht="18.75" thickBot="1">
      <c r="A658" s="162"/>
      <c r="B658" s="91">
        <v>156</v>
      </c>
      <c r="C658" s="90" t="s">
        <v>245</v>
      </c>
      <c r="D658" s="90"/>
      <c r="E658" s="90"/>
      <c r="F658" s="68"/>
      <c r="G658" s="91" t="s">
        <v>18</v>
      </c>
      <c r="H658" s="122">
        <v>7.8</v>
      </c>
      <c r="I658" s="90"/>
      <c r="J658" s="90" t="s">
        <v>1375</v>
      </c>
      <c r="K658" s="90">
        <f t="shared" si="9"/>
        <v>0</v>
      </c>
      <c r="L658" s="90" t="s">
        <v>1194</v>
      </c>
      <c r="M658" s="90" t="s">
        <v>246</v>
      </c>
      <c r="N658" s="191"/>
    </row>
    <row r="659" spans="1:14" ht="18.75" thickBot="1">
      <c r="A659" s="162"/>
      <c r="B659" s="91">
        <v>170</v>
      </c>
      <c r="C659" s="90" t="s">
        <v>247</v>
      </c>
      <c r="D659" s="90"/>
      <c r="E659" s="90"/>
      <c r="F659" s="68"/>
      <c r="G659" s="91" t="s">
        <v>18</v>
      </c>
      <c r="H659" s="122">
        <v>7.8</v>
      </c>
      <c r="I659" s="90"/>
      <c r="J659" s="90" t="s">
        <v>1375</v>
      </c>
      <c r="K659" s="90">
        <f t="shared" si="9"/>
        <v>0</v>
      </c>
      <c r="L659" s="90" t="s">
        <v>1195</v>
      </c>
      <c r="M659" s="90" t="s">
        <v>248</v>
      </c>
      <c r="N659" s="191"/>
    </row>
    <row r="660" spans="1:14" ht="18.75" thickBot="1">
      <c r="A660" s="162"/>
      <c r="B660" s="91">
        <v>95</v>
      </c>
      <c r="C660" s="90" t="s">
        <v>249</v>
      </c>
      <c r="D660" s="90"/>
      <c r="E660" s="90"/>
      <c r="F660" s="68"/>
      <c r="G660" s="91" t="s">
        <v>18</v>
      </c>
      <c r="H660" s="122">
        <v>7.4</v>
      </c>
      <c r="I660" s="90"/>
      <c r="J660" s="90" t="s">
        <v>1375</v>
      </c>
      <c r="K660" s="90">
        <f t="shared" si="9"/>
        <v>0</v>
      </c>
      <c r="L660" s="90" t="s">
        <v>1196</v>
      </c>
      <c r="M660" s="90" t="s">
        <v>250</v>
      </c>
      <c r="N660" s="191"/>
    </row>
    <row r="661" spans="1:14" ht="18.75" thickBot="1">
      <c r="A661" s="162"/>
      <c r="B661" s="91">
        <v>283</v>
      </c>
      <c r="C661" s="90" t="s">
        <v>770</v>
      </c>
      <c r="D661" s="90"/>
      <c r="E661" s="90"/>
      <c r="F661" s="68" t="s">
        <v>45</v>
      </c>
      <c r="G661" s="91" t="s">
        <v>18</v>
      </c>
      <c r="H661" s="122">
        <v>8.1999999999999993</v>
      </c>
      <c r="I661" s="90"/>
      <c r="J661" s="90" t="s">
        <v>1374</v>
      </c>
      <c r="K661" s="90">
        <f t="shared" si="9"/>
        <v>0</v>
      </c>
      <c r="L661" s="90" t="s">
        <v>1197</v>
      </c>
      <c r="M661" s="90" t="s">
        <v>771</v>
      </c>
      <c r="N661" s="191"/>
    </row>
    <row r="662" spans="1:14" ht="18.75" thickBot="1">
      <c r="A662" s="162"/>
      <c r="B662" s="91">
        <v>200</v>
      </c>
      <c r="C662" s="90" t="s">
        <v>768</v>
      </c>
      <c r="D662" s="90"/>
      <c r="E662" s="90"/>
      <c r="F662" s="68" t="s">
        <v>45</v>
      </c>
      <c r="G662" s="91" t="s">
        <v>18</v>
      </c>
      <c r="H662" s="122">
        <v>8.1999999999999993</v>
      </c>
      <c r="I662" s="90"/>
      <c r="J662" s="90" t="s">
        <v>1374</v>
      </c>
      <c r="K662" s="90">
        <f t="shared" si="9"/>
        <v>0</v>
      </c>
      <c r="L662" s="90" t="s">
        <v>1198</v>
      </c>
      <c r="M662" s="90" t="s">
        <v>769</v>
      </c>
      <c r="N662" s="191"/>
    </row>
    <row r="663" spans="1:14" ht="18.75" thickBot="1">
      <c r="A663" s="162"/>
      <c r="B663" s="91">
        <v>107</v>
      </c>
      <c r="C663" s="90" t="s">
        <v>766</v>
      </c>
      <c r="D663" s="90"/>
      <c r="E663" s="90"/>
      <c r="F663" s="68" t="s">
        <v>45</v>
      </c>
      <c r="G663" s="91" t="s">
        <v>18</v>
      </c>
      <c r="H663" s="122">
        <v>8.1999999999999993</v>
      </c>
      <c r="I663" s="90"/>
      <c r="J663" s="90" t="s">
        <v>1374</v>
      </c>
      <c r="K663" s="90">
        <f t="shared" si="9"/>
        <v>0</v>
      </c>
      <c r="L663" s="90" t="s">
        <v>1199</v>
      </c>
      <c r="M663" s="90" t="s">
        <v>767</v>
      </c>
      <c r="N663" s="191"/>
    </row>
    <row r="664" spans="1:14" ht="18.75" thickBot="1">
      <c r="A664" s="162"/>
      <c r="B664" s="91">
        <v>49</v>
      </c>
      <c r="C664" s="90" t="s">
        <v>772</v>
      </c>
      <c r="D664" s="90"/>
      <c r="E664" s="90"/>
      <c r="F664" s="68"/>
      <c r="G664" s="91" t="s">
        <v>18</v>
      </c>
      <c r="H664" s="122">
        <v>8.1999999999999993</v>
      </c>
      <c r="I664" s="90"/>
      <c r="J664" s="90" t="s">
        <v>1374</v>
      </c>
      <c r="K664" s="90">
        <f t="shared" si="9"/>
        <v>0</v>
      </c>
      <c r="L664" s="90" t="s">
        <v>1200</v>
      </c>
      <c r="M664" s="90" t="s">
        <v>773</v>
      </c>
      <c r="N664" s="191"/>
    </row>
    <row r="665" spans="1:14" ht="18.75" thickBot="1">
      <c r="A665" s="162"/>
      <c r="B665" s="91">
        <v>68</v>
      </c>
      <c r="C665" s="90" t="s">
        <v>2758</v>
      </c>
      <c r="D665" s="90"/>
      <c r="E665" s="90"/>
      <c r="F665" s="90"/>
      <c r="G665" s="91" t="s">
        <v>18</v>
      </c>
      <c r="H665" s="122">
        <v>8.1999999999999993</v>
      </c>
      <c r="I665" s="158"/>
      <c r="J665" s="90" t="s">
        <v>1368</v>
      </c>
      <c r="K665" s="90">
        <f t="shared" si="9"/>
        <v>0</v>
      </c>
      <c r="L665" s="90" t="s">
        <v>2759</v>
      </c>
      <c r="M665" s="90" t="s">
        <v>2760</v>
      </c>
      <c r="N665" s="191"/>
    </row>
    <row r="666" spans="1:14" ht="18.75" thickBot="1">
      <c r="A666" s="162"/>
      <c r="B666" s="91">
        <v>71</v>
      </c>
      <c r="C666" s="90" t="s">
        <v>2522</v>
      </c>
      <c r="D666" s="90"/>
      <c r="E666" s="90"/>
      <c r="F666" s="68"/>
      <c r="G666" s="91" t="s">
        <v>18</v>
      </c>
      <c r="H666" s="122">
        <v>8.1999999999999993</v>
      </c>
      <c r="I666" s="90"/>
      <c r="J666" s="90" t="s">
        <v>1374</v>
      </c>
      <c r="K666" s="90">
        <f t="shared" si="9"/>
        <v>0</v>
      </c>
      <c r="L666" s="90" t="s">
        <v>2523</v>
      </c>
      <c r="M666" s="90" t="s">
        <v>2524</v>
      </c>
      <c r="N666" s="191"/>
    </row>
    <row r="667" spans="1:14" ht="18.75" thickBot="1">
      <c r="A667" s="162"/>
      <c r="B667" s="91">
        <v>709</v>
      </c>
      <c r="C667" s="90" t="s">
        <v>237</v>
      </c>
      <c r="D667" s="90"/>
      <c r="E667" s="90"/>
      <c r="F667" s="68"/>
      <c r="G667" s="91" t="s">
        <v>18</v>
      </c>
      <c r="H667" s="122">
        <v>7.4</v>
      </c>
      <c r="I667" s="90"/>
      <c r="J667" s="90" t="s">
        <v>1373</v>
      </c>
      <c r="K667" s="90">
        <f t="shared" si="9"/>
        <v>0</v>
      </c>
      <c r="L667" s="90" t="s">
        <v>1201</v>
      </c>
      <c r="M667" s="90" t="s">
        <v>238</v>
      </c>
      <c r="N667" s="191"/>
    </row>
    <row r="668" spans="1:14" ht="18.75" thickBot="1">
      <c r="A668" s="162"/>
      <c r="B668" s="91">
        <v>84</v>
      </c>
      <c r="C668" s="90" t="s">
        <v>242</v>
      </c>
      <c r="D668" s="90"/>
      <c r="E668" s="90"/>
      <c r="F668" s="68" t="s">
        <v>45</v>
      </c>
      <c r="G668" s="91" t="s">
        <v>18</v>
      </c>
      <c r="H668" s="122">
        <v>8.4</v>
      </c>
      <c r="I668" s="90"/>
      <c r="J668" s="90" t="s">
        <v>1373</v>
      </c>
      <c r="K668" s="90">
        <f t="shared" si="9"/>
        <v>0</v>
      </c>
      <c r="L668" s="90" t="s">
        <v>1202</v>
      </c>
      <c r="M668" s="90" t="s">
        <v>243</v>
      </c>
      <c r="N668" s="191"/>
    </row>
    <row r="669" spans="1:14" ht="18.75" thickBot="1">
      <c r="A669" s="162"/>
      <c r="B669" s="91">
        <v>46</v>
      </c>
      <c r="C669" s="90" t="s">
        <v>756</v>
      </c>
      <c r="D669" s="90"/>
      <c r="E669" s="90"/>
      <c r="F669" s="68" t="s">
        <v>45</v>
      </c>
      <c r="G669" s="91" t="s">
        <v>18</v>
      </c>
      <c r="H669" s="122">
        <v>8.4</v>
      </c>
      <c r="I669" s="90"/>
      <c r="J669" s="90" t="s">
        <v>1373</v>
      </c>
      <c r="K669" s="90">
        <f t="shared" si="9"/>
        <v>0</v>
      </c>
      <c r="L669" s="90" t="s">
        <v>1203</v>
      </c>
      <c r="M669" s="90" t="s">
        <v>757</v>
      </c>
      <c r="N669" s="191"/>
    </row>
    <row r="670" spans="1:14" ht="18.75" thickBot="1">
      <c r="A670" s="162"/>
      <c r="B670" s="91">
        <v>211</v>
      </c>
      <c r="C670" s="90" t="s">
        <v>240</v>
      </c>
      <c r="D670" s="90"/>
      <c r="E670" s="90"/>
      <c r="F670" s="68" t="s">
        <v>45</v>
      </c>
      <c r="G670" s="91" t="s">
        <v>18</v>
      </c>
      <c r="H670" s="122">
        <v>8.4</v>
      </c>
      <c r="I670" s="90"/>
      <c r="J670" s="90" t="s">
        <v>1375</v>
      </c>
      <c r="K670" s="90">
        <f t="shared" si="9"/>
        <v>0</v>
      </c>
      <c r="L670" s="90" t="s">
        <v>1204</v>
      </c>
      <c r="M670" s="90" t="s">
        <v>241</v>
      </c>
      <c r="N670" s="191"/>
    </row>
    <row r="671" spans="1:14" ht="18.75" thickBot="1">
      <c r="A671" s="162"/>
      <c r="B671" s="91">
        <v>766</v>
      </c>
      <c r="C671" s="153" t="s">
        <v>244</v>
      </c>
      <c r="D671" s="90"/>
      <c r="E671" s="90"/>
      <c r="F671" s="68"/>
      <c r="G671" s="91" t="s">
        <v>18</v>
      </c>
      <c r="H671" s="122">
        <v>7.4</v>
      </c>
      <c r="I671" s="90"/>
      <c r="J671" s="90" t="s">
        <v>1373</v>
      </c>
      <c r="K671" s="90">
        <f t="shared" si="9"/>
        <v>0</v>
      </c>
      <c r="L671" s="90" t="s">
        <v>1205</v>
      </c>
      <c r="M671" s="90" t="s">
        <v>113</v>
      </c>
      <c r="N671" s="191"/>
    </row>
    <row r="672" spans="1:14" ht="18.75" thickBot="1">
      <c r="A672" s="162"/>
      <c r="B672" s="91">
        <v>167</v>
      </c>
      <c r="C672" s="90" t="s">
        <v>755</v>
      </c>
      <c r="D672" s="90"/>
      <c r="E672" s="90"/>
      <c r="F672" s="68"/>
      <c r="G672" s="91" t="s">
        <v>18</v>
      </c>
      <c r="H672" s="122">
        <v>7.8</v>
      </c>
      <c r="I672" s="90"/>
      <c r="J672" s="90" t="s">
        <v>1374</v>
      </c>
      <c r="K672" s="90">
        <f t="shared" si="9"/>
        <v>0</v>
      </c>
      <c r="L672" s="90" t="s">
        <v>1206</v>
      </c>
      <c r="M672" s="90" t="s">
        <v>239</v>
      </c>
      <c r="N672" s="191"/>
    </row>
    <row r="673" spans="1:14" ht="18.75" thickBot="1">
      <c r="A673" s="162"/>
      <c r="B673" s="91">
        <v>518</v>
      </c>
      <c r="C673" s="90" t="s">
        <v>1798</v>
      </c>
      <c r="D673" s="90"/>
      <c r="E673" s="90"/>
      <c r="F673" s="68"/>
      <c r="G673" s="91" t="s">
        <v>18</v>
      </c>
      <c r="H673" s="122">
        <v>7.8</v>
      </c>
      <c r="I673" s="90"/>
      <c r="J673" s="90" t="s">
        <v>1374</v>
      </c>
      <c r="K673" s="90">
        <f t="shared" si="9"/>
        <v>0</v>
      </c>
      <c r="L673" s="90" t="s">
        <v>1799</v>
      </c>
      <c r="M673" s="90" t="s">
        <v>1800</v>
      </c>
      <c r="N673" s="191"/>
    </row>
    <row r="674" spans="1:14" ht="18.75" thickBot="1">
      <c r="A674" s="162"/>
      <c r="B674" s="91">
        <v>66</v>
      </c>
      <c r="C674" s="90" t="s">
        <v>758</v>
      </c>
      <c r="D674" s="90"/>
      <c r="E674" s="90"/>
      <c r="F674" s="68"/>
      <c r="G674" s="91" t="s">
        <v>18</v>
      </c>
      <c r="H674" s="122">
        <v>7.8</v>
      </c>
      <c r="I674" s="90"/>
      <c r="J674" s="90" t="s">
        <v>1374</v>
      </c>
      <c r="K674" s="90">
        <f t="shared" si="9"/>
        <v>0</v>
      </c>
      <c r="L674" s="90" t="s">
        <v>1207</v>
      </c>
      <c r="M674" s="90" t="s">
        <v>759</v>
      </c>
      <c r="N674" s="191"/>
    </row>
    <row r="675" spans="1:14" ht="18.75" thickBot="1">
      <c r="A675" s="162"/>
      <c r="B675" s="91">
        <v>42</v>
      </c>
      <c r="C675" s="90" t="s">
        <v>2525</v>
      </c>
      <c r="D675" s="90"/>
      <c r="E675" s="90"/>
      <c r="F675" s="68"/>
      <c r="G675" s="91" t="s">
        <v>18</v>
      </c>
      <c r="H675" s="122">
        <v>7.8</v>
      </c>
      <c r="I675" s="90"/>
      <c r="J675" s="90" t="s">
        <v>1375</v>
      </c>
      <c r="K675" s="90">
        <f t="shared" si="9"/>
        <v>0</v>
      </c>
      <c r="L675" s="90" t="s">
        <v>2526</v>
      </c>
      <c r="M675" s="90" t="s">
        <v>2527</v>
      </c>
      <c r="N675" s="191"/>
    </row>
    <row r="676" spans="1:14" ht="18.75" thickBot="1">
      <c r="A676" s="162"/>
      <c r="B676" s="91">
        <v>45</v>
      </c>
      <c r="C676" s="90" t="s">
        <v>1801</v>
      </c>
      <c r="D676" s="90"/>
      <c r="E676" s="90"/>
      <c r="F676" s="68"/>
      <c r="G676" s="91" t="s">
        <v>18</v>
      </c>
      <c r="H676" s="122">
        <v>7.8</v>
      </c>
      <c r="I676" s="90"/>
      <c r="J676" s="90" t="s">
        <v>1374</v>
      </c>
      <c r="K676" s="90">
        <f t="shared" si="9"/>
        <v>0</v>
      </c>
      <c r="L676" s="90" t="s">
        <v>1802</v>
      </c>
      <c r="M676" s="90" t="s">
        <v>1803</v>
      </c>
      <c r="N676" s="191"/>
    </row>
    <row r="677" spans="1:14" ht="18.75" thickBot="1">
      <c r="A677" s="162"/>
      <c r="B677" s="91">
        <v>57</v>
      </c>
      <c r="C677" s="90" t="s">
        <v>2528</v>
      </c>
      <c r="D677" s="90"/>
      <c r="E677" s="90"/>
      <c r="F677" s="68"/>
      <c r="G677" s="91" t="s">
        <v>18</v>
      </c>
      <c r="H677" s="122">
        <v>7.8</v>
      </c>
      <c r="I677" s="90"/>
      <c r="J677" s="90" t="s">
        <v>1374</v>
      </c>
      <c r="K677" s="90">
        <f t="shared" si="9"/>
        <v>0</v>
      </c>
      <c r="L677" s="90" t="s">
        <v>2529</v>
      </c>
      <c r="M677" s="90" t="s">
        <v>2530</v>
      </c>
      <c r="N677" s="191"/>
    </row>
    <row r="678" spans="1:14" ht="18.75" thickBot="1">
      <c r="A678" s="162"/>
      <c r="B678" s="91">
        <v>260</v>
      </c>
      <c r="C678" s="90" t="s">
        <v>760</v>
      </c>
      <c r="D678" s="90"/>
      <c r="E678" s="90"/>
      <c r="F678" s="68"/>
      <c r="G678" s="91" t="s">
        <v>18</v>
      </c>
      <c r="H678" s="122">
        <v>7.8</v>
      </c>
      <c r="I678" s="90"/>
      <c r="J678" s="90" t="s">
        <v>1374</v>
      </c>
      <c r="K678" s="90">
        <f t="shared" si="9"/>
        <v>0</v>
      </c>
      <c r="L678" s="90" t="s">
        <v>1208</v>
      </c>
      <c r="M678" s="90" t="s">
        <v>761</v>
      </c>
      <c r="N678" s="191"/>
    </row>
    <row r="679" spans="1:14" ht="18.75" thickBot="1">
      <c r="A679" s="162"/>
      <c r="B679" s="91">
        <v>231</v>
      </c>
      <c r="C679" s="90" t="s">
        <v>774</v>
      </c>
      <c r="D679" s="90"/>
      <c r="E679" s="90"/>
      <c r="F679" s="68"/>
      <c r="G679" s="91" t="s">
        <v>18</v>
      </c>
      <c r="H679" s="122">
        <v>6.6</v>
      </c>
      <c r="I679" s="90"/>
      <c r="J679" s="90" t="s">
        <v>1374</v>
      </c>
      <c r="K679" s="90">
        <f t="shared" si="9"/>
        <v>0</v>
      </c>
      <c r="L679" s="90" t="s">
        <v>1209</v>
      </c>
      <c r="M679" s="90" t="s">
        <v>775</v>
      </c>
      <c r="N679" s="191"/>
    </row>
    <row r="680" spans="1:14" ht="18.75" thickBot="1">
      <c r="A680" s="162"/>
      <c r="B680" s="91">
        <v>304</v>
      </c>
      <c r="C680" s="90" t="s">
        <v>776</v>
      </c>
      <c r="D680" s="90"/>
      <c r="E680" s="90"/>
      <c r="F680" s="68"/>
      <c r="G680" s="91" t="s">
        <v>18</v>
      </c>
      <c r="H680" s="122">
        <v>6.6</v>
      </c>
      <c r="I680" s="90"/>
      <c r="J680" s="90" t="s">
        <v>1374</v>
      </c>
      <c r="K680" s="90">
        <f t="shared" si="9"/>
        <v>0</v>
      </c>
      <c r="L680" s="90" t="s">
        <v>1210</v>
      </c>
      <c r="M680" s="90" t="s">
        <v>777</v>
      </c>
      <c r="N680" s="191"/>
    </row>
    <row r="681" spans="1:14" ht="18.75" thickBot="1">
      <c r="A681" s="162"/>
      <c r="B681" s="91">
        <v>358</v>
      </c>
      <c r="C681" s="90" t="s">
        <v>1635</v>
      </c>
      <c r="D681" s="90"/>
      <c r="E681" s="90"/>
      <c r="F681" s="68"/>
      <c r="G681" s="91" t="s">
        <v>18</v>
      </c>
      <c r="H681" s="122">
        <v>6.6</v>
      </c>
      <c r="I681" s="90"/>
      <c r="J681" s="90" t="s">
        <v>1374</v>
      </c>
      <c r="K681" s="90">
        <f t="shared" si="9"/>
        <v>0</v>
      </c>
      <c r="L681" s="90" t="s">
        <v>1636</v>
      </c>
      <c r="M681" s="90" t="s">
        <v>1637</v>
      </c>
      <c r="N681" s="191"/>
    </row>
    <row r="682" spans="1:14" ht="18.75" thickBot="1">
      <c r="A682" s="162"/>
      <c r="B682" s="91">
        <v>929</v>
      </c>
      <c r="C682" s="90" t="s">
        <v>251</v>
      </c>
      <c r="D682" s="90"/>
      <c r="E682" s="90"/>
      <c r="F682" s="68" t="s">
        <v>45</v>
      </c>
      <c r="G682" s="91" t="s">
        <v>18</v>
      </c>
      <c r="H682" s="122">
        <v>7.4</v>
      </c>
      <c r="I682" s="90"/>
      <c r="J682" s="90" t="s">
        <v>1374</v>
      </c>
      <c r="K682" s="90">
        <f t="shared" si="9"/>
        <v>0</v>
      </c>
      <c r="L682" s="90" t="s">
        <v>1211</v>
      </c>
      <c r="M682" s="90" t="s">
        <v>114</v>
      </c>
      <c r="N682" s="191"/>
    </row>
    <row r="683" spans="1:14" ht="18.75" thickBot="1">
      <c r="A683" s="162"/>
      <c r="B683" s="91">
        <v>908</v>
      </c>
      <c r="C683" s="90" t="s">
        <v>1535</v>
      </c>
      <c r="D683" s="90"/>
      <c r="E683" s="90"/>
      <c r="F683" s="68"/>
      <c r="G683" s="91" t="s">
        <v>18</v>
      </c>
      <c r="H683" s="122">
        <v>6.2</v>
      </c>
      <c r="I683" s="90"/>
      <c r="J683" s="90" t="s">
        <v>2012</v>
      </c>
      <c r="K683" s="90">
        <f t="shared" si="9"/>
        <v>0</v>
      </c>
      <c r="L683" s="90" t="s">
        <v>1536</v>
      </c>
      <c r="M683" s="90" t="s">
        <v>1537</v>
      </c>
      <c r="N683" s="191"/>
    </row>
    <row r="684" spans="1:14" ht="18.75" thickBot="1">
      <c r="A684" s="162"/>
      <c r="B684" s="91">
        <v>1318</v>
      </c>
      <c r="C684" s="90" t="s">
        <v>1535</v>
      </c>
      <c r="D684" s="90"/>
      <c r="E684" s="90"/>
      <c r="F684" s="68"/>
      <c r="G684" s="91" t="s">
        <v>15</v>
      </c>
      <c r="H684" s="122">
        <v>8.1999999999999993</v>
      </c>
      <c r="I684" s="90"/>
      <c r="J684" s="90" t="s">
        <v>1373</v>
      </c>
      <c r="K684" s="90">
        <f t="shared" si="9"/>
        <v>0</v>
      </c>
      <c r="L684" s="90" t="s">
        <v>2531</v>
      </c>
      <c r="M684" s="90" t="s">
        <v>2532</v>
      </c>
      <c r="N684" s="191"/>
    </row>
    <row r="685" spans="1:14" ht="18.75" thickBot="1">
      <c r="A685" s="162"/>
      <c r="B685" s="91">
        <v>369</v>
      </c>
      <c r="C685" s="90" t="s">
        <v>26</v>
      </c>
      <c r="D685" s="90"/>
      <c r="E685" s="90"/>
      <c r="F685" s="68"/>
      <c r="G685" s="91" t="s">
        <v>15</v>
      </c>
      <c r="H685" s="122">
        <v>8.1999999999999993</v>
      </c>
      <c r="I685" s="90"/>
      <c r="J685" s="90" t="s">
        <v>1375</v>
      </c>
      <c r="K685" s="90">
        <f t="shared" si="9"/>
        <v>0</v>
      </c>
      <c r="L685" s="90" t="s">
        <v>1212</v>
      </c>
      <c r="M685" s="90" t="s">
        <v>115</v>
      </c>
      <c r="N685" s="191"/>
    </row>
    <row r="686" spans="1:14" ht="18.75" thickBot="1">
      <c r="A686" s="162"/>
      <c r="B686" s="91">
        <v>210</v>
      </c>
      <c r="C686" s="90" t="s">
        <v>2533</v>
      </c>
      <c r="D686" s="90"/>
      <c r="E686" s="90"/>
      <c r="F686" s="68"/>
      <c r="G686" s="91" t="s">
        <v>15</v>
      </c>
      <c r="H686" s="122">
        <v>8.1999999999999993</v>
      </c>
      <c r="I686" s="90"/>
      <c r="J686" s="90" t="s">
        <v>1374</v>
      </c>
      <c r="K686" s="90">
        <f t="shared" si="9"/>
        <v>0</v>
      </c>
      <c r="L686" s="90" t="s">
        <v>2534</v>
      </c>
      <c r="M686" s="90" t="s">
        <v>2535</v>
      </c>
      <c r="N686" s="191"/>
    </row>
    <row r="687" spans="1:14" ht="18.75" thickBot="1">
      <c r="A687" s="162"/>
      <c r="B687" s="91">
        <v>1598</v>
      </c>
      <c r="C687" s="90" t="s">
        <v>1538</v>
      </c>
      <c r="D687" s="90"/>
      <c r="E687" s="90"/>
      <c r="F687" s="68"/>
      <c r="G687" s="91" t="s">
        <v>18</v>
      </c>
      <c r="H687" s="122">
        <v>6.2</v>
      </c>
      <c r="I687" s="90"/>
      <c r="J687" s="90" t="s">
        <v>1368</v>
      </c>
      <c r="K687" s="90">
        <f t="shared" si="9"/>
        <v>0</v>
      </c>
      <c r="L687" s="90" t="s">
        <v>2536</v>
      </c>
      <c r="M687" s="90" t="s">
        <v>2537</v>
      </c>
      <c r="N687" s="191"/>
    </row>
    <row r="688" spans="1:14" ht="18.75" thickBot="1">
      <c r="A688" s="162"/>
      <c r="B688" s="91">
        <v>942</v>
      </c>
      <c r="C688" s="90" t="s">
        <v>1538</v>
      </c>
      <c r="D688" s="90"/>
      <c r="E688" s="90"/>
      <c r="F688" s="68"/>
      <c r="G688" s="91" t="s">
        <v>15</v>
      </c>
      <c r="H688" s="122">
        <v>8.1999999999999993</v>
      </c>
      <c r="I688" s="90"/>
      <c r="J688" s="90" t="s">
        <v>1654</v>
      </c>
      <c r="K688" s="90">
        <f t="shared" si="9"/>
        <v>0</v>
      </c>
      <c r="L688" s="90" t="s">
        <v>1539</v>
      </c>
      <c r="M688" s="90" t="s">
        <v>1540</v>
      </c>
      <c r="N688" s="191"/>
    </row>
    <row r="689" spans="1:14" ht="18.75" thickBot="1">
      <c r="A689" s="162"/>
      <c r="B689" s="91">
        <v>75</v>
      </c>
      <c r="C689" s="90" t="s">
        <v>2538</v>
      </c>
      <c r="D689" s="90"/>
      <c r="E689" s="90"/>
      <c r="F689" s="68"/>
      <c r="G689" s="91" t="s">
        <v>15</v>
      </c>
      <c r="H689" s="122">
        <v>8.1</v>
      </c>
      <c r="I689" s="90"/>
      <c r="J689" s="90" t="s">
        <v>1367</v>
      </c>
      <c r="K689" s="90">
        <f t="shared" ref="K689:K752" si="10">A689*H689</f>
        <v>0</v>
      </c>
      <c r="L689" s="90" t="s">
        <v>2539</v>
      </c>
      <c r="M689" s="90" t="s">
        <v>2540</v>
      </c>
      <c r="N689" s="191"/>
    </row>
    <row r="690" spans="1:14" ht="18.75" thickBot="1">
      <c r="A690" s="162"/>
      <c r="B690" s="91">
        <v>63</v>
      </c>
      <c r="C690" s="90" t="s">
        <v>2541</v>
      </c>
      <c r="D690" s="90"/>
      <c r="E690" s="90"/>
      <c r="F690" s="68"/>
      <c r="G690" s="91" t="s">
        <v>15</v>
      </c>
      <c r="H690" s="122">
        <v>13.9</v>
      </c>
      <c r="I690" s="90"/>
      <c r="J690" s="90" t="s">
        <v>1654</v>
      </c>
      <c r="K690" s="90">
        <f t="shared" si="10"/>
        <v>0</v>
      </c>
      <c r="L690" s="90" t="s">
        <v>2542</v>
      </c>
      <c r="M690" s="90" t="s">
        <v>2543</v>
      </c>
      <c r="N690" s="191"/>
    </row>
    <row r="691" spans="1:14" ht="18.75" thickBot="1">
      <c r="A691" s="162"/>
      <c r="B691" s="91">
        <v>36</v>
      </c>
      <c r="C691" s="90" t="s">
        <v>2544</v>
      </c>
      <c r="D691" s="90"/>
      <c r="E691" s="90"/>
      <c r="F691" s="68"/>
      <c r="G691" s="91" t="s">
        <v>15</v>
      </c>
      <c r="H691" s="122">
        <v>7.6</v>
      </c>
      <c r="I691" s="90"/>
      <c r="J691" s="90" t="s">
        <v>1374</v>
      </c>
      <c r="K691" s="90">
        <f t="shared" si="10"/>
        <v>0</v>
      </c>
      <c r="L691" s="90" t="s">
        <v>2545</v>
      </c>
      <c r="M691" s="90" t="s">
        <v>2546</v>
      </c>
      <c r="N691" s="191"/>
    </row>
    <row r="692" spans="1:14" ht="18.75" thickBot="1">
      <c r="A692" s="162"/>
      <c r="B692" s="91">
        <v>3943</v>
      </c>
      <c r="C692" s="90" t="s">
        <v>361</v>
      </c>
      <c r="D692" s="90"/>
      <c r="E692" s="90"/>
      <c r="F692" s="68"/>
      <c r="G692" s="91" t="s">
        <v>15</v>
      </c>
      <c r="H692" s="122">
        <v>8.1</v>
      </c>
      <c r="I692" s="90"/>
      <c r="J692" s="90" t="s">
        <v>1367</v>
      </c>
      <c r="K692" s="90">
        <f t="shared" si="10"/>
        <v>0</v>
      </c>
      <c r="L692" s="90" t="s">
        <v>1214</v>
      </c>
      <c r="M692" s="90" t="s">
        <v>362</v>
      </c>
      <c r="N692" s="191"/>
    </row>
    <row r="693" spans="1:14" ht="18.75" thickBot="1">
      <c r="A693" s="162"/>
      <c r="B693" s="91">
        <v>3118</v>
      </c>
      <c r="C693" s="90" t="s">
        <v>358</v>
      </c>
      <c r="D693" s="90"/>
      <c r="E693" s="90"/>
      <c r="F693" s="68"/>
      <c r="G693" s="91" t="s">
        <v>18</v>
      </c>
      <c r="H693" s="122">
        <v>6.1</v>
      </c>
      <c r="I693" s="90"/>
      <c r="J693" s="90" t="s">
        <v>1367</v>
      </c>
      <c r="K693" s="90">
        <f t="shared" si="10"/>
        <v>0</v>
      </c>
      <c r="L693" s="90" t="s">
        <v>1216</v>
      </c>
      <c r="M693" s="90" t="s">
        <v>359</v>
      </c>
      <c r="N693" s="191"/>
    </row>
    <row r="694" spans="1:14" ht="18.75" thickBot="1">
      <c r="A694" s="162"/>
      <c r="B694" s="91">
        <v>3984</v>
      </c>
      <c r="C694" s="90" t="s">
        <v>358</v>
      </c>
      <c r="D694" s="90"/>
      <c r="E694" s="90"/>
      <c r="F694" s="68"/>
      <c r="G694" s="91" t="s">
        <v>15</v>
      </c>
      <c r="H694" s="122">
        <v>8.1</v>
      </c>
      <c r="I694" s="90"/>
      <c r="J694" s="90" t="s">
        <v>1367</v>
      </c>
      <c r="K694" s="90">
        <f t="shared" si="10"/>
        <v>0</v>
      </c>
      <c r="L694" s="90" t="s">
        <v>1215</v>
      </c>
      <c r="M694" s="90" t="s">
        <v>360</v>
      </c>
      <c r="N694" s="191"/>
    </row>
    <row r="695" spans="1:14" ht="18.75" thickBot="1">
      <c r="A695" s="162"/>
      <c r="B695" s="91">
        <v>926</v>
      </c>
      <c r="C695" s="90" t="s">
        <v>1638</v>
      </c>
      <c r="D695" s="90"/>
      <c r="E695" s="90"/>
      <c r="F695" s="68"/>
      <c r="G695" s="91" t="s">
        <v>15</v>
      </c>
      <c r="H695" s="122">
        <v>8.4</v>
      </c>
      <c r="I695" s="90"/>
      <c r="J695" s="90" t="s">
        <v>1367</v>
      </c>
      <c r="K695" s="90">
        <f t="shared" si="10"/>
        <v>0</v>
      </c>
      <c r="L695" s="90" t="s">
        <v>1639</v>
      </c>
      <c r="M695" s="90" t="s">
        <v>1640</v>
      </c>
      <c r="N695" s="191"/>
    </row>
    <row r="696" spans="1:14" ht="18.75" thickBot="1">
      <c r="A696" s="162"/>
      <c r="B696" s="91">
        <v>631</v>
      </c>
      <c r="C696" s="90" t="s">
        <v>1541</v>
      </c>
      <c r="D696" s="90"/>
      <c r="E696" s="90"/>
      <c r="F696" s="68"/>
      <c r="G696" s="91" t="s">
        <v>15</v>
      </c>
      <c r="H696" s="122">
        <v>8.4</v>
      </c>
      <c r="I696" s="90"/>
      <c r="J696" s="90" t="s">
        <v>1367</v>
      </c>
      <c r="K696" s="90">
        <f t="shared" si="10"/>
        <v>0</v>
      </c>
      <c r="L696" s="90" t="s">
        <v>1542</v>
      </c>
      <c r="M696" s="90" t="s">
        <v>1543</v>
      </c>
      <c r="N696" s="191"/>
    </row>
    <row r="697" spans="1:14" ht="18.75" thickBot="1">
      <c r="A697" s="162"/>
      <c r="B697" s="91">
        <v>61</v>
      </c>
      <c r="C697" s="90" t="s">
        <v>2547</v>
      </c>
      <c r="D697" s="90"/>
      <c r="E697" s="90"/>
      <c r="F697" s="68" t="s">
        <v>45</v>
      </c>
      <c r="G697" s="91" t="s">
        <v>18</v>
      </c>
      <c r="H697" s="122">
        <v>7.4</v>
      </c>
      <c r="I697" s="90"/>
      <c r="J697" s="90" t="s">
        <v>1365</v>
      </c>
      <c r="K697" s="90">
        <f t="shared" si="10"/>
        <v>0</v>
      </c>
      <c r="L697" s="90" t="s">
        <v>2548</v>
      </c>
      <c r="M697" s="90" t="s">
        <v>2549</v>
      </c>
      <c r="N697" s="191"/>
    </row>
    <row r="698" spans="1:14" ht="18.75" thickBot="1">
      <c r="A698" s="162"/>
      <c r="B698" s="91">
        <v>362</v>
      </c>
      <c r="C698" s="90" t="s">
        <v>790</v>
      </c>
      <c r="D698" s="90"/>
      <c r="E698" s="90"/>
      <c r="F698" s="68"/>
      <c r="G698" s="91" t="s">
        <v>18</v>
      </c>
      <c r="H698" s="122">
        <v>6.1</v>
      </c>
      <c r="I698" s="90"/>
      <c r="J698" s="90" t="s">
        <v>1373</v>
      </c>
      <c r="K698" s="90">
        <f t="shared" si="10"/>
        <v>0</v>
      </c>
      <c r="L698" s="90" t="s">
        <v>1217</v>
      </c>
      <c r="M698" s="90" t="s">
        <v>791</v>
      </c>
      <c r="N698" s="191"/>
    </row>
    <row r="699" spans="1:14" ht="18.75" thickBot="1">
      <c r="A699" s="162"/>
      <c r="B699" s="91">
        <v>317</v>
      </c>
      <c r="C699" s="90" t="s">
        <v>2761</v>
      </c>
      <c r="D699" s="90"/>
      <c r="E699" s="90"/>
      <c r="F699" s="90"/>
      <c r="G699" s="91" t="s">
        <v>15</v>
      </c>
      <c r="H699" s="122">
        <v>8.4</v>
      </c>
      <c r="I699" s="158" t="s">
        <v>2010</v>
      </c>
      <c r="J699" s="90" t="s">
        <v>1371</v>
      </c>
      <c r="K699" s="90">
        <f t="shared" si="10"/>
        <v>0</v>
      </c>
      <c r="L699" s="90" t="s">
        <v>2762</v>
      </c>
      <c r="M699" s="90" t="s">
        <v>2763</v>
      </c>
      <c r="N699" s="191"/>
    </row>
    <row r="700" spans="1:14" ht="18.75" thickBot="1">
      <c r="A700" s="162"/>
      <c r="B700" s="91">
        <v>120</v>
      </c>
      <c r="C700" s="90" t="s">
        <v>792</v>
      </c>
      <c r="D700" s="90"/>
      <c r="E700" s="90"/>
      <c r="F700" s="68"/>
      <c r="G700" s="91" t="s">
        <v>15</v>
      </c>
      <c r="H700" s="122">
        <v>8.4</v>
      </c>
      <c r="I700" s="90"/>
      <c r="J700" s="90" t="s">
        <v>1375</v>
      </c>
      <c r="K700" s="90">
        <f t="shared" si="10"/>
        <v>0</v>
      </c>
      <c r="L700" s="90" t="s">
        <v>1218</v>
      </c>
      <c r="M700" s="90" t="s">
        <v>793</v>
      </c>
      <c r="N700" s="191"/>
    </row>
    <row r="701" spans="1:14" ht="18.75" thickBot="1">
      <c r="A701" s="162"/>
      <c r="B701" s="91">
        <v>1337</v>
      </c>
      <c r="C701" s="153" t="s">
        <v>794</v>
      </c>
      <c r="D701" s="90"/>
      <c r="E701" s="90"/>
      <c r="F701" s="68" t="s">
        <v>45</v>
      </c>
      <c r="G701" s="91" t="s">
        <v>15</v>
      </c>
      <c r="H701" s="122">
        <v>9.6</v>
      </c>
      <c r="I701" s="90"/>
      <c r="J701" s="90" t="s">
        <v>1367</v>
      </c>
      <c r="K701" s="90">
        <f t="shared" si="10"/>
        <v>0</v>
      </c>
      <c r="L701" s="90" t="s">
        <v>1219</v>
      </c>
      <c r="M701" s="90" t="s">
        <v>795</v>
      </c>
      <c r="N701" s="191"/>
    </row>
    <row r="702" spans="1:14" ht="18.75" thickBot="1">
      <c r="A702" s="162"/>
      <c r="B702" s="91">
        <v>52</v>
      </c>
      <c r="C702" s="90" t="s">
        <v>2550</v>
      </c>
      <c r="D702" s="90"/>
      <c r="E702" s="90"/>
      <c r="F702" s="68"/>
      <c r="G702" s="91" t="s">
        <v>18</v>
      </c>
      <c r="H702" s="122">
        <v>7.9</v>
      </c>
      <c r="I702" s="90"/>
      <c r="J702" s="90" t="s">
        <v>1374</v>
      </c>
      <c r="K702" s="90">
        <f t="shared" si="10"/>
        <v>0</v>
      </c>
      <c r="L702" s="90" t="s">
        <v>2551</v>
      </c>
      <c r="M702" s="90" t="s">
        <v>2552</v>
      </c>
      <c r="N702" s="191"/>
    </row>
    <row r="703" spans="1:14" ht="18.75" thickBot="1">
      <c r="A703" s="162"/>
      <c r="B703" s="91">
        <v>105</v>
      </c>
      <c r="C703" s="90" t="s">
        <v>352</v>
      </c>
      <c r="D703" s="90"/>
      <c r="E703" s="90"/>
      <c r="F703" s="68"/>
      <c r="G703" s="91" t="s">
        <v>18</v>
      </c>
      <c r="H703" s="122">
        <v>7.9</v>
      </c>
      <c r="I703" s="90"/>
      <c r="J703" s="90" t="s">
        <v>1375</v>
      </c>
      <c r="K703" s="90">
        <f t="shared" si="10"/>
        <v>0</v>
      </c>
      <c r="L703" s="90" t="s">
        <v>1220</v>
      </c>
      <c r="M703" s="90" t="s">
        <v>353</v>
      </c>
      <c r="N703" s="191"/>
    </row>
    <row r="704" spans="1:14" ht="18.75" thickBot="1">
      <c r="A704" s="162"/>
      <c r="B704" s="91">
        <v>30</v>
      </c>
      <c r="C704" s="90" t="s">
        <v>2722</v>
      </c>
      <c r="D704" s="90"/>
      <c r="E704" s="90"/>
      <c r="F704" s="68"/>
      <c r="G704" s="91" t="s">
        <v>15</v>
      </c>
      <c r="H704" s="122">
        <v>8.6</v>
      </c>
      <c r="I704" s="90"/>
      <c r="J704" s="90" t="s">
        <v>1373</v>
      </c>
      <c r="K704" s="90">
        <f t="shared" si="10"/>
        <v>0</v>
      </c>
      <c r="L704" s="90" t="s">
        <v>2723</v>
      </c>
      <c r="M704" s="90" t="s">
        <v>2724</v>
      </c>
      <c r="N704" s="191"/>
    </row>
    <row r="705" spans="1:14" ht="18.75" thickBot="1">
      <c r="A705" s="162"/>
      <c r="B705" s="91">
        <v>498</v>
      </c>
      <c r="C705" s="90" t="s">
        <v>2553</v>
      </c>
      <c r="D705" s="90"/>
      <c r="E705" s="90"/>
      <c r="F705" s="68" t="s">
        <v>45</v>
      </c>
      <c r="G705" s="91" t="s">
        <v>18</v>
      </c>
      <c r="H705" s="122">
        <v>6.4</v>
      </c>
      <c r="I705" s="90"/>
      <c r="J705" s="90" t="s">
        <v>1365</v>
      </c>
      <c r="K705" s="90">
        <f t="shared" si="10"/>
        <v>0</v>
      </c>
      <c r="L705" s="90" t="s">
        <v>2554</v>
      </c>
      <c r="M705" s="90" t="s">
        <v>2555</v>
      </c>
      <c r="N705" s="191"/>
    </row>
    <row r="706" spans="1:14" ht="18.75" thickBot="1">
      <c r="A706" s="162"/>
      <c r="B706" s="91">
        <v>30</v>
      </c>
      <c r="C706" s="90" t="s">
        <v>354</v>
      </c>
      <c r="D706" s="90"/>
      <c r="E706" s="90"/>
      <c r="F706" s="68" t="s">
        <v>45</v>
      </c>
      <c r="G706" s="91" t="s">
        <v>15</v>
      </c>
      <c r="H706" s="122">
        <v>9.1999999999999993</v>
      </c>
      <c r="I706" s="90"/>
      <c r="J706" s="90" t="s">
        <v>1374</v>
      </c>
      <c r="K706" s="90">
        <f t="shared" si="10"/>
        <v>0</v>
      </c>
      <c r="L706" s="90" t="s">
        <v>1221</v>
      </c>
      <c r="M706" s="90" t="s">
        <v>355</v>
      </c>
      <c r="N706" s="191"/>
    </row>
    <row r="707" spans="1:14" ht="18.75" thickBot="1">
      <c r="A707" s="162"/>
      <c r="B707" s="91">
        <v>30</v>
      </c>
      <c r="C707" s="90" t="s">
        <v>1804</v>
      </c>
      <c r="D707" s="90"/>
      <c r="E707" s="90"/>
      <c r="F707" s="68" t="s">
        <v>45</v>
      </c>
      <c r="G707" s="91" t="s">
        <v>15</v>
      </c>
      <c r="H707" s="122">
        <v>9.1999999999999993</v>
      </c>
      <c r="I707" s="90"/>
      <c r="J707" s="90" t="s">
        <v>1374</v>
      </c>
      <c r="K707" s="90">
        <f t="shared" si="10"/>
        <v>0</v>
      </c>
      <c r="L707" s="90" t="s">
        <v>1805</v>
      </c>
      <c r="M707" s="90" t="s">
        <v>1806</v>
      </c>
      <c r="N707" s="191"/>
    </row>
    <row r="708" spans="1:14" ht="18.75" thickBot="1">
      <c r="A708" s="162"/>
      <c r="B708" s="91">
        <v>147</v>
      </c>
      <c r="C708" s="90" t="s">
        <v>1955</v>
      </c>
      <c r="D708" s="90"/>
      <c r="E708" s="90"/>
      <c r="F708" s="68" t="s">
        <v>45</v>
      </c>
      <c r="G708" s="91" t="s">
        <v>18</v>
      </c>
      <c r="H708" s="122">
        <v>6.4</v>
      </c>
      <c r="I708" s="90"/>
      <c r="J708" s="90" t="s">
        <v>1365</v>
      </c>
      <c r="K708" s="90">
        <f t="shared" si="10"/>
        <v>0</v>
      </c>
      <c r="L708" s="90" t="s">
        <v>1956</v>
      </c>
      <c r="M708" s="90" t="s">
        <v>1957</v>
      </c>
      <c r="N708" s="191"/>
    </row>
    <row r="709" spans="1:14" ht="18.75" thickBot="1">
      <c r="A709" s="162"/>
      <c r="B709" s="91">
        <v>68</v>
      </c>
      <c r="C709" s="90" t="s">
        <v>1958</v>
      </c>
      <c r="D709" s="90"/>
      <c r="E709" s="90"/>
      <c r="F709" s="68" t="s">
        <v>45</v>
      </c>
      <c r="G709" s="91" t="s">
        <v>18</v>
      </c>
      <c r="H709" s="122">
        <v>6.4</v>
      </c>
      <c r="I709" s="90"/>
      <c r="J709" s="90" t="s">
        <v>1365</v>
      </c>
      <c r="K709" s="90">
        <f t="shared" si="10"/>
        <v>0</v>
      </c>
      <c r="L709" s="90" t="s">
        <v>1959</v>
      </c>
      <c r="M709" s="90" t="s">
        <v>1960</v>
      </c>
      <c r="N709" s="191"/>
    </row>
    <row r="710" spans="1:14" ht="18.75" thickBot="1">
      <c r="A710" s="162"/>
      <c r="B710" s="91">
        <v>164</v>
      </c>
      <c r="C710" s="90" t="s">
        <v>252</v>
      </c>
      <c r="D710" s="90"/>
      <c r="E710" s="90"/>
      <c r="F710" s="68"/>
      <c r="G710" s="91" t="s">
        <v>18</v>
      </c>
      <c r="H710" s="122">
        <v>7.8</v>
      </c>
      <c r="I710" s="90"/>
      <c r="J710" s="90" t="s">
        <v>1375</v>
      </c>
      <c r="K710" s="90">
        <f t="shared" si="10"/>
        <v>0</v>
      </c>
      <c r="L710" s="90" t="s">
        <v>1222</v>
      </c>
      <c r="M710" s="90" t="s">
        <v>253</v>
      </c>
      <c r="N710" s="191"/>
    </row>
    <row r="711" spans="1:14" ht="18.75" thickBot="1">
      <c r="A711" s="162"/>
      <c r="B711" s="91">
        <v>272</v>
      </c>
      <c r="C711" s="90" t="s">
        <v>778</v>
      </c>
      <c r="D711" s="90"/>
      <c r="E711" s="90"/>
      <c r="F711" s="68"/>
      <c r="G711" s="91" t="s">
        <v>18</v>
      </c>
      <c r="H711" s="122">
        <v>7.8</v>
      </c>
      <c r="I711" s="90"/>
      <c r="J711" s="90" t="s">
        <v>1375</v>
      </c>
      <c r="K711" s="90">
        <f t="shared" si="10"/>
        <v>0</v>
      </c>
      <c r="L711" s="90" t="s">
        <v>1223</v>
      </c>
      <c r="M711" s="90" t="s">
        <v>779</v>
      </c>
      <c r="N711" s="191"/>
    </row>
    <row r="712" spans="1:14" ht="18.75" thickBot="1">
      <c r="A712" s="162"/>
      <c r="B712" s="91">
        <v>466</v>
      </c>
      <c r="C712" s="90" t="s">
        <v>780</v>
      </c>
      <c r="D712" s="90"/>
      <c r="E712" s="90"/>
      <c r="F712" s="68"/>
      <c r="G712" s="91" t="s">
        <v>18</v>
      </c>
      <c r="H712" s="122">
        <v>7.8</v>
      </c>
      <c r="I712" s="90"/>
      <c r="J712" s="90" t="s">
        <v>1367</v>
      </c>
      <c r="K712" s="90">
        <f t="shared" si="10"/>
        <v>0</v>
      </c>
      <c r="L712" s="90" t="s">
        <v>1224</v>
      </c>
      <c r="M712" s="90" t="s">
        <v>781</v>
      </c>
      <c r="N712" s="191"/>
    </row>
    <row r="713" spans="1:14" ht="18.75" thickBot="1">
      <c r="A713" s="162"/>
      <c r="B713" s="91">
        <v>45</v>
      </c>
      <c r="C713" s="90" t="s">
        <v>254</v>
      </c>
      <c r="D713" s="90"/>
      <c r="E713" s="90"/>
      <c r="F713" s="68"/>
      <c r="G713" s="91" t="s">
        <v>18</v>
      </c>
      <c r="H713" s="122">
        <v>7.8</v>
      </c>
      <c r="I713" s="90"/>
      <c r="J713" s="90" t="s">
        <v>1367</v>
      </c>
      <c r="K713" s="90">
        <f t="shared" si="10"/>
        <v>0</v>
      </c>
      <c r="L713" s="90" t="s">
        <v>1225</v>
      </c>
      <c r="M713" s="90" t="s">
        <v>116</v>
      </c>
      <c r="N713" s="191"/>
    </row>
    <row r="714" spans="1:14" ht="18.75" thickBot="1">
      <c r="A714" s="162"/>
      <c r="B714" s="91">
        <v>293</v>
      </c>
      <c r="C714" s="90" t="s">
        <v>255</v>
      </c>
      <c r="D714" s="90"/>
      <c r="E714" s="90"/>
      <c r="F714" s="68"/>
      <c r="G714" s="91" t="s">
        <v>18</v>
      </c>
      <c r="H714" s="122">
        <v>7.8</v>
      </c>
      <c r="I714" s="90"/>
      <c r="J714" s="90" t="s">
        <v>1375</v>
      </c>
      <c r="K714" s="90">
        <f t="shared" si="10"/>
        <v>0</v>
      </c>
      <c r="L714" s="90" t="s">
        <v>1226</v>
      </c>
      <c r="M714" s="90" t="s">
        <v>117</v>
      </c>
      <c r="N714" s="191"/>
    </row>
    <row r="715" spans="1:14" ht="18.75" thickBot="1">
      <c r="A715" s="162"/>
      <c r="B715" s="91">
        <v>57</v>
      </c>
      <c r="C715" s="90" t="s">
        <v>1227</v>
      </c>
      <c r="D715" s="90"/>
      <c r="E715" s="90"/>
      <c r="F715" s="68"/>
      <c r="G715" s="91" t="s">
        <v>18</v>
      </c>
      <c r="H715" s="122">
        <v>7.8</v>
      </c>
      <c r="I715" s="90"/>
      <c r="J715" s="90" t="s">
        <v>1375</v>
      </c>
      <c r="K715" s="90">
        <f t="shared" si="10"/>
        <v>0</v>
      </c>
      <c r="L715" s="90" t="s">
        <v>1228</v>
      </c>
      <c r="M715" s="90" t="s">
        <v>1229</v>
      </c>
      <c r="N715" s="191"/>
    </row>
    <row r="716" spans="1:14" ht="18.75" thickBot="1">
      <c r="A716" s="162"/>
      <c r="B716" s="91">
        <v>437</v>
      </c>
      <c r="C716" s="90" t="s">
        <v>782</v>
      </c>
      <c r="D716" s="90"/>
      <c r="E716" s="90"/>
      <c r="F716" s="68"/>
      <c r="G716" s="91" t="s">
        <v>18</v>
      </c>
      <c r="H716" s="122">
        <v>7.8</v>
      </c>
      <c r="I716" s="90"/>
      <c r="J716" s="90" t="s">
        <v>1375</v>
      </c>
      <c r="K716" s="90">
        <f t="shared" si="10"/>
        <v>0</v>
      </c>
      <c r="L716" s="90" t="s">
        <v>1230</v>
      </c>
      <c r="M716" s="90" t="s">
        <v>783</v>
      </c>
      <c r="N716" s="191"/>
    </row>
    <row r="717" spans="1:14" ht="18.75" thickBot="1">
      <c r="A717" s="162"/>
      <c r="B717" s="91">
        <v>303</v>
      </c>
      <c r="C717" s="90" t="s">
        <v>786</v>
      </c>
      <c r="D717" s="90"/>
      <c r="E717" s="90"/>
      <c r="F717" s="68"/>
      <c r="G717" s="91" t="s">
        <v>18</v>
      </c>
      <c r="H717" s="122">
        <v>7.8</v>
      </c>
      <c r="I717" s="90"/>
      <c r="J717" s="90" t="s">
        <v>1373</v>
      </c>
      <c r="K717" s="90">
        <f t="shared" si="10"/>
        <v>0</v>
      </c>
      <c r="L717" s="90" t="s">
        <v>1231</v>
      </c>
      <c r="M717" s="90" t="s">
        <v>787</v>
      </c>
      <c r="N717" s="191"/>
    </row>
    <row r="718" spans="1:14" ht="18.75" thickBot="1">
      <c r="A718" s="162"/>
      <c r="B718" s="91">
        <v>393</v>
      </c>
      <c r="C718" s="90" t="s">
        <v>784</v>
      </c>
      <c r="D718" s="90"/>
      <c r="E718" s="90"/>
      <c r="F718" s="68"/>
      <c r="G718" s="91" t="s">
        <v>18</v>
      </c>
      <c r="H718" s="122">
        <v>7.8</v>
      </c>
      <c r="I718" s="90"/>
      <c r="J718" s="90" t="s">
        <v>1367</v>
      </c>
      <c r="K718" s="90">
        <f t="shared" si="10"/>
        <v>0</v>
      </c>
      <c r="L718" s="90" t="s">
        <v>1232</v>
      </c>
      <c r="M718" s="90" t="s">
        <v>785</v>
      </c>
      <c r="N718" s="191"/>
    </row>
    <row r="719" spans="1:14" ht="18.75" thickBot="1">
      <c r="A719" s="162"/>
      <c r="B719" s="91">
        <v>362</v>
      </c>
      <c r="C719" s="90" t="s">
        <v>788</v>
      </c>
      <c r="D719" s="90"/>
      <c r="E719" s="90"/>
      <c r="F719" s="68"/>
      <c r="G719" s="91" t="s">
        <v>18</v>
      </c>
      <c r="H719" s="122">
        <v>7.8</v>
      </c>
      <c r="I719" s="90"/>
      <c r="J719" s="90" t="s">
        <v>1373</v>
      </c>
      <c r="K719" s="90">
        <f t="shared" si="10"/>
        <v>0</v>
      </c>
      <c r="L719" s="90" t="s">
        <v>1233</v>
      </c>
      <c r="M719" s="90" t="s">
        <v>789</v>
      </c>
      <c r="N719" s="191"/>
    </row>
    <row r="720" spans="1:14" ht="18.75" thickBot="1">
      <c r="A720" s="162"/>
      <c r="B720" s="91">
        <v>105</v>
      </c>
      <c r="C720" s="90" t="s">
        <v>2556</v>
      </c>
      <c r="D720" s="90"/>
      <c r="E720" s="90"/>
      <c r="F720" s="68"/>
      <c r="G720" s="91" t="s">
        <v>15</v>
      </c>
      <c r="H720" s="122">
        <v>8.6</v>
      </c>
      <c r="I720" s="90"/>
      <c r="J720" s="90" t="s">
        <v>1375</v>
      </c>
      <c r="K720" s="90">
        <f t="shared" si="10"/>
        <v>0</v>
      </c>
      <c r="L720" s="90" t="s">
        <v>2557</v>
      </c>
      <c r="M720" s="90" t="s">
        <v>2558</v>
      </c>
      <c r="N720" s="191"/>
    </row>
    <row r="721" spans="1:14" ht="18.75" thickBot="1">
      <c r="A721" s="162"/>
      <c r="B721" s="91">
        <v>450</v>
      </c>
      <c r="C721" s="90" t="s">
        <v>356</v>
      </c>
      <c r="D721" s="90"/>
      <c r="E721" s="90"/>
      <c r="F721" s="68"/>
      <c r="G721" s="91" t="s">
        <v>18</v>
      </c>
      <c r="H721" s="122">
        <v>6.3</v>
      </c>
      <c r="I721" s="90"/>
      <c r="J721" s="90" t="s">
        <v>1367</v>
      </c>
      <c r="K721" s="90">
        <f t="shared" si="10"/>
        <v>0</v>
      </c>
      <c r="L721" s="90" t="s">
        <v>1234</v>
      </c>
      <c r="M721" s="90" t="s">
        <v>357</v>
      </c>
      <c r="N721" s="191"/>
    </row>
    <row r="722" spans="1:14" ht="18.75" thickBot="1">
      <c r="A722" s="162"/>
      <c r="B722" s="91">
        <v>280</v>
      </c>
      <c r="C722" s="90" t="s">
        <v>2764</v>
      </c>
      <c r="D722" s="90"/>
      <c r="E722" s="90"/>
      <c r="F722" s="90"/>
      <c r="G722" s="91" t="s">
        <v>18</v>
      </c>
      <c r="H722" s="122">
        <v>6.3</v>
      </c>
      <c r="I722" s="158" t="s">
        <v>2010</v>
      </c>
      <c r="J722" s="90" t="s">
        <v>1368</v>
      </c>
      <c r="K722" s="90">
        <f t="shared" si="10"/>
        <v>0</v>
      </c>
      <c r="L722" s="90" t="s">
        <v>2765</v>
      </c>
      <c r="M722" s="90" t="s">
        <v>2766</v>
      </c>
      <c r="N722" s="191"/>
    </row>
    <row r="723" spans="1:14" ht="18.75" thickBot="1">
      <c r="A723" s="162"/>
      <c r="B723" s="91">
        <v>863</v>
      </c>
      <c r="C723" s="90" t="s">
        <v>27</v>
      </c>
      <c r="D723" s="90"/>
      <c r="E723" s="90"/>
      <c r="F723" s="68"/>
      <c r="G723" s="91" t="s">
        <v>18</v>
      </c>
      <c r="H723" s="122">
        <v>6.1</v>
      </c>
      <c r="I723" s="90"/>
      <c r="J723" s="90" t="s">
        <v>1367</v>
      </c>
      <c r="K723" s="90">
        <f t="shared" si="10"/>
        <v>0</v>
      </c>
      <c r="L723" s="90" t="s">
        <v>1235</v>
      </c>
      <c r="M723" s="90" t="s">
        <v>118</v>
      </c>
      <c r="N723" s="191"/>
    </row>
    <row r="724" spans="1:14" ht="18.75" thickBot="1">
      <c r="A724" s="162"/>
      <c r="B724" s="91">
        <v>74</v>
      </c>
      <c r="C724" s="90" t="s">
        <v>2559</v>
      </c>
      <c r="D724" s="90"/>
      <c r="E724" s="90"/>
      <c r="F724" s="68"/>
      <c r="G724" s="91" t="s">
        <v>15</v>
      </c>
      <c r="H724" s="122">
        <v>7.9</v>
      </c>
      <c r="I724" s="90"/>
      <c r="J724" s="90" t="s">
        <v>1368</v>
      </c>
      <c r="K724" s="90">
        <f t="shared" si="10"/>
        <v>0</v>
      </c>
      <c r="L724" s="90" t="s">
        <v>2560</v>
      </c>
      <c r="M724" s="90" t="s">
        <v>2561</v>
      </c>
      <c r="N724" s="191"/>
    </row>
    <row r="725" spans="1:14" ht="18.75" thickBot="1">
      <c r="A725" s="162"/>
      <c r="B725" s="91">
        <v>20</v>
      </c>
      <c r="C725" s="90" t="s">
        <v>2562</v>
      </c>
      <c r="D725" s="90"/>
      <c r="E725" s="90"/>
      <c r="F725" s="68" t="s">
        <v>45</v>
      </c>
      <c r="G725" s="91" t="s">
        <v>18</v>
      </c>
      <c r="H725" s="122">
        <v>8.1999999999999993</v>
      </c>
      <c r="I725" s="90"/>
      <c r="J725" s="90" t="s">
        <v>1367</v>
      </c>
      <c r="K725" s="90">
        <f t="shared" si="10"/>
        <v>0</v>
      </c>
      <c r="L725" s="90" t="s">
        <v>2563</v>
      </c>
      <c r="M725" s="90" t="s">
        <v>2564</v>
      </c>
      <c r="N725" s="191"/>
    </row>
    <row r="726" spans="1:14" ht="18.75" thickBot="1">
      <c r="A726" s="162"/>
      <c r="B726" s="91">
        <v>20</v>
      </c>
      <c r="C726" s="90" t="s">
        <v>2565</v>
      </c>
      <c r="D726" s="90"/>
      <c r="E726" s="90"/>
      <c r="F726" s="68" t="s">
        <v>45</v>
      </c>
      <c r="G726" s="91" t="s">
        <v>18</v>
      </c>
      <c r="H726" s="122">
        <v>8.1999999999999993</v>
      </c>
      <c r="I726" s="90"/>
      <c r="J726" s="90" t="s">
        <v>1368</v>
      </c>
      <c r="K726" s="90">
        <f t="shared" si="10"/>
        <v>0</v>
      </c>
      <c r="L726" s="90" t="s">
        <v>2566</v>
      </c>
      <c r="M726" s="90" t="s">
        <v>2567</v>
      </c>
      <c r="N726" s="191"/>
    </row>
    <row r="727" spans="1:14" ht="18.75" thickBot="1">
      <c r="A727" s="162"/>
      <c r="B727" s="91">
        <v>20</v>
      </c>
      <c r="C727" s="90" t="s">
        <v>2568</v>
      </c>
      <c r="D727" s="90"/>
      <c r="E727" s="90"/>
      <c r="F727" s="68"/>
      <c r="G727" s="91" t="s">
        <v>18</v>
      </c>
      <c r="H727" s="122">
        <v>7.9</v>
      </c>
      <c r="I727" s="90"/>
      <c r="J727" s="90" t="s">
        <v>1367</v>
      </c>
      <c r="K727" s="90">
        <f t="shared" si="10"/>
        <v>0</v>
      </c>
      <c r="L727" s="90" t="s">
        <v>2569</v>
      </c>
      <c r="M727" s="90" t="s">
        <v>2570</v>
      </c>
      <c r="N727" s="191"/>
    </row>
    <row r="728" spans="1:14" ht="18.75" thickBot="1">
      <c r="A728" s="162"/>
      <c r="B728" s="91">
        <v>20</v>
      </c>
      <c r="C728" s="90" t="s">
        <v>2571</v>
      </c>
      <c r="D728" s="90"/>
      <c r="E728" s="90"/>
      <c r="F728" s="68"/>
      <c r="G728" s="91" t="s">
        <v>18</v>
      </c>
      <c r="H728" s="122">
        <v>7.9</v>
      </c>
      <c r="I728" s="90"/>
      <c r="J728" s="90" t="s">
        <v>1368</v>
      </c>
      <c r="K728" s="90">
        <f t="shared" si="10"/>
        <v>0</v>
      </c>
      <c r="L728" s="90" t="s">
        <v>2572</v>
      </c>
      <c r="M728" s="90" t="s">
        <v>2573</v>
      </c>
      <c r="N728" s="191"/>
    </row>
    <row r="729" spans="1:14" ht="18.75" thickBot="1">
      <c r="A729" s="162"/>
      <c r="B729" s="91">
        <v>50</v>
      </c>
      <c r="C729" s="90" t="s">
        <v>796</v>
      </c>
      <c r="D729" s="90"/>
      <c r="E729" s="90"/>
      <c r="F729" s="68" t="s">
        <v>45</v>
      </c>
      <c r="G729" s="91" t="s">
        <v>18</v>
      </c>
      <c r="H729" s="122">
        <v>8.1999999999999993</v>
      </c>
      <c r="I729" s="90"/>
      <c r="J729" s="90" t="s">
        <v>1368</v>
      </c>
      <c r="K729" s="90">
        <f t="shared" si="10"/>
        <v>0</v>
      </c>
      <c r="L729" s="90" t="s">
        <v>1236</v>
      </c>
      <c r="M729" s="90" t="s">
        <v>797</v>
      </c>
      <c r="N729" s="191"/>
    </row>
    <row r="730" spans="1:14" ht="18.75" thickBot="1">
      <c r="A730" s="162"/>
      <c r="B730" s="91">
        <v>230</v>
      </c>
      <c r="C730" s="90" t="s">
        <v>808</v>
      </c>
      <c r="D730" s="90"/>
      <c r="E730" s="90"/>
      <c r="F730" s="68"/>
      <c r="G730" s="91" t="s">
        <v>15</v>
      </c>
      <c r="H730" s="122">
        <v>7.6</v>
      </c>
      <c r="I730" s="90"/>
      <c r="J730" s="90" t="s">
        <v>1373</v>
      </c>
      <c r="K730" s="90">
        <f t="shared" si="10"/>
        <v>0</v>
      </c>
      <c r="L730" s="90" t="s">
        <v>1237</v>
      </c>
      <c r="M730" s="90" t="s">
        <v>809</v>
      </c>
      <c r="N730" s="191"/>
    </row>
    <row r="731" spans="1:14" ht="18.75" thickBot="1">
      <c r="A731" s="162"/>
      <c r="B731" s="91">
        <v>514</v>
      </c>
      <c r="C731" s="90" t="s">
        <v>798</v>
      </c>
      <c r="D731" s="90"/>
      <c r="E731" s="90"/>
      <c r="F731" s="68"/>
      <c r="G731" s="91" t="s">
        <v>15</v>
      </c>
      <c r="H731" s="122">
        <v>7.9</v>
      </c>
      <c r="I731" s="90"/>
      <c r="J731" s="90" t="s">
        <v>1375</v>
      </c>
      <c r="K731" s="90">
        <f t="shared" si="10"/>
        <v>0</v>
      </c>
      <c r="L731" s="90" t="s">
        <v>1238</v>
      </c>
      <c r="M731" s="90" t="s">
        <v>799</v>
      </c>
      <c r="N731" s="191"/>
    </row>
    <row r="732" spans="1:14" ht="18.75" thickBot="1">
      <c r="A732" s="162"/>
      <c r="B732" s="91">
        <v>241</v>
      </c>
      <c r="C732" s="90" t="s">
        <v>802</v>
      </c>
      <c r="D732" s="90"/>
      <c r="E732" s="90"/>
      <c r="F732" s="68"/>
      <c r="G732" s="91" t="s">
        <v>18</v>
      </c>
      <c r="H732" s="122">
        <v>6.8</v>
      </c>
      <c r="I732" s="90"/>
      <c r="J732" s="90" t="s">
        <v>1375</v>
      </c>
      <c r="K732" s="90">
        <f t="shared" si="10"/>
        <v>0</v>
      </c>
      <c r="L732" s="90" t="s">
        <v>1239</v>
      </c>
      <c r="M732" s="90" t="s">
        <v>803</v>
      </c>
      <c r="N732" s="191"/>
    </row>
    <row r="733" spans="1:14" ht="18.75" thickBot="1">
      <c r="A733" s="162"/>
      <c r="B733" s="91">
        <v>20</v>
      </c>
      <c r="C733" s="90" t="s">
        <v>806</v>
      </c>
      <c r="D733" s="90"/>
      <c r="E733" s="90"/>
      <c r="F733" s="68"/>
      <c r="G733" s="91" t="s">
        <v>18</v>
      </c>
      <c r="H733" s="122">
        <v>6.8</v>
      </c>
      <c r="I733" s="90"/>
      <c r="J733" s="90" t="s">
        <v>1374</v>
      </c>
      <c r="K733" s="90">
        <f t="shared" si="10"/>
        <v>0</v>
      </c>
      <c r="L733" s="90" t="s">
        <v>1240</v>
      </c>
      <c r="M733" s="90" t="s">
        <v>807</v>
      </c>
      <c r="N733" s="191"/>
    </row>
    <row r="734" spans="1:14" ht="18.75" thickBot="1">
      <c r="A734" s="162"/>
      <c r="B734" s="91">
        <v>20</v>
      </c>
      <c r="C734" s="90" t="s">
        <v>804</v>
      </c>
      <c r="D734" s="90"/>
      <c r="E734" s="90"/>
      <c r="F734" s="68"/>
      <c r="G734" s="91" t="s">
        <v>18</v>
      </c>
      <c r="H734" s="122">
        <v>6.8</v>
      </c>
      <c r="I734" s="90"/>
      <c r="J734" s="90" t="s">
        <v>1374</v>
      </c>
      <c r="K734" s="90">
        <f t="shared" si="10"/>
        <v>0</v>
      </c>
      <c r="L734" s="90" t="s">
        <v>1241</v>
      </c>
      <c r="M734" s="90" t="s">
        <v>805</v>
      </c>
      <c r="N734" s="191"/>
    </row>
    <row r="735" spans="1:14" ht="18.75" thickBot="1">
      <c r="A735" s="162"/>
      <c r="B735" s="91">
        <v>1705</v>
      </c>
      <c r="C735" s="90" t="s">
        <v>256</v>
      </c>
      <c r="D735" s="90"/>
      <c r="E735" s="90"/>
      <c r="F735" s="68"/>
      <c r="G735" s="91" t="s">
        <v>18</v>
      </c>
      <c r="H735" s="122">
        <v>6.8</v>
      </c>
      <c r="I735" s="90"/>
      <c r="J735" s="90" t="s">
        <v>1367</v>
      </c>
      <c r="K735" s="90">
        <f t="shared" si="10"/>
        <v>0</v>
      </c>
      <c r="L735" s="90" t="s">
        <v>1242</v>
      </c>
      <c r="M735" s="90" t="s">
        <v>119</v>
      </c>
      <c r="N735" s="191"/>
    </row>
    <row r="736" spans="1:14" ht="18.75" thickBot="1">
      <c r="A736" s="162"/>
      <c r="B736" s="91">
        <v>2333</v>
      </c>
      <c r="C736" s="90" t="s">
        <v>28</v>
      </c>
      <c r="D736" s="90"/>
      <c r="E736" s="90"/>
      <c r="F736" s="68"/>
      <c r="G736" s="91" t="s">
        <v>18</v>
      </c>
      <c r="H736" s="122">
        <v>6.1</v>
      </c>
      <c r="I736" s="90"/>
      <c r="J736" s="90" t="s">
        <v>1367</v>
      </c>
      <c r="K736" s="90">
        <f t="shared" si="10"/>
        <v>0</v>
      </c>
      <c r="L736" s="90" t="s">
        <v>1243</v>
      </c>
      <c r="M736" s="90" t="s">
        <v>120</v>
      </c>
      <c r="N736" s="191"/>
    </row>
    <row r="737" spans="1:14" ht="18.75" thickBot="1">
      <c r="A737" s="162"/>
      <c r="B737" s="91">
        <v>1749</v>
      </c>
      <c r="C737" s="90" t="s">
        <v>28</v>
      </c>
      <c r="D737" s="90"/>
      <c r="E737" s="90"/>
      <c r="F737" s="68"/>
      <c r="G737" s="91" t="s">
        <v>15</v>
      </c>
      <c r="H737" s="122">
        <v>8.1999999999999993</v>
      </c>
      <c r="I737" s="90"/>
      <c r="J737" s="90" t="s">
        <v>1375</v>
      </c>
      <c r="K737" s="90">
        <f t="shared" si="10"/>
        <v>0</v>
      </c>
      <c r="L737" s="90" t="s">
        <v>1244</v>
      </c>
      <c r="M737" s="90" t="s">
        <v>121</v>
      </c>
      <c r="N737" s="191"/>
    </row>
    <row r="738" spans="1:14" ht="18.75" thickBot="1">
      <c r="A738" s="162"/>
      <c r="B738" s="91">
        <v>271</v>
      </c>
      <c r="C738" s="90" t="s">
        <v>320</v>
      </c>
      <c r="D738" s="90"/>
      <c r="E738" s="90"/>
      <c r="F738" s="68"/>
      <c r="G738" s="91" t="s">
        <v>15</v>
      </c>
      <c r="H738" s="122">
        <v>8.1999999999999993</v>
      </c>
      <c r="I738" s="90"/>
      <c r="J738" s="90" t="s">
        <v>1375</v>
      </c>
      <c r="K738" s="90">
        <f t="shared" si="10"/>
        <v>0</v>
      </c>
      <c r="L738" s="90" t="s">
        <v>1245</v>
      </c>
      <c r="M738" s="90" t="s">
        <v>321</v>
      </c>
      <c r="N738" s="191"/>
    </row>
    <row r="739" spans="1:14" ht="18.75" thickBot="1">
      <c r="A739" s="162"/>
      <c r="B739" s="91">
        <v>160</v>
      </c>
      <c r="C739" s="90" t="s">
        <v>363</v>
      </c>
      <c r="D739" s="90"/>
      <c r="E739" s="90"/>
      <c r="F739" s="68"/>
      <c r="G739" s="91" t="s">
        <v>15</v>
      </c>
      <c r="H739" s="122">
        <v>8.1999999999999993</v>
      </c>
      <c r="I739" s="90"/>
      <c r="J739" s="90" t="s">
        <v>1373</v>
      </c>
      <c r="K739" s="90">
        <f t="shared" si="10"/>
        <v>0</v>
      </c>
      <c r="L739" s="90" t="s">
        <v>1246</v>
      </c>
      <c r="M739" s="90" t="s">
        <v>364</v>
      </c>
      <c r="N739" s="191"/>
    </row>
    <row r="740" spans="1:14" ht="18.75" thickBot="1">
      <c r="A740" s="162"/>
      <c r="B740" s="91">
        <v>198</v>
      </c>
      <c r="C740" s="90" t="s">
        <v>800</v>
      </c>
      <c r="D740" s="90"/>
      <c r="E740" s="90"/>
      <c r="F740" s="68"/>
      <c r="G740" s="91" t="s">
        <v>18</v>
      </c>
      <c r="H740" s="122">
        <v>6.8</v>
      </c>
      <c r="I740" s="90"/>
      <c r="J740" s="90" t="s">
        <v>1375</v>
      </c>
      <c r="K740" s="90">
        <f t="shared" si="10"/>
        <v>0</v>
      </c>
      <c r="L740" s="90" t="s">
        <v>1247</v>
      </c>
      <c r="M740" s="90" t="s">
        <v>801</v>
      </c>
      <c r="N740" s="191"/>
    </row>
    <row r="741" spans="1:14" ht="18.75" thickBot="1">
      <c r="A741" s="162"/>
      <c r="B741" s="91">
        <v>424</v>
      </c>
      <c r="C741" s="90" t="s">
        <v>836</v>
      </c>
      <c r="D741" s="90"/>
      <c r="E741" s="90"/>
      <c r="F741" s="68" t="s">
        <v>45</v>
      </c>
      <c r="G741" s="91" t="s">
        <v>18</v>
      </c>
      <c r="H741" s="122">
        <v>7.4</v>
      </c>
      <c r="I741" s="90"/>
      <c r="J741" s="90" t="s">
        <v>1516</v>
      </c>
      <c r="K741" s="90">
        <f t="shared" si="10"/>
        <v>0</v>
      </c>
      <c r="L741" s="90" t="s">
        <v>1248</v>
      </c>
      <c r="M741" s="90" t="s">
        <v>837</v>
      </c>
      <c r="N741" s="191"/>
    </row>
    <row r="742" spans="1:14" ht="18.75" thickBot="1">
      <c r="A742" s="162"/>
      <c r="B742" s="91">
        <v>210</v>
      </c>
      <c r="C742" s="90" t="s">
        <v>2574</v>
      </c>
      <c r="D742" s="90"/>
      <c r="E742" s="90"/>
      <c r="F742" s="68" t="s">
        <v>45</v>
      </c>
      <c r="G742" s="91" t="s">
        <v>15</v>
      </c>
      <c r="H742" s="122">
        <v>8.8000000000000007</v>
      </c>
      <c r="I742" s="90"/>
      <c r="J742" s="90" t="s">
        <v>1374</v>
      </c>
      <c r="K742" s="90">
        <f t="shared" si="10"/>
        <v>0</v>
      </c>
      <c r="L742" s="90" t="s">
        <v>2575</v>
      </c>
      <c r="M742" s="90" t="s">
        <v>2576</v>
      </c>
      <c r="N742" s="191"/>
    </row>
    <row r="743" spans="1:14" ht="18.75" thickBot="1">
      <c r="A743" s="162"/>
      <c r="B743" s="91">
        <v>251</v>
      </c>
      <c r="C743" s="90" t="s">
        <v>2577</v>
      </c>
      <c r="D743" s="90"/>
      <c r="E743" s="90"/>
      <c r="F743" s="68" t="s">
        <v>45</v>
      </c>
      <c r="G743" s="91" t="s">
        <v>15</v>
      </c>
      <c r="H743" s="122">
        <v>8.8000000000000007</v>
      </c>
      <c r="I743" s="90"/>
      <c r="J743" s="90" t="s">
        <v>1374</v>
      </c>
      <c r="K743" s="90">
        <f t="shared" si="10"/>
        <v>0</v>
      </c>
      <c r="L743" s="90" t="s">
        <v>2578</v>
      </c>
      <c r="M743" s="90" t="s">
        <v>2579</v>
      </c>
      <c r="N743" s="191"/>
    </row>
    <row r="744" spans="1:14" ht="18.75" thickBot="1">
      <c r="A744" s="162"/>
      <c r="B744" s="91">
        <v>296</v>
      </c>
      <c r="C744" s="90" t="s">
        <v>272</v>
      </c>
      <c r="D744" s="90"/>
      <c r="E744" s="90"/>
      <c r="F744" s="68" t="s">
        <v>45</v>
      </c>
      <c r="G744" s="91" t="s">
        <v>18</v>
      </c>
      <c r="H744" s="122">
        <v>7.4</v>
      </c>
      <c r="I744" s="90"/>
      <c r="J744" s="90" t="s">
        <v>1374</v>
      </c>
      <c r="K744" s="90">
        <f t="shared" si="10"/>
        <v>0</v>
      </c>
      <c r="L744" s="90" t="s">
        <v>1249</v>
      </c>
      <c r="M744" s="90" t="s">
        <v>56</v>
      </c>
      <c r="N744" s="191"/>
    </row>
    <row r="745" spans="1:14" ht="18.75" thickBot="1">
      <c r="A745" s="162"/>
      <c r="B745" s="91">
        <v>251</v>
      </c>
      <c r="C745" s="90" t="s">
        <v>2580</v>
      </c>
      <c r="D745" s="90"/>
      <c r="E745" s="90"/>
      <c r="F745" s="68" t="s">
        <v>45</v>
      </c>
      <c r="G745" s="91" t="s">
        <v>15</v>
      </c>
      <c r="H745" s="122">
        <v>8.8000000000000007</v>
      </c>
      <c r="I745" s="90"/>
      <c r="J745" s="90" t="s">
        <v>1374</v>
      </c>
      <c r="K745" s="90">
        <f t="shared" si="10"/>
        <v>0</v>
      </c>
      <c r="L745" s="90" t="s">
        <v>2581</v>
      </c>
      <c r="M745" s="90" t="s">
        <v>2582</v>
      </c>
      <c r="N745" s="191"/>
    </row>
    <row r="746" spans="1:14" ht="18.75" thickBot="1">
      <c r="A746" s="162"/>
      <c r="B746" s="91">
        <v>215</v>
      </c>
      <c r="C746" s="90" t="s">
        <v>838</v>
      </c>
      <c r="D746" s="90"/>
      <c r="E746" s="90"/>
      <c r="F746" s="68"/>
      <c r="G746" s="91" t="s">
        <v>18</v>
      </c>
      <c r="H746" s="122">
        <v>7.4</v>
      </c>
      <c r="I746" s="90"/>
      <c r="J746" s="90" t="s">
        <v>1374</v>
      </c>
      <c r="K746" s="90">
        <f t="shared" si="10"/>
        <v>0</v>
      </c>
      <c r="L746" s="90" t="s">
        <v>1250</v>
      </c>
      <c r="M746" s="90" t="s">
        <v>839</v>
      </c>
      <c r="N746" s="191"/>
    </row>
    <row r="747" spans="1:14" ht="18.75" thickBot="1">
      <c r="A747" s="162"/>
      <c r="B747" s="91">
        <v>271</v>
      </c>
      <c r="C747" s="90" t="s">
        <v>2583</v>
      </c>
      <c r="D747" s="90"/>
      <c r="E747" s="90"/>
      <c r="F747" s="68"/>
      <c r="G747" s="91" t="s">
        <v>15</v>
      </c>
      <c r="H747" s="122">
        <v>8.8000000000000007</v>
      </c>
      <c r="I747" s="90"/>
      <c r="J747" s="90" t="s">
        <v>1374</v>
      </c>
      <c r="K747" s="90">
        <f t="shared" si="10"/>
        <v>0</v>
      </c>
      <c r="L747" s="90" t="s">
        <v>2584</v>
      </c>
      <c r="M747" s="90" t="s">
        <v>2585</v>
      </c>
      <c r="N747" s="191"/>
    </row>
    <row r="748" spans="1:14" ht="18.75" thickBot="1">
      <c r="A748" s="162"/>
      <c r="B748" s="91">
        <v>431</v>
      </c>
      <c r="C748" s="90" t="s">
        <v>266</v>
      </c>
      <c r="D748" s="90"/>
      <c r="E748" s="90"/>
      <c r="F748" s="68"/>
      <c r="G748" s="91" t="s">
        <v>18</v>
      </c>
      <c r="H748" s="122">
        <v>7.1</v>
      </c>
      <c r="I748" s="90"/>
      <c r="J748" s="90" t="s">
        <v>1374</v>
      </c>
      <c r="K748" s="90">
        <f t="shared" si="10"/>
        <v>0</v>
      </c>
      <c r="L748" s="90" t="s">
        <v>1251</v>
      </c>
      <c r="M748" s="90" t="s">
        <v>267</v>
      </c>
      <c r="N748" s="191"/>
    </row>
    <row r="749" spans="1:14" ht="18.75" thickBot="1">
      <c r="A749" s="162"/>
      <c r="B749" s="91">
        <v>469</v>
      </c>
      <c r="C749" s="90" t="s">
        <v>2586</v>
      </c>
      <c r="D749" s="90"/>
      <c r="E749" s="90"/>
      <c r="F749" s="68"/>
      <c r="G749" s="91" t="s">
        <v>18</v>
      </c>
      <c r="H749" s="122">
        <v>7.1</v>
      </c>
      <c r="I749" s="90"/>
      <c r="J749" s="90" t="s">
        <v>1374</v>
      </c>
      <c r="K749" s="90">
        <f t="shared" si="10"/>
        <v>0</v>
      </c>
      <c r="L749" s="90" t="s">
        <v>2587</v>
      </c>
      <c r="M749" s="90" t="s">
        <v>2588</v>
      </c>
      <c r="N749" s="191"/>
    </row>
    <row r="750" spans="1:14" ht="18.75" thickBot="1">
      <c r="A750" s="162"/>
      <c r="B750" s="91">
        <v>266</v>
      </c>
      <c r="C750" s="90" t="s">
        <v>2586</v>
      </c>
      <c r="D750" s="90"/>
      <c r="E750" s="90"/>
      <c r="F750" s="68"/>
      <c r="G750" s="91" t="s">
        <v>15</v>
      </c>
      <c r="H750" s="122">
        <v>8.1</v>
      </c>
      <c r="I750" s="90"/>
      <c r="J750" s="90" t="s">
        <v>1368</v>
      </c>
      <c r="K750" s="90">
        <f t="shared" si="10"/>
        <v>0</v>
      </c>
      <c r="L750" s="90" t="s">
        <v>2589</v>
      </c>
      <c r="M750" s="90" t="s">
        <v>2590</v>
      </c>
      <c r="N750" s="191"/>
    </row>
    <row r="751" spans="1:14" ht="18.75" thickBot="1">
      <c r="A751" s="162"/>
      <c r="B751" s="91">
        <v>109</v>
      </c>
      <c r="C751" s="90" t="s">
        <v>270</v>
      </c>
      <c r="D751" s="90"/>
      <c r="E751" s="90"/>
      <c r="F751" s="68"/>
      <c r="G751" s="91" t="s">
        <v>18</v>
      </c>
      <c r="H751" s="122">
        <v>7.1</v>
      </c>
      <c r="I751" s="90"/>
      <c r="J751" s="90" t="s">
        <v>1374</v>
      </c>
      <c r="K751" s="90">
        <f t="shared" si="10"/>
        <v>0</v>
      </c>
      <c r="L751" s="90" t="s">
        <v>1252</v>
      </c>
      <c r="M751" s="90" t="s">
        <v>271</v>
      </c>
      <c r="N751" s="191"/>
    </row>
    <row r="752" spans="1:14" ht="18.75" thickBot="1">
      <c r="A752" s="162"/>
      <c r="B752" s="91">
        <v>278</v>
      </c>
      <c r="C752" s="90" t="s">
        <v>2591</v>
      </c>
      <c r="D752" s="90"/>
      <c r="E752" s="90"/>
      <c r="F752" s="68"/>
      <c r="G752" s="91" t="s">
        <v>18</v>
      </c>
      <c r="H752" s="122">
        <v>7.1</v>
      </c>
      <c r="I752" s="90"/>
      <c r="J752" s="90" t="s">
        <v>1374</v>
      </c>
      <c r="K752" s="90">
        <f t="shared" si="10"/>
        <v>0</v>
      </c>
      <c r="L752" s="90" t="s">
        <v>2592</v>
      </c>
      <c r="M752" s="90" t="s">
        <v>2593</v>
      </c>
      <c r="N752" s="191"/>
    </row>
    <row r="753" spans="1:14" ht="18.75" thickBot="1">
      <c r="A753" s="162"/>
      <c r="B753" s="91">
        <v>134</v>
      </c>
      <c r="C753" s="90" t="s">
        <v>2594</v>
      </c>
      <c r="D753" s="90"/>
      <c r="E753" s="90"/>
      <c r="F753" s="68"/>
      <c r="G753" s="91" t="s">
        <v>18</v>
      </c>
      <c r="H753" s="122">
        <v>7.1</v>
      </c>
      <c r="I753" s="90"/>
      <c r="J753" s="90" t="s">
        <v>1374</v>
      </c>
      <c r="K753" s="90">
        <f t="shared" ref="K753:K816" si="11">A753*H753</f>
        <v>0</v>
      </c>
      <c r="L753" s="90" t="s">
        <v>2595</v>
      </c>
      <c r="M753" s="90" t="s">
        <v>2596</v>
      </c>
      <c r="N753" s="191"/>
    </row>
    <row r="754" spans="1:14" ht="18.75" thickBot="1">
      <c r="A754" s="162"/>
      <c r="B754" s="91">
        <v>202</v>
      </c>
      <c r="C754" s="90" t="s">
        <v>268</v>
      </c>
      <c r="D754" s="90"/>
      <c r="E754" s="90"/>
      <c r="F754" s="68"/>
      <c r="G754" s="91" t="s">
        <v>15</v>
      </c>
      <c r="H754" s="122">
        <v>8.1</v>
      </c>
      <c r="I754" s="90"/>
      <c r="J754" s="90" t="s">
        <v>1374</v>
      </c>
      <c r="K754" s="90">
        <f t="shared" si="11"/>
        <v>0</v>
      </c>
      <c r="L754" s="90" t="s">
        <v>1253</v>
      </c>
      <c r="M754" s="90" t="s">
        <v>269</v>
      </c>
      <c r="N754" s="191"/>
    </row>
    <row r="755" spans="1:14" ht="18.75" thickBot="1">
      <c r="A755" s="162"/>
      <c r="B755" s="91">
        <v>267</v>
      </c>
      <c r="C755" s="90" t="s">
        <v>2597</v>
      </c>
      <c r="D755" s="90"/>
      <c r="E755" s="90"/>
      <c r="F755" s="68"/>
      <c r="G755" s="91" t="s">
        <v>15</v>
      </c>
      <c r="H755" s="122">
        <v>8.1</v>
      </c>
      <c r="I755" s="90"/>
      <c r="J755" s="90" t="s">
        <v>1374</v>
      </c>
      <c r="K755" s="90">
        <f t="shared" si="11"/>
        <v>0</v>
      </c>
      <c r="L755" s="90" t="s">
        <v>2598</v>
      </c>
      <c r="M755" s="90" t="s">
        <v>2599</v>
      </c>
      <c r="N755" s="191"/>
    </row>
    <row r="756" spans="1:14" ht="18.75" thickBot="1">
      <c r="A756" s="162"/>
      <c r="B756" s="91">
        <v>353</v>
      </c>
      <c r="C756" s="90" t="s">
        <v>29</v>
      </c>
      <c r="D756" s="90"/>
      <c r="E756" s="90"/>
      <c r="F756" s="68"/>
      <c r="G756" s="91" t="s">
        <v>18</v>
      </c>
      <c r="H756" s="122">
        <v>6.1</v>
      </c>
      <c r="I756" s="90"/>
      <c r="J756" s="90" t="s">
        <v>1374</v>
      </c>
      <c r="K756" s="90">
        <f t="shared" si="11"/>
        <v>0</v>
      </c>
      <c r="L756" s="90" t="s">
        <v>2600</v>
      </c>
      <c r="M756" s="90" t="s">
        <v>2601</v>
      </c>
      <c r="N756" s="191"/>
    </row>
    <row r="757" spans="1:14" ht="18.75" thickBot="1">
      <c r="A757" s="162"/>
      <c r="B757" s="91">
        <v>661</v>
      </c>
      <c r="C757" s="90" t="s">
        <v>29</v>
      </c>
      <c r="D757" s="90"/>
      <c r="E757" s="90"/>
      <c r="F757" s="68"/>
      <c r="G757" s="91" t="s">
        <v>15</v>
      </c>
      <c r="H757" s="122">
        <v>8.1</v>
      </c>
      <c r="I757" s="90"/>
      <c r="J757" s="90" t="s">
        <v>1374</v>
      </c>
      <c r="K757" s="90">
        <f t="shared" si="11"/>
        <v>0</v>
      </c>
      <c r="L757" s="90" t="s">
        <v>1254</v>
      </c>
      <c r="M757" s="90" t="s">
        <v>126</v>
      </c>
      <c r="N757" s="191"/>
    </row>
    <row r="758" spans="1:14" ht="18.75" thickBot="1">
      <c r="A758" s="162"/>
      <c r="B758" s="91">
        <v>317</v>
      </c>
      <c r="C758" s="90" t="s">
        <v>2602</v>
      </c>
      <c r="D758" s="90"/>
      <c r="E758" s="90"/>
      <c r="F758" s="68"/>
      <c r="G758" s="91" t="s">
        <v>18</v>
      </c>
      <c r="H758" s="122">
        <v>7.6</v>
      </c>
      <c r="I758" s="90"/>
      <c r="J758" s="90" t="s">
        <v>1367</v>
      </c>
      <c r="K758" s="90">
        <f t="shared" si="11"/>
        <v>0</v>
      </c>
      <c r="L758" s="90" t="s">
        <v>2603</v>
      </c>
      <c r="M758" s="90" t="s">
        <v>2604</v>
      </c>
      <c r="N758" s="191"/>
    </row>
    <row r="759" spans="1:14" ht="18.75" thickBot="1">
      <c r="A759" s="162"/>
      <c r="B759" s="91">
        <v>40</v>
      </c>
      <c r="C759" s="90" t="s">
        <v>2605</v>
      </c>
      <c r="D759" s="90"/>
      <c r="E759" s="90"/>
      <c r="F759" s="68"/>
      <c r="G759" s="91" t="s">
        <v>15</v>
      </c>
      <c r="H759" s="122">
        <v>8.1</v>
      </c>
      <c r="I759" s="90"/>
      <c r="J759" s="90" t="s">
        <v>1367</v>
      </c>
      <c r="K759" s="90">
        <f t="shared" si="11"/>
        <v>0</v>
      </c>
      <c r="L759" s="90" t="s">
        <v>2606</v>
      </c>
      <c r="M759" s="90" t="s">
        <v>2607</v>
      </c>
      <c r="N759" s="191"/>
    </row>
    <row r="760" spans="1:14" ht="18.75" thickBot="1">
      <c r="A760" s="162"/>
      <c r="B760" s="91">
        <v>1467</v>
      </c>
      <c r="C760" s="90" t="s">
        <v>369</v>
      </c>
      <c r="D760" s="90"/>
      <c r="E760" s="90"/>
      <c r="F760" s="68"/>
      <c r="G760" s="91" t="s">
        <v>18</v>
      </c>
      <c r="H760" s="122">
        <v>7.4</v>
      </c>
      <c r="I760" s="90"/>
      <c r="J760" s="90" t="s">
        <v>1367</v>
      </c>
      <c r="K760" s="90">
        <f t="shared" si="11"/>
        <v>0</v>
      </c>
      <c r="L760" s="90" t="s">
        <v>1255</v>
      </c>
      <c r="M760" s="90" t="s">
        <v>370</v>
      </c>
      <c r="N760" s="191"/>
    </row>
    <row r="761" spans="1:14" ht="18.75" thickBot="1">
      <c r="A761" s="162"/>
      <c r="B761" s="91">
        <v>899</v>
      </c>
      <c r="C761" s="90" t="s">
        <v>814</v>
      </c>
      <c r="D761" s="90"/>
      <c r="E761" s="90"/>
      <c r="F761" s="68"/>
      <c r="G761" s="91" t="s">
        <v>18</v>
      </c>
      <c r="H761" s="122">
        <v>7.4</v>
      </c>
      <c r="I761" s="90"/>
      <c r="J761" s="90" t="s">
        <v>1368</v>
      </c>
      <c r="K761" s="90">
        <f t="shared" si="11"/>
        <v>0</v>
      </c>
      <c r="L761" s="90" t="s">
        <v>1256</v>
      </c>
      <c r="M761" s="90" t="s">
        <v>815</v>
      </c>
      <c r="N761" s="191"/>
    </row>
    <row r="762" spans="1:14" ht="18.75" thickBot="1">
      <c r="A762" s="162"/>
      <c r="B762" s="91">
        <v>84</v>
      </c>
      <c r="C762" s="90" t="s">
        <v>816</v>
      </c>
      <c r="D762" s="90"/>
      <c r="E762" s="90"/>
      <c r="F762" s="68"/>
      <c r="G762" s="91" t="s">
        <v>18</v>
      </c>
      <c r="H762" s="122">
        <v>7.4</v>
      </c>
      <c r="I762" s="90"/>
      <c r="J762" s="90" t="s">
        <v>1367</v>
      </c>
      <c r="K762" s="90">
        <f t="shared" si="11"/>
        <v>0</v>
      </c>
      <c r="L762" s="90" t="s">
        <v>1257</v>
      </c>
      <c r="M762" s="90" t="s">
        <v>817</v>
      </c>
      <c r="N762" s="191"/>
    </row>
    <row r="763" spans="1:14" ht="18.75" thickBot="1">
      <c r="A763" s="162"/>
      <c r="B763" s="91">
        <v>40</v>
      </c>
      <c r="C763" s="90" t="s">
        <v>2608</v>
      </c>
      <c r="D763" s="90"/>
      <c r="E763" s="90"/>
      <c r="F763" s="68"/>
      <c r="G763" s="91" t="s">
        <v>18</v>
      </c>
      <c r="H763" s="122">
        <v>7.4</v>
      </c>
      <c r="I763" s="90"/>
      <c r="J763" s="90" t="s">
        <v>1367</v>
      </c>
      <c r="K763" s="90">
        <f t="shared" si="11"/>
        <v>0</v>
      </c>
      <c r="L763" s="90" t="s">
        <v>2609</v>
      </c>
      <c r="M763" s="90" t="s">
        <v>2610</v>
      </c>
      <c r="N763" s="191"/>
    </row>
    <row r="764" spans="1:14" ht="18.75" thickBot="1">
      <c r="A764" s="162"/>
      <c r="B764" s="91">
        <v>63</v>
      </c>
      <c r="C764" s="90" t="s">
        <v>818</v>
      </c>
      <c r="D764" s="90"/>
      <c r="E764" s="90"/>
      <c r="F764" s="68"/>
      <c r="G764" s="91" t="s">
        <v>15</v>
      </c>
      <c r="H764" s="122">
        <v>8.1</v>
      </c>
      <c r="I764" s="90"/>
      <c r="J764" s="90" t="s">
        <v>1367</v>
      </c>
      <c r="K764" s="90">
        <f t="shared" si="11"/>
        <v>0</v>
      </c>
      <c r="L764" s="90" t="s">
        <v>1258</v>
      </c>
      <c r="M764" s="90" t="s">
        <v>819</v>
      </c>
      <c r="N764" s="191"/>
    </row>
    <row r="765" spans="1:14" ht="18.75" thickBot="1">
      <c r="A765" s="162"/>
      <c r="B765" s="91">
        <v>278</v>
      </c>
      <c r="C765" s="90" t="s">
        <v>820</v>
      </c>
      <c r="D765" s="90"/>
      <c r="E765" s="90"/>
      <c r="F765" s="68"/>
      <c r="G765" s="91" t="s">
        <v>18</v>
      </c>
      <c r="H765" s="122">
        <v>7.9</v>
      </c>
      <c r="I765" s="90"/>
      <c r="J765" s="90" t="s">
        <v>1368</v>
      </c>
      <c r="K765" s="90">
        <f t="shared" si="11"/>
        <v>0</v>
      </c>
      <c r="L765" s="90" t="s">
        <v>1259</v>
      </c>
      <c r="M765" s="90" t="s">
        <v>821</v>
      </c>
      <c r="N765" s="191"/>
    </row>
    <row r="766" spans="1:14" ht="18.75" thickBot="1">
      <c r="A766" s="162"/>
      <c r="B766" s="91">
        <v>384</v>
      </c>
      <c r="C766" s="90" t="s">
        <v>1641</v>
      </c>
      <c r="D766" s="90"/>
      <c r="E766" s="90"/>
      <c r="F766" s="68" t="s">
        <v>45</v>
      </c>
      <c r="G766" s="91" t="s">
        <v>18</v>
      </c>
      <c r="H766" s="122">
        <v>7.9</v>
      </c>
      <c r="I766" s="90"/>
      <c r="J766" s="90" t="s">
        <v>1367</v>
      </c>
      <c r="K766" s="90">
        <f t="shared" si="11"/>
        <v>0</v>
      </c>
      <c r="L766" s="90" t="s">
        <v>1642</v>
      </c>
      <c r="M766" s="90" t="s">
        <v>1643</v>
      </c>
      <c r="N766" s="191"/>
    </row>
    <row r="767" spans="1:14" ht="18.75" thickBot="1">
      <c r="A767" s="162"/>
      <c r="B767" s="91">
        <v>294</v>
      </c>
      <c r="C767" s="90" t="s">
        <v>825</v>
      </c>
      <c r="D767" s="90"/>
      <c r="E767" s="90"/>
      <c r="F767" s="68" t="s">
        <v>45</v>
      </c>
      <c r="G767" s="91" t="s">
        <v>18</v>
      </c>
      <c r="H767" s="122">
        <v>7.9</v>
      </c>
      <c r="I767" s="90"/>
      <c r="J767" s="90" t="s">
        <v>1373</v>
      </c>
      <c r="K767" s="90">
        <f t="shared" si="11"/>
        <v>0</v>
      </c>
      <c r="L767" s="90" t="s">
        <v>1260</v>
      </c>
      <c r="M767" s="90" t="s">
        <v>826</v>
      </c>
      <c r="N767" s="191"/>
    </row>
    <row r="768" spans="1:14" ht="18.75" thickBot="1">
      <c r="A768" s="162"/>
      <c r="B768" s="91">
        <v>438</v>
      </c>
      <c r="C768" s="90" t="s">
        <v>262</v>
      </c>
      <c r="D768" s="90"/>
      <c r="E768" s="90"/>
      <c r="F768" s="68" t="s">
        <v>45</v>
      </c>
      <c r="G768" s="91" t="s">
        <v>18</v>
      </c>
      <c r="H768" s="122">
        <v>7.9</v>
      </c>
      <c r="I768" s="90"/>
      <c r="J768" s="90" t="s">
        <v>1375</v>
      </c>
      <c r="K768" s="90">
        <f t="shared" si="11"/>
        <v>0</v>
      </c>
      <c r="L768" s="90" t="s">
        <v>1261</v>
      </c>
      <c r="M768" s="90" t="s">
        <v>263</v>
      </c>
      <c r="N768" s="191"/>
    </row>
    <row r="769" spans="1:14" ht="18.75" thickBot="1">
      <c r="A769" s="162"/>
      <c r="B769" s="91">
        <v>109</v>
      </c>
      <c r="C769" s="90" t="s">
        <v>1961</v>
      </c>
      <c r="D769" s="90"/>
      <c r="E769" s="90"/>
      <c r="F769" s="68" t="s">
        <v>45</v>
      </c>
      <c r="G769" s="91" t="s">
        <v>18</v>
      </c>
      <c r="H769" s="122">
        <v>7.9</v>
      </c>
      <c r="I769" s="90"/>
      <c r="J769" s="90" t="s">
        <v>1367</v>
      </c>
      <c r="K769" s="90">
        <f t="shared" si="11"/>
        <v>0</v>
      </c>
      <c r="L769" s="90" t="s">
        <v>1962</v>
      </c>
      <c r="M769" s="90" t="s">
        <v>1963</v>
      </c>
      <c r="N769" s="191"/>
    </row>
    <row r="770" spans="1:14" ht="18.75" thickBot="1">
      <c r="A770" s="162"/>
      <c r="B770" s="91">
        <v>484</v>
      </c>
      <c r="C770" s="90" t="s">
        <v>824</v>
      </c>
      <c r="D770" s="90"/>
      <c r="E770" s="90"/>
      <c r="F770" s="68" t="s">
        <v>45</v>
      </c>
      <c r="G770" s="91" t="s">
        <v>18</v>
      </c>
      <c r="H770" s="122">
        <v>7.9</v>
      </c>
      <c r="I770" s="90"/>
      <c r="J770" s="90" t="s">
        <v>1367</v>
      </c>
      <c r="K770" s="90">
        <f t="shared" si="11"/>
        <v>0</v>
      </c>
      <c r="L770" s="90" t="s">
        <v>1262</v>
      </c>
      <c r="M770" s="90" t="s">
        <v>261</v>
      </c>
      <c r="N770" s="191"/>
    </row>
    <row r="771" spans="1:14" ht="18.75" thickBot="1">
      <c r="A771" s="162"/>
      <c r="B771" s="91">
        <v>431</v>
      </c>
      <c r="C771" s="90" t="s">
        <v>829</v>
      </c>
      <c r="D771" s="90"/>
      <c r="E771" s="90"/>
      <c r="F771" s="68" t="s">
        <v>45</v>
      </c>
      <c r="G771" s="91" t="s">
        <v>18</v>
      </c>
      <c r="H771" s="122">
        <v>7.9</v>
      </c>
      <c r="I771" s="90"/>
      <c r="J771" s="90" t="s">
        <v>1367</v>
      </c>
      <c r="K771" s="90">
        <f t="shared" si="11"/>
        <v>0</v>
      </c>
      <c r="L771" s="90" t="s">
        <v>1263</v>
      </c>
      <c r="M771" s="90" t="s">
        <v>830</v>
      </c>
      <c r="N771" s="191"/>
    </row>
    <row r="772" spans="1:14" ht="18.75" thickBot="1">
      <c r="A772" s="162"/>
      <c r="B772" s="91">
        <v>490</v>
      </c>
      <c r="C772" s="90" t="s">
        <v>1964</v>
      </c>
      <c r="D772" s="90"/>
      <c r="E772" s="90"/>
      <c r="F772" s="68" t="s">
        <v>45</v>
      </c>
      <c r="G772" s="91" t="s">
        <v>18</v>
      </c>
      <c r="H772" s="122">
        <v>7.9</v>
      </c>
      <c r="I772" s="90"/>
      <c r="J772" s="90" t="s">
        <v>1373</v>
      </c>
      <c r="K772" s="90">
        <f t="shared" si="11"/>
        <v>0</v>
      </c>
      <c r="L772" s="90" t="s">
        <v>1965</v>
      </c>
      <c r="M772" s="90" t="s">
        <v>1966</v>
      </c>
      <c r="N772" s="191"/>
    </row>
    <row r="773" spans="1:14" ht="18.75" thickBot="1">
      <c r="A773" s="162"/>
      <c r="B773" s="91">
        <v>129</v>
      </c>
      <c r="C773" s="90" t="s">
        <v>822</v>
      </c>
      <c r="D773" s="90"/>
      <c r="E773" s="90"/>
      <c r="F773" s="68" t="s">
        <v>45</v>
      </c>
      <c r="G773" s="91" t="s">
        <v>18</v>
      </c>
      <c r="H773" s="122">
        <v>7.9</v>
      </c>
      <c r="I773" s="90"/>
      <c r="J773" s="90" t="s">
        <v>1367</v>
      </c>
      <c r="K773" s="90">
        <f t="shared" si="11"/>
        <v>0</v>
      </c>
      <c r="L773" s="90" t="s">
        <v>1264</v>
      </c>
      <c r="M773" s="90" t="s">
        <v>823</v>
      </c>
      <c r="N773" s="191"/>
    </row>
    <row r="774" spans="1:14" ht="18.75" thickBot="1">
      <c r="A774" s="162"/>
      <c r="B774" s="91">
        <v>596</v>
      </c>
      <c r="C774" s="90" t="s">
        <v>827</v>
      </c>
      <c r="D774" s="90"/>
      <c r="E774" s="90"/>
      <c r="F774" s="68" t="s">
        <v>45</v>
      </c>
      <c r="G774" s="91" t="s">
        <v>18</v>
      </c>
      <c r="H774" s="122">
        <v>7.9</v>
      </c>
      <c r="I774" s="90"/>
      <c r="J774" s="90" t="s">
        <v>1367</v>
      </c>
      <c r="K774" s="90">
        <f t="shared" si="11"/>
        <v>0</v>
      </c>
      <c r="L774" s="90" t="s">
        <v>1265</v>
      </c>
      <c r="M774" s="90" t="s">
        <v>264</v>
      </c>
      <c r="N774" s="191"/>
    </row>
    <row r="775" spans="1:14" ht="18.75" thickBot="1">
      <c r="A775" s="162"/>
      <c r="B775" s="91">
        <v>171</v>
      </c>
      <c r="C775" s="90" t="s">
        <v>828</v>
      </c>
      <c r="D775" s="90"/>
      <c r="E775" s="90"/>
      <c r="F775" s="68" t="s">
        <v>45</v>
      </c>
      <c r="G775" s="91" t="s">
        <v>18</v>
      </c>
      <c r="H775" s="122">
        <v>7.9</v>
      </c>
      <c r="I775" s="90"/>
      <c r="J775" s="90" t="s">
        <v>1367</v>
      </c>
      <c r="K775" s="90">
        <f t="shared" si="11"/>
        <v>0</v>
      </c>
      <c r="L775" s="90" t="s">
        <v>1266</v>
      </c>
      <c r="M775" s="90" t="s">
        <v>373</v>
      </c>
      <c r="N775" s="191"/>
    </row>
    <row r="776" spans="1:14" ht="18.75" thickBot="1">
      <c r="A776" s="162"/>
      <c r="B776" s="91">
        <v>64</v>
      </c>
      <c r="C776" s="90" t="s">
        <v>1967</v>
      </c>
      <c r="D776" s="90"/>
      <c r="E776" s="90"/>
      <c r="F776" s="68" t="s">
        <v>45</v>
      </c>
      <c r="G776" s="91" t="s">
        <v>18</v>
      </c>
      <c r="H776" s="122">
        <v>7.9</v>
      </c>
      <c r="I776" s="90"/>
      <c r="J776" s="90" t="s">
        <v>1367</v>
      </c>
      <c r="K776" s="90">
        <f t="shared" si="11"/>
        <v>0</v>
      </c>
      <c r="L776" s="90" t="s">
        <v>1968</v>
      </c>
      <c r="M776" s="90" t="s">
        <v>1969</v>
      </c>
      <c r="N776" s="191"/>
    </row>
    <row r="777" spans="1:14" ht="18.75" thickBot="1">
      <c r="A777" s="162"/>
      <c r="B777" s="91">
        <v>132</v>
      </c>
      <c r="C777" s="90" t="s">
        <v>1807</v>
      </c>
      <c r="D777" s="90"/>
      <c r="E777" s="90"/>
      <c r="F777" s="68"/>
      <c r="G777" s="91" t="s">
        <v>18</v>
      </c>
      <c r="H777" s="122">
        <v>7.4</v>
      </c>
      <c r="I777" s="90"/>
      <c r="J777" s="90" t="s">
        <v>1367</v>
      </c>
      <c r="K777" s="90">
        <f t="shared" si="11"/>
        <v>0</v>
      </c>
      <c r="L777" s="90" t="s">
        <v>1808</v>
      </c>
      <c r="M777" s="90" t="s">
        <v>1809</v>
      </c>
      <c r="N777" s="191"/>
    </row>
    <row r="778" spans="1:14" ht="18.75" thickBot="1">
      <c r="A778" s="162"/>
      <c r="B778" s="91">
        <v>101</v>
      </c>
      <c r="C778" s="90" t="s">
        <v>2611</v>
      </c>
      <c r="D778" s="90"/>
      <c r="E778" s="90"/>
      <c r="F778" s="68"/>
      <c r="G778" s="91" t="s">
        <v>18</v>
      </c>
      <c r="H778" s="122">
        <v>7.4</v>
      </c>
      <c r="I778" s="90"/>
      <c r="J778" s="90" t="s">
        <v>1367</v>
      </c>
      <c r="K778" s="90">
        <f t="shared" si="11"/>
        <v>0</v>
      </c>
      <c r="L778" s="90" t="s">
        <v>2612</v>
      </c>
      <c r="M778" s="90" t="s">
        <v>2613</v>
      </c>
      <c r="N778" s="191"/>
    </row>
    <row r="779" spans="1:14" ht="18.75" thickBot="1">
      <c r="A779" s="162"/>
      <c r="B779" s="91">
        <v>100</v>
      </c>
      <c r="C779" s="90" t="s">
        <v>832</v>
      </c>
      <c r="D779" s="90"/>
      <c r="E779" s="90"/>
      <c r="F779" s="68"/>
      <c r="G779" s="91" t="s">
        <v>18</v>
      </c>
      <c r="H779" s="122">
        <v>7.4</v>
      </c>
      <c r="I779" s="90"/>
      <c r="J779" s="90" t="s">
        <v>1454</v>
      </c>
      <c r="K779" s="90">
        <f t="shared" si="11"/>
        <v>0</v>
      </c>
      <c r="L779" s="90" t="s">
        <v>1267</v>
      </c>
      <c r="M779" s="90" t="s">
        <v>833</v>
      </c>
      <c r="N779" s="191"/>
    </row>
    <row r="780" spans="1:14" ht="18.75" thickBot="1">
      <c r="A780" s="162"/>
      <c r="B780" s="91">
        <v>195</v>
      </c>
      <c r="C780" s="90" t="s">
        <v>911</v>
      </c>
      <c r="D780" s="90"/>
      <c r="E780" s="90"/>
      <c r="F780" s="68"/>
      <c r="G780" s="91" t="s">
        <v>18</v>
      </c>
      <c r="H780" s="122">
        <v>7.4</v>
      </c>
      <c r="I780" s="90"/>
      <c r="J780" s="90" t="s">
        <v>1367</v>
      </c>
      <c r="K780" s="90">
        <f t="shared" si="11"/>
        <v>0</v>
      </c>
      <c r="L780" s="90" t="s">
        <v>1268</v>
      </c>
      <c r="M780" s="90" t="s">
        <v>831</v>
      </c>
      <c r="N780" s="191"/>
    </row>
    <row r="781" spans="1:14" ht="18.75" thickBot="1">
      <c r="A781" s="162"/>
      <c r="B781" s="91">
        <v>977</v>
      </c>
      <c r="C781" s="90" t="s">
        <v>1813</v>
      </c>
      <c r="D781" s="90"/>
      <c r="E781" s="90"/>
      <c r="F781" s="68"/>
      <c r="G781" s="91" t="s">
        <v>18</v>
      </c>
      <c r="H781" s="122">
        <v>7.4</v>
      </c>
      <c r="I781" s="90"/>
      <c r="J781" s="90" t="s">
        <v>1367</v>
      </c>
      <c r="K781" s="90">
        <f t="shared" si="11"/>
        <v>0</v>
      </c>
      <c r="L781" s="90" t="s">
        <v>1814</v>
      </c>
      <c r="M781" s="90" t="s">
        <v>1815</v>
      </c>
      <c r="N781" s="191"/>
    </row>
    <row r="782" spans="1:14" ht="18.75" thickBot="1">
      <c r="A782" s="162"/>
      <c r="B782" s="91">
        <v>1962</v>
      </c>
      <c r="C782" s="90" t="s">
        <v>374</v>
      </c>
      <c r="D782" s="90"/>
      <c r="E782" s="90"/>
      <c r="F782" s="68"/>
      <c r="G782" s="91" t="s">
        <v>18</v>
      </c>
      <c r="H782" s="122">
        <v>7.4</v>
      </c>
      <c r="I782" s="90"/>
      <c r="J782" s="90" t="s">
        <v>1367</v>
      </c>
      <c r="K782" s="90">
        <f t="shared" si="11"/>
        <v>0</v>
      </c>
      <c r="L782" s="90" t="s">
        <v>1277</v>
      </c>
      <c r="M782" s="90" t="s">
        <v>265</v>
      </c>
      <c r="N782" s="191"/>
    </row>
    <row r="783" spans="1:14" ht="18.75" thickBot="1">
      <c r="A783" s="162"/>
      <c r="B783" s="91">
        <v>793</v>
      </c>
      <c r="C783" s="90" t="s">
        <v>2614</v>
      </c>
      <c r="D783" s="90"/>
      <c r="E783" s="90"/>
      <c r="F783" s="68"/>
      <c r="G783" s="91" t="s">
        <v>18</v>
      </c>
      <c r="H783" s="122">
        <v>7.4</v>
      </c>
      <c r="I783" s="90"/>
      <c r="J783" s="90" t="s">
        <v>1367</v>
      </c>
      <c r="K783" s="90">
        <f t="shared" si="11"/>
        <v>0</v>
      </c>
      <c r="L783" s="90" t="s">
        <v>2615</v>
      </c>
      <c r="M783" s="90" t="s">
        <v>2616</v>
      </c>
      <c r="N783" s="191"/>
    </row>
    <row r="784" spans="1:14" ht="18.75" thickBot="1">
      <c r="A784" s="162"/>
      <c r="B784" s="91">
        <v>444</v>
      </c>
      <c r="C784" s="90" t="s">
        <v>1816</v>
      </c>
      <c r="D784" s="90"/>
      <c r="E784" s="90"/>
      <c r="F784" s="68"/>
      <c r="G784" s="91" t="s">
        <v>18</v>
      </c>
      <c r="H784" s="122">
        <v>7.4</v>
      </c>
      <c r="I784" s="90"/>
      <c r="J784" s="90" t="s">
        <v>1365</v>
      </c>
      <c r="K784" s="90">
        <f t="shared" si="11"/>
        <v>0</v>
      </c>
      <c r="L784" s="90" t="s">
        <v>1817</v>
      </c>
      <c r="M784" s="90" t="s">
        <v>1818</v>
      </c>
      <c r="N784" s="191"/>
    </row>
    <row r="785" spans="1:14" ht="18.75" thickBot="1">
      <c r="A785" s="162"/>
      <c r="B785" s="91">
        <v>73</v>
      </c>
      <c r="C785" s="153" t="s">
        <v>1819</v>
      </c>
      <c r="D785" s="90"/>
      <c r="E785" s="90"/>
      <c r="F785" s="68"/>
      <c r="G785" s="91" t="s">
        <v>18</v>
      </c>
      <c r="H785" s="122">
        <v>7.4</v>
      </c>
      <c r="I785" s="90"/>
      <c r="J785" s="90" t="s">
        <v>1367</v>
      </c>
      <c r="K785" s="90">
        <f t="shared" si="11"/>
        <v>0</v>
      </c>
      <c r="L785" s="90" t="s">
        <v>1820</v>
      </c>
      <c r="M785" s="90" t="s">
        <v>1821</v>
      </c>
      <c r="N785" s="191"/>
    </row>
    <row r="786" spans="1:14" ht="18.75" thickBot="1">
      <c r="A786" s="162"/>
      <c r="B786" s="91">
        <v>80</v>
      </c>
      <c r="C786" s="90" t="s">
        <v>2617</v>
      </c>
      <c r="D786" s="90"/>
      <c r="E786" s="90"/>
      <c r="F786" s="68"/>
      <c r="G786" s="91" t="s">
        <v>18</v>
      </c>
      <c r="H786" s="122">
        <v>7.4</v>
      </c>
      <c r="I786" s="90"/>
      <c r="J786" s="90" t="s">
        <v>1367</v>
      </c>
      <c r="K786" s="90">
        <f t="shared" si="11"/>
        <v>0</v>
      </c>
      <c r="L786" s="90" t="s">
        <v>2618</v>
      </c>
      <c r="M786" s="90" t="s">
        <v>2619</v>
      </c>
      <c r="N786" s="191"/>
    </row>
    <row r="787" spans="1:14" ht="18.75" thickBot="1">
      <c r="A787" s="162"/>
      <c r="B787" s="91">
        <v>108</v>
      </c>
      <c r="C787" s="90" t="s">
        <v>1810</v>
      </c>
      <c r="D787" s="90"/>
      <c r="E787" s="90"/>
      <c r="F787" s="68"/>
      <c r="G787" s="91" t="s">
        <v>18</v>
      </c>
      <c r="H787" s="122">
        <v>6.5</v>
      </c>
      <c r="I787" s="90"/>
      <c r="J787" s="90" t="s">
        <v>1374</v>
      </c>
      <c r="K787" s="90">
        <f t="shared" si="11"/>
        <v>0</v>
      </c>
      <c r="L787" s="90" t="s">
        <v>1811</v>
      </c>
      <c r="M787" s="90" t="s">
        <v>1812</v>
      </c>
      <c r="N787" s="191"/>
    </row>
    <row r="788" spans="1:14" ht="18.75" thickBot="1">
      <c r="A788" s="162"/>
      <c r="B788" s="91">
        <v>1115</v>
      </c>
      <c r="C788" s="90" t="s">
        <v>371</v>
      </c>
      <c r="D788" s="90"/>
      <c r="E788" s="90"/>
      <c r="F788" s="68"/>
      <c r="G788" s="91" t="s">
        <v>18</v>
      </c>
      <c r="H788" s="122">
        <v>7.4</v>
      </c>
      <c r="I788" s="90"/>
      <c r="J788" s="90" t="s">
        <v>1373</v>
      </c>
      <c r="K788" s="90">
        <f t="shared" si="11"/>
        <v>0</v>
      </c>
      <c r="L788" s="90" t="s">
        <v>1269</v>
      </c>
      <c r="M788" s="90" t="s">
        <v>372</v>
      </c>
      <c r="N788" s="191"/>
    </row>
    <row r="789" spans="1:14" ht="18.75" thickBot="1">
      <c r="A789" s="162"/>
      <c r="B789" s="91">
        <v>592</v>
      </c>
      <c r="C789" s="90" t="s">
        <v>42</v>
      </c>
      <c r="D789" s="90"/>
      <c r="E789" s="90"/>
      <c r="F789" s="68"/>
      <c r="G789" s="91" t="s">
        <v>18</v>
      </c>
      <c r="H789" s="122">
        <v>6.5</v>
      </c>
      <c r="I789" s="90"/>
      <c r="J789" s="90" t="s">
        <v>1367</v>
      </c>
      <c r="K789" s="90">
        <f t="shared" si="11"/>
        <v>0</v>
      </c>
      <c r="L789" s="90" t="s">
        <v>1270</v>
      </c>
      <c r="M789" s="90" t="s">
        <v>122</v>
      </c>
      <c r="N789" s="191"/>
    </row>
    <row r="790" spans="1:14" ht="18.75" thickBot="1">
      <c r="A790" s="162"/>
      <c r="B790" s="91">
        <v>1907</v>
      </c>
      <c r="C790" s="90" t="s">
        <v>30</v>
      </c>
      <c r="D790" s="90"/>
      <c r="E790" s="90"/>
      <c r="F790" s="68"/>
      <c r="G790" s="91" t="s">
        <v>18</v>
      </c>
      <c r="H790" s="122">
        <v>6.1</v>
      </c>
      <c r="I790" s="90"/>
      <c r="J790" s="90" t="s">
        <v>1367</v>
      </c>
      <c r="K790" s="90">
        <f t="shared" si="11"/>
        <v>0</v>
      </c>
      <c r="L790" s="90" t="s">
        <v>1271</v>
      </c>
      <c r="M790" s="90" t="s">
        <v>123</v>
      </c>
      <c r="N790" s="191"/>
    </row>
    <row r="791" spans="1:14" ht="18.75" thickBot="1">
      <c r="A791" s="162"/>
      <c r="B791" s="91">
        <v>5674</v>
      </c>
      <c r="C791" s="153" t="s">
        <v>31</v>
      </c>
      <c r="D791" s="90"/>
      <c r="E791" s="90"/>
      <c r="F791" s="68"/>
      <c r="G791" s="91" t="s">
        <v>18</v>
      </c>
      <c r="H791" s="122">
        <v>6.1</v>
      </c>
      <c r="I791" s="90"/>
      <c r="J791" s="90" t="s">
        <v>1367</v>
      </c>
      <c r="K791" s="90">
        <f t="shared" si="11"/>
        <v>0</v>
      </c>
      <c r="L791" s="90" t="s">
        <v>1273</v>
      </c>
      <c r="M791" s="90" t="s">
        <v>124</v>
      </c>
      <c r="N791" s="191"/>
    </row>
    <row r="792" spans="1:14" ht="18.75" thickBot="1">
      <c r="A792" s="162"/>
      <c r="B792" s="91">
        <v>3499</v>
      </c>
      <c r="C792" s="153" t="s">
        <v>31</v>
      </c>
      <c r="D792" s="90"/>
      <c r="E792" s="90"/>
      <c r="F792" s="68"/>
      <c r="G792" s="91" t="s">
        <v>15</v>
      </c>
      <c r="H792" s="122">
        <v>8.1</v>
      </c>
      <c r="I792" s="90"/>
      <c r="J792" s="90" t="s">
        <v>1367</v>
      </c>
      <c r="K792" s="90">
        <f t="shared" si="11"/>
        <v>0</v>
      </c>
      <c r="L792" s="90" t="s">
        <v>1272</v>
      </c>
      <c r="M792" s="90" t="s">
        <v>125</v>
      </c>
      <c r="N792" s="191"/>
    </row>
    <row r="793" spans="1:14" ht="18.75" thickBot="1">
      <c r="A793" s="162"/>
      <c r="B793" s="91">
        <v>339</v>
      </c>
      <c r="C793" s="153" t="s">
        <v>365</v>
      </c>
      <c r="D793" s="90"/>
      <c r="E793" s="90"/>
      <c r="F793" s="68"/>
      <c r="G793" s="91" t="s">
        <v>18</v>
      </c>
      <c r="H793" s="122">
        <v>6.1</v>
      </c>
      <c r="I793" s="90"/>
      <c r="J793" s="90" t="s">
        <v>1368</v>
      </c>
      <c r="K793" s="90">
        <f t="shared" si="11"/>
        <v>0</v>
      </c>
      <c r="L793" s="90" t="s">
        <v>1274</v>
      </c>
      <c r="M793" s="90" t="s">
        <v>366</v>
      </c>
      <c r="N793" s="191"/>
    </row>
    <row r="794" spans="1:14" ht="18.75" thickBot="1">
      <c r="A794" s="162"/>
      <c r="B794" s="91">
        <v>445</v>
      </c>
      <c r="C794" s="90" t="s">
        <v>257</v>
      </c>
      <c r="D794" s="90"/>
      <c r="E794" s="90"/>
      <c r="F794" s="68"/>
      <c r="G794" s="91" t="s">
        <v>18</v>
      </c>
      <c r="H794" s="122">
        <v>6.5</v>
      </c>
      <c r="I794" s="90"/>
      <c r="J794" s="90" t="s">
        <v>1367</v>
      </c>
      <c r="K794" s="90">
        <f t="shared" si="11"/>
        <v>0</v>
      </c>
      <c r="L794" s="90" t="s">
        <v>1275</v>
      </c>
      <c r="M794" s="90" t="s">
        <v>258</v>
      </c>
      <c r="N794" s="191"/>
    </row>
    <row r="795" spans="1:14" ht="18.75" thickBot="1">
      <c r="A795" s="162"/>
      <c r="B795" s="91">
        <v>619</v>
      </c>
      <c r="C795" s="90" t="s">
        <v>259</v>
      </c>
      <c r="D795" s="90"/>
      <c r="E795" s="90"/>
      <c r="F795" s="68"/>
      <c r="G795" s="91" t="s">
        <v>18</v>
      </c>
      <c r="H795" s="122">
        <v>6.5</v>
      </c>
      <c r="I795" s="90"/>
      <c r="J795" s="90" t="s">
        <v>1368</v>
      </c>
      <c r="K795" s="90">
        <f t="shared" si="11"/>
        <v>0</v>
      </c>
      <c r="L795" s="90" t="s">
        <v>1276</v>
      </c>
      <c r="M795" s="90" t="s">
        <v>260</v>
      </c>
      <c r="N795" s="191"/>
    </row>
    <row r="796" spans="1:14" ht="18.75" thickBot="1">
      <c r="A796" s="162"/>
      <c r="B796" s="91">
        <v>261</v>
      </c>
      <c r="C796" s="153" t="s">
        <v>812</v>
      </c>
      <c r="D796" s="90"/>
      <c r="E796" s="90"/>
      <c r="F796" s="68"/>
      <c r="G796" s="91" t="s">
        <v>18</v>
      </c>
      <c r="H796" s="122">
        <v>7.4</v>
      </c>
      <c r="I796" s="90"/>
      <c r="J796" s="90" t="s">
        <v>1367</v>
      </c>
      <c r="K796" s="90">
        <f t="shared" si="11"/>
        <v>0</v>
      </c>
      <c r="L796" s="90" t="s">
        <v>1278</v>
      </c>
      <c r="M796" s="90" t="s">
        <v>813</v>
      </c>
      <c r="N796" s="191"/>
    </row>
    <row r="797" spans="1:14" ht="18.75" thickBot="1">
      <c r="A797" s="162"/>
      <c r="B797" s="91">
        <v>195</v>
      </c>
      <c r="C797" s="90" t="s">
        <v>367</v>
      </c>
      <c r="D797" s="90"/>
      <c r="E797" s="90"/>
      <c r="F797" s="68"/>
      <c r="G797" s="91" t="s">
        <v>15</v>
      </c>
      <c r="H797" s="122">
        <v>8.1</v>
      </c>
      <c r="I797" s="90"/>
      <c r="J797" s="90" t="s">
        <v>1367</v>
      </c>
      <c r="K797" s="90">
        <f t="shared" si="11"/>
        <v>0</v>
      </c>
      <c r="L797" s="90" t="s">
        <v>1279</v>
      </c>
      <c r="M797" s="90" t="s">
        <v>368</v>
      </c>
      <c r="N797" s="191"/>
    </row>
    <row r="798" spans="1:14" ht="18.75" thickBot="1">
      <c r="A798" s="162"/>
      <c r="B798" s="91">
        <v>224</v>
      </c>
      <c r="C798" s="153" t="s">
        <v>810</v>
      </c>
      <c r="D798" s="90"/>
      <c r="E798" s="90"/>
      <c r="F798" s="68"/>
      <c r="G798" s="91" t="s">
        <v>18</v>
      </c>
      <c r="H798" s="122">
        <v>7.6</v>
      </c>
      <c r="I798" s="90"/>
      <c r="J798" s="90" t="s">
        <v>1367</v>
      </c>
      <c r="K798" s="90">
        <f t="shared" si="11"/>
        <v>0</v>
      </c>
      <c r="L798" s="90" t="s">
        <v>1280</v>
      </c>
      <c r="M798" s="90" t="s">
        <v>811</v>
      </c>
      <c r="N798" s="191"/>
    </row>
    <row r="799" spans="1:14" ht="18.75" thickBot="1">
      <c r="A799" s="162"/>
      <c r="B799" s="91">
        <v>142</v>
      </c>
      <c r="C799" s="90" t="s">
        <v>840</v>
      </c>
      <c r="D799" s="90"/>
      <c r="E799" s="90"/>
      <c r="F799" s="68"/>
      <c r="G799" s="91" t="s">
        <v>18</v>
      </c>
      <c r="H799" s="122">
        <v>6.7</v>
      </c>
      <c r="I799" s="90"/>
      <c r="J799" s="90" t="s">
        <v>1369</v>
      </c>
      <c r="K799" s="90">
        <f t="shared" si="11"/>
        <v>0</v>
      </c>
      <c r="L799" s="90" t="s">
        <v>1281</v>
      </c>
      <c r="M799" s="90" t="s">
        <v>841</v>
      </c>
      <c r="N799" s="191"/>
    </row>
    <row r="800" spans="1:14" ht="18.75" thickBot="1">
      <c r="A800" s="162"/>
      <c r="B800" s="91">
        <v>184</v>
      </c>
      <c r="C800" s="90" t="s">
        <v>2620</v>
      </c>
      <c r="D800" s="90"/>
      <c r="E800" s="90"/>
      <c r="F800" s="68"/>
      <c r="G800" s="91" t="s">
        <v>18</v>
      </c>
      <c r="H800" s="122">
        <v>6.7</v>
      </c>
      <c r="I800" s="90"/>
      <c r="J800" s="90" t="s">
        <v>1367</v>
      </c>
      <c r="K800" s="90">
        <f t="shared" si="11"/>
        <v>0</v>
      </c>
      <c r="L800" s="90" t="s">
        <v>2621</v>
      </c>
      <c r="M800" s="90" t="s">
        <v>2622</v>
      </c>
      <c r="N800" s="191"/>
    </row>
    <row r="801" spans="1:14" ht="18.75" thickBot="1">
      <c r="A801" s="162"/>
      <c r="B801" s="91">
        <v>386</v>
      </c>
      <c r="C801" s="90" t="s">
        <v>273</v>
      </c>
      <c r="D801" s="90"/>
      <c r="E801" s="90"/>
      <c r="F801" s="68"/>
      <c r="G801" s="91" t="s">
        <v>18</v>
      </c>
      <c r="H801" s="122">
        <v>6.7</v>
      </c>
      <c r="I801" s="90"/>
      <c r="J801" s="90" t="s">
        <v>1368</v>
      </c>
      <c r="K801" s="90">
        <f t="shared" si="11"/>
        <v>0</v>
      </c>
      <c r="L801" s="90" t="s">
        <v>1282</v>
      </c>
      <c r="M801" s="90" t="s">
        <v>274</v>
      </c>
      <c r="N801" s="191"/>
    </row>
    <row r="802" spans="1:14" ht="18.75" thickBot="1">
      <c r="A802" s="162"/>
      <c r="B802" s="91">
        <v>142</v>
      </c>
      <c r="C802" s="90" t="s">
        <v>275</v>
      </c>
      <c r="D802" s="90"/>
      <c r="E802" s="90"/>
      <c r="F802" s="68"/>
      <c r="G802" s="91" t="s">
        <v>18</v>
      </c>
      <c r="H802" s="122">
        <v>7.2</v>
      </c>
      <c r="I802" s="90"/>
      <c r="J802" s="90" t="s">
        <v>1374</v>
      </c>
      <c r="K802" s="90">
        <f t="shared" si="11"/>
        <v>0</v>
      </c>
      <c r="L802" s="90" t="s">
        <v>1283</v>
      </c>
      <c r="M802" s="90" t="s">
        <v>276</v>
      </c>
      <c r="N802" s="191"/>
    </row>
    <row r="803" spans="1:14" ht="18.75" thickBot="1">
      <c r="A803" s="162"/>
      <c r="B803" s="91">
        <v>62</v>
      </c>
      <c r="C803" s="90" t="s">
        <v>834</v>
      </c>
      <c r="D803" s="90"/>
      <c r="E803" s="90"/>
      <c r="F803" s="68"/>
      <c r="G803" s="91" t="s">
        <v>18</v>
      </c>
      <c r="H803" s="122">
        <v>6.8</v>
      </c>
      <c r="I803" s="90"/>
      <c r="J803" s="90" t="s">
        <v>1375</v>
      </c>
      <c r="K803" s="90">
        <f t="shared" si="11"/>
        <v>0</v>
      </c>
      <c r="L803" s="90" t="s">
        <v>1284</v>
      </c>
      <c r="M803" s="90" t="s">
        <v>835</v>
      </c>
      <c r="N803" s="191"/>
    </row>
    <row r="804" spans="1:14" ht="18.75" thickBot="1">
      <c r="A804" s="162"/>
      <c r="B804" s="91">
        <v>102</v>
      </c>
      <c r="C804" s="90" t="s">
        <v>2623</v>
      </c>
      <c r="D804" s="90"/>
      <c r="E804" s="90"/>
      <c r="F804" s="68"/>
      <c r="G804" s="91" t="s">
        <v>15</v>
      </c>
      <c r="H804" s="122">
        <v>10.7</v>
      </c>
      <c r="I804" s="90"/>
      <c r="J804" s="90" t="s">
        <v>1374</v>
      </c>
      <c r="K804" s="90">
        <f t="shared" si="11"/>
        <v>0</v>
      </c>
      <c r="L804" s="90" t="s">
        <v>2624</v>
      </c>
      <c r="M804" s="90" t="s">
        <v>2625</v>
      </c>
      <c r="N804" s="191"/>
    </row>
    <row r="805" spans="1:14" ht="18.75" thickBot="1">
      <c r="A805" s="162"/>
      <c r="B805" s="91">
        <v>541</v>
      </c>
      <c r="C805" s="90" t="s">
        <v>39</v>
      </c>
      <c r="D805" s="90"/>
      <c r="E805" s="90"/>
      <c r="F805" s="68"/>
      <c r="G805" s="91" t="s">
        <v>18</v>
      </c>
      <c r="H805" s="122">
        <v>6.1</v>
      </c>
      <c r="I805" s="90"/>
      <c r="J805" s="90" t="s">
        <v>1368</v>
      </c>
      <c r="K805" s="90">
        <f t="shared" si="11"/>
        <v>0</v>
      </c>
      <c r="L805" s="90" t="s">
        <v>1285</v>
      </c>
      <c r="M805" s="90" t="s">
        <v>277</v>
      </c>
      <c r="N805" s="191"/>
    </row>
    <row r="806" spans="1:14" ht="18.75" thickBot="1">
      <c r="A806" s="162"/>
      <c r="B806" s="91">
        <v>450</v>
      </c>
      <c r="C806" s="90" t="s">
        <v>278</v>
      </c>
      <c r="D806" s="90"/>
      <c r="E806" s="90"/>
      <c r="F806" s="68"/>
      <c r="G806" s="91" t="s">
        <v>18</v>
      </c>
      <c r="H806" s="122">
        <v>6.1</v>
      </c>
      <c r="I806" s="90"/>
      <c r="J806" s="90" t="s">
        <v>1373</v>
      </c>
      <c r="K806" s="90">
        <f t="shared" si="11"/>
        <v>0</v>
      </c>
      <c r="L806" s="90" t="s">
        <v>1286</v>
      </c>
      <c r="M806" s="90" t="s">
        <v>279</v>
      </c>
      <c r="N806" s="191"/>
    </row>
    <row r="807" spans="1:14" ht="18.75" thickBot="1">
      <c r="A807" s="162"/>
      <c r="B807" s="91">
        <v>383</v>
      </c>
      <c r="C807" s="153" t="s">
        <v>1455</v>
      </c>
      <c r="D807" s="90"/>
      <c r="E807" s="90"/>
      <c r="F807" s="68" t="s">
        <v>45</v>
      </c>
      <c r="G807" s="91" t="s">
        <v>18</v>
      </c>
      <c r="H807" s="122">
        <v>8.1999999999999993</v>
      </c>
      <c r="I807" s="90"/>
      <c r="J807" s="90" t="s">
        <v>1368</v>
      </c>
      <c r="K807" s="90">
        <f t="shared" si="11"/>
        <v>0</v>
      </c>
      <c r="L807" s="90" t="s">
        <v>1456</v>
      </c>
      <c r="M807" s="90" t="s">
        <v>1457</v>
      </c>
      <c r="N807" s="191"/>
    </row>
    <row r="808" spans="1:14" ht="18.75" thickBot="1">
      <c r="A808" s="162"/>
      <c r="B808" s="91">
        <v>47</v>
      </c>
      <c r="C808" s="90" t="s">
        <v>2626</v>
      </c>
      <c r="D808" s="90"/>
      <c r="E808" s="90"/>
      <c r="F808" s="68"/>
      <c r="G808" s="91" t="s">
        <v>18</v>
      </c>
      <c r="H808" s="122">
        <v>7.6</v>
      </c>
      <c r="I808" s="90"/>
      <c r="J808" s="90" t="s">
        <v>1367</v>
      </c>
      <c r="K808" s="90">
        <f t="shared" si="11"/>
        <v>0</v>
      </c>
      <c r="L808" s="90" t="s">
        <v>2627</v>
      </c>
      <c r="M808" s="90" t="s">
        <v>2628</v>
      </c>
      <c r="N808" s="191"/>
    </row>
    <row r="809" spans="1:14" ht="18.75" thickBot="1">
      <c r="A809" s="162"/>
      <c r="B809" s="91">
        <v>183</v>
      </c>
      <c r="C809" s="90" t="s">
        <v>1822</v>
      </c>
      <c r="D809" s="90"/>
      <c r="E809" s="90"/>
      <c r="F809" s="68"/>
      <c r="G809" s="91" t="s">
        <v>18</v>
      </c>
      <c r="H809" s="122">
        <v>7.6</v>
      </c>
      <c r="I809" s="90"/>
      <c r="J809" s="90" t="s">
        <v>1368</v>
      </c>
      <c r="K809" s="90">
        <f t="shared" si="11"/>
        <v>0</v>
      </c>
      <c r="L809" s="90" t="s">
        <v>1823</v>
      </c>
      <c r="M809" s="90" t="s">
        <v>1824</v>
      </c>
      <c r="N809" s="191"/>
    </row>
    <row r="810" spans="1:14" ht="18.75" thickBot="1">
      <c r="A810" s="162"/>
      <c r="B810" s="91">
        <v>122</v>
      </c>
      <c r="C810" s="90" t="s">
        <v>844</v>
      </c>
      <c r="D810" s="90"/>
      <c r="E810" s="90"/>
      <c r="F810" s="68" t="s">
        <v>45</v>
      </c>
      <c r="G810" s="91" t="s">
        <v>18</v>
      </c>
      <c r="H810" s="122">
        <v>7.2</v>
      </c>
      <c r="I810" s="90"/>
      <c r="J810" s="90" t="s">
        <v>1374</v>
      </c>
      <c r="K810" s="90">
        <f t="shared" si="11"/>
        <v>0</v>
      </c>
      <c r="L810" s="90" t="s">
        <v>1287</v>
      </c>
      <c r="M810" s="90" t="s">
        <v>845</v>
      </c>
      <c r="N810" s="191"/>
    </row>
    <row r="811" spans="1:14" ht="18.75" thickBot="1">
      <c r="A811" s="162"/>
      <c r="B811" s="91">
        <v>72</v>
      </c>
      <c r="C811" s="90" t="s">
        <v>846</v>
      </c>
      <c r="D811" s="90"/>
      <c r="E811" s="90"/>
      <c r="F811" s="68" t="s">
        <v>45</v>
      </c>
      <c r="G811" s="91" t="s">
        <v>18</v>
      </c>
      <c r="H811" s="122">
        <v>7.2</v>
      </c>
      <c r="I811" s="90"/>
      <c r="J811" s="90" t="s">
        <v>1374</v>
      </c>
      <c r="K811" s="90">
        <f t="shared" si="11"/>
        <v>0</v>
      </c>
      <c r="L811" s="90" t="s">
        <v>1288</v>
      </c>
      <c r="M811" s="90" t="s">
        <v>847</v>
      </c>
      <c r="N811" s="191"/>
    </row>
    <row r="812" spans="1:14" ht="18.75" thickBot="1">
      <c r="A812" s="162"/>
      <c r="B812" s="91">
        <v>35</v>
      </c>
      <c r="C812" s="90" t="s">
        <v>2629</v>
      </c>
      <c r="D812" s="90"/>
      <c r="E812" s="90"/>
      <c r="F812" s="68" t="s">
        <v>45</v>
      </c>
      <c r="G812" s="91" t="s">
        <v>18</v>
      </c>
      <c r="H812" s="122">
        <v>7.2</v>
      </c>
      <c r="I812" s="90"/>
      <c r="J812" s="90" t="s">
        <v>1374</v>
      </c>
      <c r="K812" s="90">
        <f t="shared" si="11"/>
        <v>0</v>
      </c>
      <c r="L812" s="90" t="s">
        <v>2630</v>
      </c>
      <c r="M812" s="90" t="s">
        <v>2631</v>
      </c>
      <c r="N812" s="191"/>
    </row>
    <row r="813" spans="1:14" ht="18.75" thickBot="1">
      <c r="A813" s="162"/>
      <c r="B813" s="91">
        <v>318</v>
      </c>
      <c r="C813" s="90" t="s">
        <v>848</v>
      </c>
      <c r="D813" s="90"/>
      <c r="E813" s="90"/>
      <c r="F813" s="68"/>
      <c r="G813" s="91" t="s">
        <v>15</v>
      </c>
      <c r="H813" s="122">
        <v>8.1</v>
      </c>
      <c r="I813" s="90"/>
      <c r="J813" s="90" t="s">
        <v>1374</v>
      </c>
      <c r="K813" s="90">
        <f t="shared" si="11"/>
        <v>0</v>
      </c>
      <c r="L813" s="90" t="s">
        <v>1289</v>
      </c>
      <c r="M813" s="90" t="s">
        <v>849</v>
      </c>
      <c r="N813" s="191"/>
    </row>
    <row r="814" spans="1:14" ht="18.75" thickBot="1">
      <c r="A814" s="162"/>
      <c r="B814" s="91">
        <v>110</v>
      </c>
      <c r="C814" s="90" t="s">
        <v>850</v>
      </c>
      <c r="D814" s="90"/>
      <c r="E814" s="90"/>
      <c r="F814" s="68"/>
      <c r="G814" s="91" t="s">
        <v>15</v>
      </c>
      <c r="H814" s="122">
        <v>7.9</v>
      </c>
      <c r="I814" s="90"/>
      <c r="J814" s="90" t="s">
        <v>1373</v>
      </c>
      <c r="K814" s="90">
        <f t="shared" si="11"/>
        <v>0</v>
      </c>
      <c r="L814" s="90" t="s">
        <v>1290</v>
      </c>
      <c r="M814" s="90" t="s">
        <v>851</v>
      </c>
      <c r="N814" s="191"/>
    </row>
    <row r="815" spans="1:14" ht="18.75" thickBot="1">
      <c r="A815" s="162"/>
      <c r="B815" s="91">
        <v>89</v>
      </c>
      <c r="C815" s="90" t="s">
        <v>2632</v>
      </c>
      <c r="D815" s="90"/>
      <c r="E815" s="90"/>
      <c r="F815" s="68"/>
      <c r="G815" s="91" t="s">
        <v>15</v>
      </c>
      <c r="H815" s="122">
        <v>8.1</v>
      </c>
      <c r="I815" s="90"/>
      <c r="J815" s="90" t="s">
        <v>1374</v>
      </c>
      <c r="K815" s="90">
        <f t="shared" si="11"/>
        <v>0</v>
      </c>
      <c r="L815" s="90" t="s">
        <v>2633</v>
      </c>
      <c r="M815" s="90" t="s">
        <v>2634</v>
      </c>
      <c r="N815" s="191"/>
    </row>
    <row r="816" spans="1:14" ht="18.75" thickBot="1">
      <c r="A816" s="162"/>
      <c r="B816" s="91">
        <v>66</v>
      </c>
      <c r="C816" s="90" t="s">
        <v>1825</v>
      </c>
      <c r="D816" s="90"/>
      <c r="E816" s="90"/>
      <c r="F816" s="68"/>
      <c r="G816" s="91" t="s">
        <v>15</v>
      </c>
      <c r="H816" s="122">
        <v>8.1</v>
      </c>
      <c r="I816" s="90"/>
      <c r="J816" s="90" t="s">
        <v>1374</v>
      </c>
      <c r="K816" s="90">
        <f t="shared" si="11"/>
        <v>0</v>
      </c>
      <c r="L816" s="90" t="s">
        <v>1826</v>
      </c>
      <c r="M816" s="90" t="s">
        <v>1827</v>
      </c>
      <c r="N816" s="191"/>
    </row>
    <row r="817" spans="1:14" ht="18.75" thickBot="1">
      <c r="A817" s="162"/>
      <c r="B817" s="91">
        <v>40</v>
      </c>
      <c r="C817" s="90" t="s">
        <v>2635</v>
      </c>
      <c r="D817" s="90"/>
      <c r="E817" s="90"/>
      <c r="F817" s="68"/>
      <c r="G817" s="91" t="s">
        <v>15</v>
      </c>
      <c r="H817" s="122">
        <v>8.1</v>
      </c>
      <c r="I817" s="90"/>
      <c r="J817" s="90" t="s">
        <v>1373</v>
      </c>
      <c r="K817" s="90">
        <f t="shared" ref="K817:K880" si="12">A817*H817</f>
        <v>0</v>
      </c>
      <c r="L817" s="90" t="s">
        <v>2636</v>
      </c>
      <c r="M817" s="90" t="s">
        <v>2637</v>
      </c>
      <c r="N817" s="191"/>
    </row>
    <row r="818" spans="1:14" ht="18.75" thickBot="1">
      <c r="A818" s="162"/>
      <c r="B818" s="91">
        <v>754</v>
      </c>
      <c r="C818" s="153" t="s">
        <v>32</v>
      </c>
      <c r="D818" s="90"/>
      <c r="E818" s="90"/>
      <c r="F818" s="68"/>
      <c r="G818" s="91" t="s">
        <v>18</v>
      </c>
      <c r="H818" s="122">
        <v>6.1</v>
      </c>
      <c r="I818" s="90"/>
      <c r="J818" s="90" t="s">
        <v>1374</v>
      </c>
      <c r="K818" s="90">
        <f t="shared" si="12"/>
        <v>0</v>
      </c>
      <c r="L818" s="90" t="s">
        <v>1292</v>
      </c>
      <c r="M818" s="90" t="s">
        <v>127</v>
      </c>
      <c r="N818" s="191"/>
    </row>
    <row r="819" spans="1:14" ht="18.75" thickBot="1">
      <c r="A819" s="162"/>
      <c r="B819" s="91">
        <v>703</v>
      </c>
      <c r="C819" s="90" t="s">
        <v>32</v>
      </c>
      <c r="D819" s="90"/>
      <c r="E819" s="90"/>
      <c r="F819" s="68"/>
      <c r="G819" s="91" t="s">
        <v>15</v>
      </c>
      <c r="H819" s="122">
        <v>8.1</v>
      </c>
      <c r="I819" s="90"/>
      <c r="J819" s="90" t="s">
        <v>1374</v>
      </c>
      <c r="K819" s="90">
        <f t="shared" si="12"/>
        <v>0</v>
      </c>
      <c r="L819" s="90" t="s">
        <v>1291</v>
      </c>
      <c r="M819" s="90" t="s">
        <v>128</v>
      </c>
      <c r="N819" s="191"/>
    </row>
    <row r="820" spans="1:14" ht="18.75" thickBot="1">
      <c r="A820" s="162"/>
      <c r="B820" s="91">
        <v>55</v>
      </c>
      <c r="C820" s="90" t="s">
        <v>1828</v>
      </c>
      <c r="D820" s="90"/>
      <c r="E820" s="90"/>
      <c r="F820" s="68"/>
      <c r="G820" s="91" t="s">
        <v>18</v>
      </c>
      <c r="H820" s="122">
        <v>6.1</v>
      </c>
      <c r="I820" s="90"/>
      <c r="J820" s="90" t="s">
        <v>1374</v>
      </c>
      <c r="K820" s="90">
        <f t="shared" si="12"/>
        <v>0</v>
      </c>
      <c r="L820" s="90" t="s">
        <v>1829</v>
      </c>
      <c r="M820" s="90" t="s">
        <v>1830</v>
      </c>
      <c r="N820" s="191"/>
    </row>
    <row r="821" spans="1:14" ht="18.75" thickBot="1">
      <c r="A821" s="162"/>
      <c r="B821" s="91">
        <v>90</v>
      </c>
      <c r="C821" s="90" t="s">
        <v>1831</v>
      </c>
      <c r="D821" s="90"/>
      <c r="E821" s="90"/>
      <c r="F821" s="68"/>
      <c r="G821" s="91" t="s">
        <v>18</v>
      </c>
      <c r="H821" s="122">
        <v>7.2</v>
      </c>
      <c r="I821" s="90"/>
      <c r="J821" s="90" t="s">
        <v>1374</v>
      </c>
      <c r="K821" s="90">
        <f t="shared" si="12"/>
        <v>0</v>
      </c>
      <c r="L821" s="90" t="s">
        <v>1832</v>
      </c>
      <c r="M821" s="90" t="s">
        <v>1833</v>
      </c>
      <c r="N821" s="191"/>
    </row>
    <row r="822" spans="1:14" ht="18.75" thickBot="1">
      <c r="A822" s="162"/>
      <c r="B822" s="91">
        <v>93</v>
      </c>
      <c r="C822" s="90" t="s">
        <v>2638</v>
      </c>
      <c r="D822" s="90"/>
      <c r="E822" s="90"/>
      <c r="F822" s="68"/>
      <c r="G822" s="91" t="s">
        <v>18</v>
      </c>
      <c r="H822" s="122">
        <v>7.2</v>
      </c>
      <c r="I822" s="90"/>
      <c r="J822" s="90" t="s">
        <v>1374</v>
      </c>
      <c r="K822" s="90">
        <f t="shared" si="12"/>
        <v>0</v>
      </c>
      <c r="L822" s="90" t="s">
        <v>2639</v>
      </c>
      <c r="M822" s="90" t="s">
        <v>2640</v>
      </c>
      <c r="N822" s="191"/>
    </row>
    <row r="823" spans="1:14" ht="18.75" thickBot="1">
      <c r="A823" s="162"/>
      <c r="B823" s="91">
        <v>2146</v>
      </c>
      <c r="C823" s="153" t="s">
        <v>283</v>
      </c>
      <c r="D823" s="90"/>
      <c r="E823" s="90"/>
      <c r="F823" s="68"/>
      <c r="G823" s="91" t="s">
        <v>18</v>
      </c>
      <c r="H823" s="122">
        <v>6.1</v>
      </c>
      <c r="I823" s="90"/>
      <c r="J823" s="90" t="s">
        <v>1374</v>
      </c>
      <c r="K823" s="90">
        <f t="shared" si="12"/>
        <v>0</v>
      </c>
      <c r="L823" s="90" t="s">
        <v>1294</v>
      </c>
      <c r="M823" s="90" t="s">
        <v>130</v>
      </c>
      <c r="N823" s="191"/>
    </row>
    <row r="824" spans="1:14" ht="18.75" thickBot="1">
      <c r="A824" s="162"/>
      <c r="B824" s="91">
        <v>394</v>
      </c>
      <c r="C824" s="90" t="s">
        <v>283</v>
      </c>
      <c r="D824" s="90"/>
      <c r="E824" s="90"/>
      <c r="F824" s="68"/>
      <c r="G824" s="91" t="s">
        <v>15</v>
      </c>
      <c r="H824" s="122">
        <v>8.1</v>
      </c>
      <c r="I824" s="90"/>
      <c r="J824" s="90" t="s">
        <v>1374</v>
      </c>
      <c r="K824" s="90">
        <f t="shared" si="12"/>
        <v>0</v>
      </c>
      <c r="L824" s="90" t="s">
        <v>1293</v>
      </c>
      <c r="M824" s="90" t="s">
        <v>131</v>
      </c>
      <c r="N824" s="191"/>
    </row>
    <row r="825" spans="1:14" ht="18.75" thickBot="1">
      <c r="A825" s="162"/>
      <c r="B825" s="91">
        <v>696</v>
      </c>
      <c r="C825" s="90" t="s">
        <v>280</v>
      </c>
      <c r="D825" s="90"/>
      <c r="E825" s="90"/>
      <c r="F825" s="68"/>
      <c r="G825" s="91" t="s">
        <v>18</v>
      </c>
      <c r="H825" s="122">
        <v>7.2</v>
      </c>
      <c r="I825" s="90"/>
      <c r="J825" s="90" t="s">
        <v>1374</v>
      </c>
      <c r="K825" s="90">
        <f t="shared" si="12"/>
        <v>0</v>
      </c>
      <c r="L825" s="90" t="s">
        <v>1295</v>
      </c>
      <c r="M825" s="90" t="s">
        <v>281</v>
      </c>
      <c r="N825" s="191"/>
    </row>
    <row r="826" spans="1:14" ht="18.75" thickBot="1">
      <c r="A826" s="162"/>
      <c r="B826" s="91">
        <v>402</v>
      </c>
      <c r="C826" s="90" t="s">
        <v>282</v>
      </c>
      <c r="D826" s="90"/>
      <c r="E826" s="90"/>
      <c r="F826" s="68"/>
      <c r="G826" s="91" t="s">
        <v>18</v>
      </c>
      <c r="H826" s="122">
        <v>7.2</v>
      </c>
      <c r="I826" s="90"/>
      <c r="J826" s="90" t="s">
        <v>1374</v>
      </c>
      <c r="K826" s="90">
        <f t="shared" si="12"/>
        <v>0</v>
      </c>
      <c r="L826" s="90" t="s">
        <v>1296</v>
      </c>
      <c r="M826" s="90" t="s">
        <v>129</v>
      </c>
      <c r="N826" s="191"/>
    </row>
    <row r="827" spans="1:14" ht="18.75" thickBot="1">
      <c r="A827" s="162"/>
      <c r="B827" s="91">
        <v>135</v>
      </c>
      <c r="C827" s="90" t="s">
        <v>284</v>
      </c>
      <c r="D827" s="90"/>
      <c r="E827" s="90"/>
      <c r="F827" s="68"/>
      <c r="G827" s="91" t="s">
        <v>18</v>
      </c>
      <c r="H827" s="122">
        <v>7.2</v>
      </c>
      <c r="I827" s="90"/>
      <c r="J827" s="90" t="s">
        <v>1374</v>
      </c>
      <c r="K827" s="90">
        <f t="shared" si="12"/>
        <v>0</v>
      </c>
      <c r="L827" s="90" t="s">
        <v>1297</v>
      </c>
      <c r="M827" s="90" t="s">
        <v>285</v>
      </c>
      <c r="N827" s="191"/>
    </row>
    <row r="828" spans="1:14" ht="18.75" thickBot="1">
      <c r="A828" s="162"/>
      <c r="B828" s="91">
        <v>196</v>
      </c>
      <c r="C828" s="90" t="s">
        <v>375</v>
      </c>
      <c r="D828" s="90"/>
      <c r="E828" s="90"/>
      <c r="F828" s="68"/>
      <c r="G828" s="91" t="s">
        <v>18</v>
      </c>
      <c r="H828" s="122">
        <v>7.2</v>
      </c>
      <c r="I828" s="90"/>
      <c r="J828" s="90" t="s">
        <v>1374</v>
      </c>
      <c r="K828" s="90">
        <f t="shared" si="12"/>
        <v>0</v>
      </c>
      <c r="L828" s="90" t="s">
        <v>1298</v>
      </c>
      <c r="M828" s="90" t="s">
        <v>376</v>
      </c>
      <c r="N828" s="191"/>
    </row>
    <row r="829" spans="1:14" ht="18.75" thickBot="1">
      <c r="A829" s="162"/>
      <c r="B829" s="91">
        <v>411</v>
      </c>
      <c r="C829" s="90" t="s">
        <v>842</v>
      </c>
      <c r="D829" s="90"/>
      <c r="E829" s="90"/>
      <c r="F829" s="68"/>
      <c r="G829" s="91" t="s">
        <v>18</v>
      </c>
      <c r="H829" s="122">
        <v>7.2</v>
      </c>
      <c r="I829" s="90"/>
      <c r="J829" s="90" t="s">
        <v>1374</v>
      </c>
      <c r="K829" s="90">
        <f t="shared" si="12"/>
        <v>0</v>
      </c>
      <c r="L829" s="90" t="s">
        <v>1299</v>
      </c>
      <c r="M829" s="90" t="s">
        <v>843</v>
      </c>
      <c r="N829" s="191"/>
    </row>
    <row r="830" spans="1:14" ht="18.75" thickBot="1">
      <c r="A830" s="162"/>
      <c r="B830" s="95"/>
      <c r="C830" s="96" t="s">
        <v>22</v>
      </c>
      <c r="D830" s="96"/>
      <c r="E830" s="96"/>
      <c r="F830" s="142"/>
      <c r="G830" s="95"/>
      <c r="H830" s="151"/>
      <c r="I830" s="96"/>
      <c r="J830" s="96"/>
      <c r="K830" s="90">
        <f t="shared" si="12"/>
        <v>0</v>
      </c>
      <c r="L830" s="192"/>
      <c r="M830" s="192"/>
      <c r="N830" s="191"/>
    </row>
    <row r="831" spans="1:14" ht="18.75" thickBot="1">
      <c r="A831" s="162"/>
      <c r="B831" s="91">
        <v>143</v>
      </c>
      <c r="C831" s="90" t="s">
        <v>852</v>
      </c>
      <c r="D831" s="90"/>
      <c r="E831" s="90"/>
      <c r="F831" s="68" t="s">
        <v>853</v>
      </c>
      <c r="G831" s="91" t="s">
        <v>18</v>
      </c>
      <c r="H831" s="122">
        <v>8.1999999999999993</v>
      </c>
      <c r="I831" s="90"/>
      <c r="J831" s="90" t="s">
        <v>1368</v>
      </c>
      <c r="K831" s="90">
        <f t="shared" si="12"/>
        <v>0</v>
      </c>
      <c r="L831" s="90" t="s">
        <v>1300</v>
      </c>
      <c r="M831" s="90" t="s">
        <v>854</v>
      </c>
      <c r="N831" s="191"/>
    </row>
    <row r="832" spans="1:14" ht="18.75" thickBot="1">
      <c r="A832" s="162"/>
      <c r="B832" s="91">
        <v>1476</v>
      </c>
      <c r="C832" s="90" t="s">
        <v>21</v>
      </c>
      <c r="D832" s="90"/>
      <c r="E832" s="90"/>
      <c r="F832" s="68" t="s">
        <v>315</v>
      </c>
      <c r="G832" s="91" t="s">
        <v>18</v>
      </c>
      <c r="H832" s="122">
        <v>8.1999999999999993</v>
      </c>
      <c r="I832" s="90"/>
      <c r="J832" s="90" t="s">
        <v>1366</v>
      </c>
      <c r="K832" s="90">
        <f t="shared" si="12"/>
        <v>0</v>
      </c>
      <c r="L832" s="90" t="s">
        <v>1301</v>
      </c>
      <c r="M832" s="90" t="s">
        <v>132</v>
      </c>
      <c r="N832" s="191"/>
    </row>
    <row r="833" spans="1:14" ht="18.75" thickBot="1">
      <c r="A833" s="162"/>
      <c r="B833" s="91">
        <v>382</v>
      </c>
      <c r="C833" s="153" t="s">
        <v>861</v>
      </c>
      <c r="D833" s="90"/>
      <c r="E833" s="90"/>
      <c r="F833" s="68" t="s">
        <v>862</v>
      </c>
      <c r="G833" s="91" t="s">
        <v>18</v>
      </c>
      <c r="H833" s="122">
        <v>8.1999999999999993</v>
      </c>
      <c r="I833" s="90"/>
      <c r="J833" s="90" t="s">
        <v>1366</v>
      </c>
      <c r="K833" s="90">
        <f t="shared" si="12"/>
        <v>0</v>
      </c>
      <c r="L833" s="90" t="s">
        <v>1302</v>
      </c>
      <c r="M833" s="90" t="s">
        <v>863</v>
      </c>
      <c r="N833" s="191"/>
    </row>
    <row r="834" spans="1:14" ht="18.75" thickBot="1">
      <c r="A834" s="162"/>
      <c r="B834" s="91">
        <v>385</v>
      </c>
      <c r="C834" s="90" t="s">
        <v>855</v>
      </c>
      <c r="D834" s="90"/>
      <c r="E834" s="90"/>
      <c r="F834" s="68" t="s">
        <v>856</v>
      </c>
      <c r="G834" s="91" t="s">
        <v>18</v>
      </c>
      <c r="H834" s="122">
        <v>8.1999999999999993</v>
      </c>
      <c r="I834" s="90"/>
      <c r="J834" s="90" t="s">
        <v>1367</v>
      </c>
      <c r="K834" s="90">
        <f t="shared" si="12"/>
        <v>0</v>
      </c>
      <c r="L834" s="90" t="s">
        <v>1303</v>
      </c>
      <c r="M834" s="90" t="s">
        <v>857</v>
      </c>
      <c r="N834" s="191"/>
    </row>
    <row r="835" spans="1:14" ht="18.75" thickBot="1">
      <c r="A835" s="162"/>
      <c r="B835" s="91">
        <v>1071</v>
      </c>
      <c r="C835" s="153" t="s">
        <v>858</v>
      </c>
      <c r="D835" s="90"/>
      <c r="E835" s="90"/>
      <c r="F835" s="68" t="s">
        <v>45</v>
      </c>
      <c r="G835" s="91" t="s">
        <v>18</v>
      </c>
      <c r="H835" s="122">
        <v>8.4</v>
      </c>
      <c r="I835" s="90"/>
      <c r="J835" s="90" t="s">
        <v>1368</v>
      </c>
      <c r="K835" s="90">
        <f t="shared" si="12"/>
        <v>0</v>
      </c>
      <c r="L835" s="90" t="s">
        <v>1304</v>
      </c>
      <c r="M835" s="90" t="s">
        <v>859</v>
      </c>
      <c r="N835" s="191"/>
    </row>
    <row r="836" spans="1:14" ht="18.75" thickBot="1">
      <c r="A836" s="162"/>
      <c r="B836" s="91">
        <v>2551</v>
      </c>
      <c r="C836" s="90" t="s">
        <v>48</v>
      </c>
      <c r="D836" s="90"/>
      <c r="E836" s="90"/>
      <c r="F836" s="68" t="s">
        <v>860</v>
      </c>
      <c r="G836" s="91" t="s">
        <v>18</v>
      </c>
      <c r="H836" s="122">
        <v>8.1999999999999993</v>
      </c>
      <c r="I836" s="90"/>
      <c r="J836" s="90" t="s">
        <v>1368</v>
      </c>
      <c r="K836" s="90">
        <f t="shared" si="12"/>
        <v>0</v>
      </c>
      <c r="L836" s="90" t="s">
        <v>1305</v>
      </c>
      <c r="M836" s="90" t="s">
        <v>133</v>
      </c>
      <c r="N836" s="191"/>
    </row>
    <row r="837" spans="1:14" ht="18.75" thickBot="1">
      <c r="A837" s="162"/>
      <c r="B837" s="91">
        <v>560</v>
      </c>
      <c r="C837" s="90" t="s">
        <v>286</v>
      </c>
      <c r="D837" s="90"/>
      <c r="E837" s="90"/>
      <c r="F837" s="68" t="s">
        <v>864</v>
      </c>
      <c r="G837" s="91" t="s">
        <v>18</v>
      </c>
      <c r="H837" s="122">
        <v>8.1999999999999993</v>
      </c>
      <c r="I837" s="90"/>
      <c r="J837" s="90" t="s">
        <v>1368</v>
      </c>
      <c r="K837" s="90">
        <f t="shared" si="12"/>
        <v>0</v>
      </c>
      <c r="L837" s="90" t="s">
        <v>1306</v>
      </c>
      <c r="M837" s="90" t="s">
        <v>287</v>
      </c>
      <c r="N837" s="191"/>
    </row>
    <row r="838" spans="1:14" ht="18.75" thickBot="1">
      <c r="A838" s="162"/>
      <c r="B838" s="91">
        <v>748</v>
      </c>
      <c r="C838" s="90" t="s">
        <v>288</v>
      </c>
      <c r="D838" s="90"/>
      <c r="E838" s="90"/>
      <c r="F838" s="68" t="s">
        <v>316</v>
      </c>
      <c r="G838" s="91" t="s">
        <v>18</v>
      </c>
      <c r="H838" s="122">
        <v>8.1999999999999993</v>
      </c>
      <c r="I838" s="90"/>
      <c r="J838" s="90" t="s">
        <v>1365</v>
      </c>
      <c r="K838" s="90">
        <f t="shared" si="12"/>
        <v>0</v>
      </c>
      <c r="L838" s="90" t="s">
        <v>1307</v>
      </c>
      <c r="M838" s="90" t="s">
        <v>289</v>
      </c>
      <c r="N838" s="191"/>
    </row>
    <row r="839" spans="1:14" ht="18.75" thickBot="1">
      <c r="A839" s="162"/>
      <c r="B839" s="91">
        <v>453</v>
      </c>
      <c r="C839" s="153" t="s">
        <v>290</v>
      </c>
      <c r="D839" s="90"/>
      <c r="E839" s="90"/>
      <c r="F839" s="68" t="s">
        <v>317</v>
      </c>
      <c r="G839" s="91" t="s">
        <v>18</v>
      </c>
      <c r="H839" s="122">
        <v>8.1999999999999993</v>
      </c>
      <c r="I839" s="90"/>
      <c r="J839" s="90" t="s">
        <v>1367</v>
      </c>
      <c r="K839" s="90">
        <f t="shared" si="12"/>
        <v>0</v>
      </c>
      <c r="L839" s="90" t="s">
        <v>1308</v>
      </c>
      <c r="M839" s="90" t="s">
        <v>291</v>
      </c>
      <c r="N839" s="191"/>
    </row>
    <row r="840" spans="1:14" ht="18.75" thickBot="1">
      <c r="A840" s="162"/>
      <c r="B840" s="91">
        <v>296</v>
      </c>
      <c r="C840" s="90" t="s">
        <v>865</v>
      </c>
      <c r="D840" s="90"/>
      <c r="E840" s="90"/>
      <c r="F840" s="68" t="s">
        <v>318</v>
      </c>
      <c r="G840" s="91" t="s">
        <v>18</v>
      </c>
      <c r="H840" s="122">
        <v>8.1999999999999993</v>
      </c>
      <c r="I840" s="90"/>
      <c r="J840" s="90" t="s">
        <v>1368</v>
      </c>
      <c r="K840" s="90">
        <f t="shared" si="12"/>
        <v>0</v>
      </c>
      <c r="L840" s="90" t="s">
        <v>1309</v>
      </c>
      <c r="M840" s="90" t="s">
        <v>866</v>
      </c>
      <c r="N840" s="191"/>
    </row>
    <row r="841" spans="1:14" ht="18.75" thickBot="1">
      <c r="A841" s="162"/>
      <c r="B841" s="91">
        <v>334</v>
      </c>
      <c r="C841" s="90" t="s">
        <v>292</v>
      </c>
      <c r="D841" s="90"/>
      <c r="E841" s="90"/>
      <c r="F841" s="68" t="s">
        <v>318</v>
      </c>
      <c r="G841" s="91" t="s">
        <v>18</v>
      </c>
      <c r="H841" s="122">
        <v>8.1999999999999993</v>
      </c>
      <c r="I841" s="90"/>
      <c r="J841" s="90" t="s">
        <v>1368</v>
      </c>
      <c r="K841" s="90">
        <f t="shared" si="12"/>
        <v>0</v>
      </c>
      <c r="L841" s="90" t="s">
        <v>1310</v>
      </c>
      <c r="M841" s="90" t="s">
        <v>293</v>
      </c>
      <c r="N841" s="191"/>
    </row>
    <row r="842" spans="1:14" ht="18.75" thickBot="1">
      <c r="A842" s="162"/>
      <c r="B842" s="91">
        <v>919</v>
      </c>
      <c r="C842" s="90" t="s">
        <v>294</v>
      </c>
      <c r="D842" s="90"/>
      <c r="E842" s="90"/>
      <c r="F842" s="68" t="s">
        <v>319</v>
      </c>
      <c r="G842" s="91" t="s">
        <v>18</v>
      </c>
      <c r="H842" s="122">
        <v>8.1999999999999993</v>
      </c>
      <c r="I842" s="90"/>
      <c r="J842" s="90" t="s">
        <v>1370</v>
      </c>
      <c r="K842" s="90">
        <f t="shared" si="12"/>
        <v>0</v>
      </c>
      <c r="L842" s="90" t="s">
        <v>1311</v>
      </c>
      <c r="M842" s="90" t="s">
        <v>295</v>
      </c>
      <c r="N842" s="191"/>
    </row>
    <row r="843" spans="1:14" ht="18.75" thickBot="1">
      <c r="A843" s="162"/>
      <c r="B843" s="91">
        <v>601</v>
      </c>
      <c r="C843" s="90" t="s">
        <v>296</v>
      </c>
      <c r="D843" s="90"/>
      <c r="E843" s="90"/>
      <c r="F843" s="68" t="s">
        <v>867</v>
      </c>
      <c r="G843" s="91" t="s">
        <v>18</v>
      </c>
      <c r="H843" s="122">
        <v>8.1999999999999993</v>
      </c>
      <c r="I843" s="90"/>
      <c r="J843" s="90" t="s">
        <v>1367</v>
      </c>
      <c r="K843" s="90">
        <f t="shared" si="12"/>
        <v>0</v>
      </c>
      <c r="L843" s="90" t="s">
        <v>1312</v>
      </c>
      <c r="M843" s="90" t="s">
        <v>297</v>
      </c>
      <c r="N843" s="191"/>
    </row>
    <row r="844" spans="1:14" ht="18.75" thickBot="1">
      <c r="A844" s="162"/>
      <c r="B844" s="95"/>
      <c r="C844" s="96" t="s">
        <v>20</v>
      </c>
      <c r="D844" s="96"/>
      <c r="E844" s="96"/>
      <c r="F844" s="142"/>
      <c r="G844" s="95"/>
      <c r="H844" s="151"/>
      <c r="I844" s="96"/>
      <c r="J844" s="96"/>
      <c r="K844" s="90">
        <f t="shared" si="12"/>
        <v>0</v>
      </c>
      <c r="L844" s="192"/>
      <c r="M844" s="192"/>
      <c r="N844" s="191"/>
    </row>
    <row r="845" spans="1:14" ht="18.75" thickBot="1">
      <c r="A845" s="162"/>
      <c r="B845" s="91">
        <v>174</v>
      </c>
      <c r="C845" s="90" t="s">
        <v>868</v>
      </c>
      <c r="D845" s="90"/>
      <c r="E845" s="90"/>
      <c r="F845" s="68"/>
      <c r="G845" s="91" t="s">
        <v>18</v>
      </c>
      <c r="H845" s="122">
        <v>7.9</v>
      </c>
      <c r="I845" s="90"/>
      <c r="J845" s="90" t="s">
        <v>1368</v>
      </c>
      <c r="K845" s="90">
        <f t="shared" si="12"/>
        <v>0</v>
      </c>
      <c r="L845" s="90" t="s">
        <v>1313</v>
      </c>
      <c r="M845" s="90" t="s">
        <v>869</v>
      </c>
      <c r="N845" s="191"/>
    </row>
    <row r="846" spans="1:14" ht="18.75" thickBot="1">
      <c r="A846" s="162"/>
      <c r="B846" s="91">
        <v>327</v>
      </c>
      <c r="C846" s="90" t="s">
        <v>870</v>
      </c>
      <c r="D846" s="90"/>
      <c r="E846" s="90"/>
      <c r="F846" s="68"/>
      <c r="G846" s="91" t="s">
        <v>18</v>
      </c>
      <c r="H846" s="122">
        <v>7.9</v>
      </c>
      <c r="I846" s="90"/>
      <c r="J846" s="90" t="s">
        <v>1368</v>
      </c>
      <c r="K846" s="90">
        <f t="shared" si="12"/>
        <v>0</v>
      </c>
      <c r="L846" s="90" t="s">
        <v>1314</v>
      </c>
      <c r="M846" s="90" t="s">
        <v>871</v>
      </c>
      <c r="N846" s="191"/>
    </row>
    <row r="847" spans="1:14" ht="18.75" thickBot="1">
      <c r="A847" s="162"/>
      <c r="B847" s="91">
        <v>69</v>
      </c>
      <c r="C847" s="90" t="s">
        <v>2641</v>
      </c>
      <c r="D847" s="90"/>
      <c r="E847" s="90"/>
      <c r="F847" s="68"/>
      <c r="G847" s="91" t="s">
        <v>16</v>
      </c>
      <c r="H847" s="122">
        <v>15</v>
      </c>
      <c r="I847" s="90"/>
      <c r="J847" s="90" t="s">
        <v>1972</v>
      </c>
      <c r="K847" s="90">
        <f t="shared" si="12"/>
        <v>0</v>
      </c>
      <c r="L847" s="90" t="s">
        <v>2642</v>
      </c>
      <c r="M847" s="90" t="s">
        <v>2643</v>
      </c>
      <c r="N847" s="191"/>
    </row>
    <row r="848" spans="1:14" ht="18.75" thickBot="1">
      <c r="A848" s="162"/>
      <c r="B848" s="91">
        <v>2701</v>
      </c>
      <c r="C848" s="153" t="s">
        <v>2644</v>
      </c>
      <c r="D848" s="90"/>
      <c r="E848" s="90"/>
      <c r="F848" s="68"/>
      <c r="G848" s="91" t="s">
        <v>15</v>
      </c>
      <c r="H848" s="122">
        <v>10.9</v>
      </c>
      <c r="I848" s="90"/>
      <c r="J848" s="90" t="s">
        <v>2771</v>
      </c>
      <c r="K848" s="90">
        <f t="shared" si="12"/>
        <v>0</v>
      </c>
      <c r="L848" s="90" t="s">
        <v>2645</v>
      </c>
      <c r="M848" s="90" t="s">
        <v>2646</v>
      </c>
      <c r="N848" s="191"/>
    </row>
    <row r="849" spans="1:14" ht="18.75" thickBot="1">
      <c r="A849" s="162"/>
      <c r="B849" s="91">
        <v>77</v>
      </c>
      <c r="C849" s="90" t="s">
        <v>2647</v>
      </c>
      <c r="D849" s="90"/>
      <c r="E849" s="90"/>
      <c r="F849" s="68"/>
      <c r="G849" s="91" t="s">
        <v>16</v>
      </c>
      <c r="H849" s="122">
        <v>15</v>
      </c>
      <c r="I849" s="90"/>
      <c r="J849" s="90" t="s">
        <v>1649</v>
      </c>
      <c r="K849" s="90">
        <f t="shared" si="12"/>
        <v>0</v>
      </c>
      <c r="L849" s="90" t="s">
        <v>2648</v>
      </c>
      <c r="M849" s="90" t="s">
        <v>2649</v>
      </c>
      <c r="N849" s="191"/>
    </row>
    <row r="850" spans="1:14" ht="18.75" thickBot="1">
      <c r="A850" s="162"/>
      <c r="B850" s="91">
        <v>497</v>
      </c>
      <c r="C850" s="90" t="s">
        <v>2650</v>
      </c>
      <c r="D850" s="90"/>
      <c r="E850" s="90"/>
      <c r="F850" s="68"/>
      <c r="G850" s="91" t="s">
        <v>15</v>
      </c>
      <c r="H850" s="122">
        <v>10.9</v>
      </c>
      <c r="I850" s="90"/>
      <c r="J850" s="90" t="s">
        <v>1650</v>
      </c>
      <c r="K850" s="90">
        <f t="shared" si="12"/>
        <v>0</v>
      </c>
      <c r="L850" s="90" t="s">
        <v>2651</v>
      </c>
      <c r="M850" s="90" t="s">
        <v>2652</v>
      </c>
      <c r="N850" s="191"/>
    </row>
    <row r="851" spans="1:14" ht="18.75" thickBot="1">
      <c r="A851" s="162"/>
      <c r="B851" s="91">
        <v>397</v>
      </c>
      <c r="C851" s="90" t="s">
        <v>876</v>
      </c>
      <c r="D851" s="90"/>
      <c r="E851" s="90"/>
      <c r="F851" s="68"/>
      <c r="G851" s="91" t="s">
        <v>18</v>
      </c>
      <c r="H851" s="122">
        <v>8.1</v>
      </c>
      <c r="I851" s="90"/>
      <c r="J851" s="90" t="s">
        <v>1369</v>
      </c>
      <c r="K851" s="90">
        <f t="shared" si="12"/>
        <v>0</v>
      </c>
      <c r="L851" s="90" t="s">
        <v>1315</v>
      </c>
      <c r="M851" s="90" t="s">
        <v>877</v>
      </c>
      <c r="N851" s="191"/>
    </row>
    <row r="852" spans="1:14" ht="18.75" thickBot="1">
      <c r="A852" s="162"/>
      <c r="B852" s="91">
        <v>335</v>
      </c>
      <c r="C852" s="90" t="s">
        <v>872</v>
      </c>
      <c r="D852" s="90"/>
      <c r="E852" s="90"/>
      <c r="F852" s="68"/>
      <c r="G852" s="91" t="s">
        <v>18</v>
      </c>
      <c r="H852" s="122">
        <v>8.1</v>
      </c>
      <c r="I852" s="90"/>
      <c r="J852" s="90" t="s">
        <v>1368</v>
      </c>
      <c r="K852" s="90">
        <f t="shared" si="12"/>
        <v>0</v>
      </c>
      <c r="L852" s="90" t="s">
        <v>1316</v>
      </c>
      <c r="M852" s="90" t="s">
        <v>873</v>
      </c>
      <c r="N852" s="191"/>
    </row>
    <row r="853" spans="1:14" ht="18.75" thickBot="1">
      <c r="A853" s="162"/>
      <c r="B853" s="91">
        <v>303</v>
      </c>
      <c r="C853" s="90" t="s">
        <v>874</v>
      </c>
      <c r="D853" s="90"/>
      <c r="E853" s="90"/>
      <c r="F853" s="68"/>
      <c r="G853" s="91" t="s">
        <v>18</v>
      </c>
      <c r="H853" s="122">
        <v>8.1</v>
      </c>
      <c r="I853" s="90"/>
      <c r="J853" s="90" t="s">
        <v>1367</v>
      </c>
      <c r="K853" s="90">
        <f t="shared" si="12"/>
        <v>0</v>
      </c>
      <c r="L853" s="90" t="s">
        <v>1317</v>
      </c>
      <c r="M853" s="90" t="s">
        <v>875</v>
      </c>
      <c r="N853" s="191"/>
    </row>
    <row r="854" spans="1:14" ht="18.75" thickBot="1">
      <c r="A854" s="162"/>
      <c r="B854" s="91">
        <v>755</v>
      </c>
      <c r="C854" s="90" t="s">
        <v>33</v>
      </c>
      <c r="D854" s="90"/>
      <c r="E854" s="90"/>
      <c r="F854" s="68"/>
      <c r="G854" s="91" t="s">
        <v>18</v>
      </c>
      <c r="H854" s="122">
        <v>8.1</v>
      </c>
      <c r="I854" s="90"/>
      <c r="J854" s="90" t="s">
        <v>1369</v>
      </c>
      <c r="K854" s="90">
        <f t="shared" si="12"/>
        <v>0</v>
      </c>
      <c r="L854" s="90" t="s">
        <v>1318</v>
      </c>
      <c r="M854" s="90" t="s">
        <v>134</v>
      </c>
      <c r="N854" s="191"/>
    </row>
    <row r="855" spans="1:14" ht="18.75" thickBot="1">
      <c r="A855" s="162"/>
      <c r="B855" s="91">
        <v>901</v>
      </c>
      <c r="C855" s="90" t="s">
        <v>33</v>
      </c>
      <c r="D855" s="90"/>
      <c r="E855" s="90"/>
      <c r="F855" s="68"/>
      <c r="G855" s="91" t="s">
        <v>15</v>
      </c>
      <c r="H855" s="122">
        <v>10.199999999999999</v>
      </c>
      <c r="I855" s="90"/>
      <c r="J855" s="90" t="s">
        <v>1369</v>
      </c>
      <c r="K855" s="90">
        <f t="shared" si="12"/>
        <v>0</v>
      </c>
      <c r="L855" s="90" t="s">
        <v>1319</v>
      </c>
      <c r="M855" s="90" t="s">
        <v>135</v>
      </c>
      <c r="N855" s="191"/>
    </row>
    <row r="856" spans="1:14" ht="18.75" thickBot="1">
      <c r="A856" s="162"/>
      <c r="B856" s="91">
        <v>1122</v>
      </c>
      <c r="C856" s="90" t="s">
        <v>1458</v>
      </c>
      <c r="D856" s="90"/>
      <c r="E856" s="90"/>
      <c r="F856" s="68"/>
      <c r="G856" s="91" t="s">
        <v>18</v>
      </c>
      <c r="H856" s="122">
        <v>7.9</v>
      </c>
      <c r="I856" s="90"/>
      <c r="J856" s="90" t="s">
        <v>1368</v>
      </c>
      <c r="K856" s="90">
        <f t="shared" si="12"/>
        <v>0</v>
      </c>
      <c r="L856" s="90" t="s">
        <v>1459</v>
      </c>
      <c r="M856" s="90" t="s">
        <v>1460</v>
      </c>
      <c r="N856" s="191"/>
    </row>
    <row r="857" spans="1:14" ht="18.75" thickBot="1">
      <c r="A857" s="162"/>
      <c r="B857" s="91">
        <v>174</v>
      </c>
      <c r="C857" s="90" t="s">
        <v>2015</v>
      </c>
      <c r="D857" s="90"/>
      <c r="E857" s="90"/>
      <c r="F857" s="68"/>
      <c r="G857" s="91" t="s">
        <v>18</v>
      </c>
      <c r="H857" s="122">
        <v>7.9</v>
      </c>
      <c r="I857" s="90"/>
      <c r="J857" s="90" t="s">
        <v>2016</v>
      </c>
      <c r="K857" s="90">
        <f t="shared" si="12"/>
        <v>0</v>
      </c>
      <c r="L857" s="90" t="s">
        <v>2017</v>
      </c>
      <c r="M857" s="90" t="s">
        <v>2018</v>
      </c>
      <c r="N857" s="191"/>
    </row>
    <row r="858" spans="1:14" ht="18.75" thickBot="1">
      <c r="A858" s="162"/>
      <c r="B858" s="91">
        <v>110</v>
      </c>
      <c r="C858" s="90" t="s">
        <v>2019</v>
      </c>
      <c r="D858" s="90"/>
      <c r="E858" s="90"/>
      <c r="F858" s="68"/>
      <c r="G858" s="91" t="s">
        <v>18</v>
      </c>
      <c r="H858" s="122">
        <v>7.9</v>
      </c>
      <c r="I858" s="90"/>
      <c r="J858" s="90" t="s">
        <v>2653</v>
      </c>
      <c r="K858" s="90">
        <f t="shared" si="12"/>
        <v>0</v>
      </c>
      <c r="L858" s="90" t="s">
        <v>2654</v>
      </c>
      <c r="M858" s="90" t="s">
        <v>2020</v>
      </c>
      <c r="N858" s="191"/>
    </row>
    <row r="859" spans="1:14" ht="18.75" thickBot="1">
      <c r="A859" s="162"/>
      <c r="B859" s="91">
        <v>300</v>
      </c>
      <c r="C859" s="90" t="s">
        <v>2655</v>
      </c>
      <c r="D859" s="90"/>
      <c r="E859" s="90"/>
      <c r="F859" s="68"/>
      <c r="G859" s="91" t="s">
        <v>18</v>
      </c>
      <c r="H859" s="122">
        <v>11.6</v>
      </c>
      <c r="I859" s="90"/>
      <c r="J859" s="90" t="s">
        <v>1366</v>
      </c>
      <c r="K859" s="90">
        <f t="shared" si="12"/>
        <v>0</v>
      </c>
      <c r="L859" s="90" t="s">
        <v>2656</v>
      </c>
      <c r="M859" s="90" t="s">
        <v>2657</v>
      </c>
      <c r="N859" s="191"/>
    </row>
    <row r="860" spans="1:14" ht="18.75" thickBot="1">
      <c r="A860" s="162"/>
      <c r="B860" s="91">
        <v>4723</v>
      </c>
      <c r="C860" s="90" t="s">
        <v>136</v>
      </c>
      <c r="D860" s="90"/>
      <c r="E860" s="90"/>
      <c r="F860" s="68"/>
      <c r="G860" s="91" t="s">
        <v>18</v>
      </c>
      <c r="H860" s="122">
        <v>11.6</v>
      </c>
      <c r="I860" s="90"/>
      <c r="J860" s="90" t="s">
        <v>1365</v>
      </c>
      <c r="K860" s="90">
        <f t="shared" si="12"/>
        <v>0</v>
      </c>
      <c r="L860" s="90" t="s">
        <v>1320</v>
      </c>
      <c r="M860" s="90" t="s">
        <v>137</v>
      </c>
      <c r="N860" s="191"/>
    </row>
    <row r="861" spans="1:14" ht="18.75" thickBot="1">
      <c r="A861" s="162"/>
      <c r="B861" s="91">
        <v>244</v>
      </c>
      <c r="C861" s="90" t="s">
        <v>1644</v>
      </c>
      <c r="D861" s="90"/>
      <c r="E861" s="90"/>
      <c r="F861" s="68"/>
      <c r="G861" s="91" t="s">
        <v>18</v>
      </c>
      <c r="H861" s="122">
        <v>11.6</v>
      </c>
      <c r="I861" s="90"/>
      <c r="J861" s="90" t="s">
        <v>1367</v>
      </c>
      <c r="K861" s="90">
        <f t="shared" si="12"/>
        <v>0</v>
      </c>
      <c r="L861" s="90" t="s">
        <v>1645</v>
      </c>
      <c r="M861" s="90" t="s">
        <v>1646</v>
      </c>
      <c r="N861" s="191"/>
    </row>
    <row r="862" spans="1:14" ht="18.75" thickBot="1">
      <c r="A862" s="162"/>
      <c r="B862" s="91">
        <v>109</v>
      </c>
      <c r="C862" s="90" t="s">
        <v>2658</v>
      </c>
      <c r="D862" s="90"/>
      <c r="E862" s="90"/>
      <c r="F862" s="68"/>
      <c r="G862" s="91" t="s">
        <v>15</v>
      </c>
      <c r="H862" s="122">
        <v>10.9</v>
      </c>
      <c r="I862" s="90"/>
      <c r="J862" s="90" t="s">
        <v>1380</v>
      </c>
      <c r="K862" s="90">
        <f t="shared" si="12"/>
        <v>0</v>
      </c>
      <c r="L862" s="90" t="s">
        <v>2659</v>
      </c>
      <c r="M862" s="90" t="s">
        <v>2660</v>
      </c>
      <c r="N862" s="191"/>
    </row>
    <row r="863" spans="1:14" ht="18.75" thickBot="1">
      <c r="A863" s="162"/>
      <c r="B863" s="91">
        <v>240</v>
      </c>
      <c r="C863" s="90" t="s">
        <v>298</v>
      </c>
      <c r="D863" s="90"/>
      <c r="E863" s="90"/>
      <c r="F863" s="68"/>
      <c r="G863" s="91" t="s">
        <v>16</v>
      </c>
      <c r="H863" s="122">
        <v>15</v>
      </c>
      <c r="I863" s="90"/>
      <c r="J863" s="90" t="s">
        <v>1602</v>
      </c>
      <c r="K863" s="90">
        <f t="shared" si="12"/>
        <v>0</v>
      </c>
      <c r="L863" s="90" t="s">
        <v>1321</v>
      </c>
      <c r="M863" s="90" t="s">
        <v>299</v>
      </c>
      <c r="N863" s="191"/>
    </row>
    <row r="864" spans="1:14" ht="18.75" thickBot="1">
      <c r="A864" s="162"/>
      <c r="B864" s="91">
        <v>288</v>
      </c>
      <c r="C864" s="90" t="s">
        <v>43</v>
      </c>
      <c r="D864" s="90"/>
      <c r="E864" s="90"/>
      <c r="F864" s="68"/>
      <c r="G864" s="91" t="s">
        <v>16</v>
      </c>
      <c r="H864" s="122">
        <v>15</v>
      </c>
      <c r="I864" s="90"/>
      <c r="J864" s="90" t="s">
        <v>2661</v>
      </c>
      <c r="K864" s="90">
        <f t="shared" si="12"/>
        <v>0</v>
      </c>
      <c r="L864" s="90" t="s">
        <v>1322</v>
      </c>
      <c r="M864" s="90" t="s">
        <v>138</v>
      </c>
      <c r="N864" s="191"/>
    </row>
    <row r="865" spans="1:14" ht="18.75" thickBot="1">
      <c r="A865" s="162"/>
      <c r="B865" s="91">
        <v>938</v>
      </c>
      <c r="C865" s="90" t="s">
        <v>300</v>
      </c>
      <c r="D865" s="90"/>
      <c r="E865" s="90"/>
      <c r="F865" s="68"/>
      <c r="G865" s="91" t="s">
        <v>16</v>
      </c>
      <c r="H865" s="122">
        <v>15</v>
      </c>
      <c r="I865" s="90"/>
      <c r="J865" s="90" t="s">
        <v>1973</v>
      </c>
      <c r="K865" s="90">
        <f t="shared" si="12"/>
        <v>0</v>
      </c>
      <c r="L865" s="90" t="s">
        <v>1323</v>
      </c>
      <c r="M865" s="90" t="s">
        <v>301</v>
      </c>
      <c r="N865" s="191"/>
    </row>
    <row r="866" spans="1:14" ht="18.75" thickBot="1">
      <c r="A866" s="162"/>
      <c r="B866" s="91">
        <v>64</v>
      </c>
      <c r="C866" s="90" t="s">
        <v>2662</v>
      </c>
      <c r="D866" s="90"/>
      <c r="E866" s="90"/>
      <c r="F866" s="68"/>
      <c r="G866" s="91" t="s">
        <v>16</v>
      </c>
      <c r="H866" s="122">
        <v>15</v>
      </c>
      <c r="I866" s="90"/>
      <c r="J866" s="90" t="s">
        <v>2661</v>
      </c>
      <c r="K866" s="90">
        <f t="shared" si="12"/>
        <v>0</v>
      </c>
      <c r="L866" s="90" t="s">
        <v>2663</v>
      </c>
      <c r="M866" s="90" t="s">
        <v>2664</v>
      </c>
      <c r="N866" s="191"/>
    </row>
    <row r="867" spans="1:14" ht="18.75" thickBot="1">
      <c r="A867" s="162"/>
      <c r="B867" s="91">
        <v>124</v>
      </c>
      <c r="C867" s="90" t="s">
        <v>302</v>
      </c>
      <c r="D867" s="90"/>
      <c r="E867" s="90"/>
      <c r="F867" s="68"/>
      <c r="G867" s="91" t="s">
        <v>15</v>
      </c>
      <c r="H867" s="122">
        <v>10.9</v>
      </c>
      <c r="I867" s="90"/>
      <c r="J867" s="90" t="s">
        <v>2665</v>
      </c>
      <c r="K867" s="90">
        <f t="shared" si="12"/>
        <v>0</v>
      </c>
      <c r="L867" s="90" t="s">
        <v>2666</v>
      </c>
      <c r="M867" s="90" t="s">
        <v>2667</v>
      </c>
      <c r="N867" s="191"/>
    </row>
    <row r="868" spans="1:14" ht="18.75" thickBot="1">
      <c r="A868" s="162"/>
      <c r="B868" s="91">
        <v>1941</v>
      </c>
      <c r="C868" s="90" t="s">
        <v>302</v>
      </c>
      <c r="D868" s="90"/>
      <c r="E868" s="90"/>
      <c r="F868" s="68"/>
      <c r="G868" s="91" t="s">
        <v>16</v>
      </c>
      <c r="H868" s="122">
        <v>15</v>
      </c>
      <c r="I868" s="90"/>
      <c r="J868" s="90" t="s">
        <v>1970</v>
      </c>
      <c r="K868" s="90">
        <f t="shared" si="12"/>
        <v>0</v>
      </c>
      <c r="L868" s="90" t="s">
        <v>1324</v>
      </c>
      <c r="M868" s="90" t="s">
        <v>303</v>
      </c>
      <c r="N868" s="191"/>
    </row>
    <row r="869" spans="1:14" ht="18.75" thickBot="1">
      <c r="A869" s="162"/>
      <c r="B869" s="91">
        <v>2204</v>
      </c>
      <c r="C869" s="90" t="s">
        <v>304</v>
      </c>
      <c r="D869" s="90"/>
      <c r="E869" s="90"/>
      <c r="F869" s="68"/>
      <c r="G869" s="91" t="s">
        <v>16</v>
      </c>
      <c r="H869" s="122">
        <v>15</v>
      </c>
      <c r="I869" s="90"/>
      <c r="J869" s="90" t="s">
        <v>1648</v>
      </c>
      <c r="K869" s="90">
        <f t="shared" si="12"/>
        <v>0</v>
      </c>
      <c r="L869" s="90" t="s">
        <v>1325</v>
      </c>
      <c r="M869" s="90" t="s">
        <v>139</v>
      </c>
      <c r="N869" s="191"/>
    </row>
    <row r="870" spans="1:14" ht="18.75" thickBot="1">
      <c r="A870" s="162"/>
      <c r="B870" s="91">
        <v>1007</v>
      </c>
      <c r="C870" s="90" t="s">
        <v>305</v>
      </c>
      <c r="D870" s="90"/>
      <c r="E870" s="90"/>
      <c r="F870" s="68"/>
      <c r="G870" s="91" t="s">
        <v>15</v>
      </c>
      <c r="H870" s="122">
        <v>10.9</v>
      </c>
      <c r="I870" s="90"/>
      <c r="J870" s="90" t="s">
        <v>1445</v>
      </c>
      <c r="K870" s="90">
        <f t="shared" si="12"/>
        <v>0</v>
      </c>
      <c r="L870" s="90" t="s">
        <v>1326</v>
      </c>
      <c r="M870" s="90" t="s">
        <v>306</v>
      </c>
      <c r="N870" s="191"/>
    </row>
    <row r="871" spans="1:14" ht="18.75" thickBot="1">
      <c r="A871" s="162"/>
      <c r="B871" s="91">
        <v>2015</v>
      </c>
      <c r="C871" s="90" t="s">
        <v>305</v>
      </c>
      <c r="D871" s="90"/>
      <c r="E871" s="90"/>
      <c r="F871" s="68"/>
      <c r="G871" s="91" t="s">
        <v>16</v>
      </c>
      <c r="H871" s="122">
        <v>15</v>
      </c>
      <c r="I871" s="90"/>
      <c r="J871" s="90" t="s">
        <v>2781</v>
      </c>
      <c r="K871" s="90">
        <f t="shared" si="12"/>
        <v>0</v>
      </c>
      <c r="L871" s="90" t="s">
        <v>1327</v>
      </c>
      <c r="M871" s="90" t="s">
        <v>307</v>
      </c>
      <c r="N871" s="191"/>
    </row>
    <row r="872" spans="1:14" ht="18.75" thickBot="1">
      <c r="A872" s="162"/>
      <c r="B872" s="91">
        <v>126</v>
      </c>
      <c r="C872" s="90" t="s">
        <v>2668</v>
      </c>
      <c r="D872" s="90"/>
      <c r="E872" s="90"/>
      <c r="F872" s="68"/>
      <c r="G872" s="91" t="s">
        <v>16</v>
      </c>
      <c r="H872" s="122">
        <v>15</v>
      </c>
      <c r="I872" s="90"/>
      <c r="J872" s="90" t="s">
        <v>2780</v>
      </c>
      <c r="K872" s="90">
        <f t="shared" si="12"/>
        <v>0</v>
      </c>
      <c r="L872" s="90" t="s">
        <v>2669</v>
      </c>
      <c r="M872" s="90" t="s">
        <v>2670</v>
      </c>
      <c r="N872" s="191"/>
    </row>
    <row r="873" spans="1:14" ht="18.75" thickBot="1">
      <c r="A873" s="162"/>
      <c r="B873" s="91">
        <v>333</v>
      </c>
      <c r="C873" s="90" t="s">
        <v>35</v>
      </c>
      <c r="D873" s="90"/>
      <c r="E873" s="90"/>
      <c r="F873" s="68"/>
      <c r="G873" s="91" t="s">
        <v>16</v>
      </c>
      <c r="H873" s="122">
        <v>15</v>
      </c>
      <c r="I873" s="90"/>
      <c r="J873" s="90" t="s">
        <v>1971</v>
      </c>
      <c r="K873" s="90">
        <f t="shared" si="12"/>
        <v>0</v>
      </c>
      <c r="L873" s="90" t="s">
        <v>1328</v>
      </c>
      <c r="M873" s="90" t="s">
        <v>140</v>
      </c>
      <c r="N873" s="191"/>
    </row>
    <row r="874" spans="1:14" ht="18.75" thickBot="1">
      <c r="A874" s="162"/>
      <c r="B874" s="91">
        <v>332</v>
      </c>
      <c r="C874" s="90" t="s">
        <v>1834</v>
      </c>
      <c r="D874" s="90"/>
      <c r="E874" s="90"/>
      <c r="F874" s="68"/>
      <c r="G874" s="91" t="s">
        <v>16</v>
      </c>
      <c r="H874" s="122">
        <v>15</v>
      </c>
      <c r="I874" s="90"/>
      <c r="J874" s="90" t="s">
        <v>1649</v>
      </c>
      <c r="K874" s="90">
        <f t="shared" si="12"/>
        <v>0</v>
      </c>
      <c r="L874" s="90" t="s">
        <v>1835</v>
      </c>
      <c r="M874" s="90" t="s">
        <v>1836</v>
      </c>
      <c r="N874" s="191"/>
    </row>
    <row r="875" spans="1:14" ht="18.75" thickBot="1">
      <c r="A875" s="162"/>
      <c r="B875" s="91">
        <v>725</v>
      </c>
      <c r="C875" s="90" t="s">
        <v>44</v>
      </c>
      <c r="D875" s="90"/>
      <c r="E875" s="90"/>
      <c r="F875" s="68"/>
      <c r="G875" s="91" t="s">
        <v>15</v>
      </c>
      <c r="H875" s="122">
        <v>10.9</v>
      </c>
      <c r="I875" s="90"/>
      <c r="J875" s="90" t="s">
        <v>1973</v>
      </c>
      <c r="K875" s="90">
        <f t="shared" si="12"/>
        <v>0</v>
      </c>
      <c r="L875" s="90" t="s">
        <v>1329</v>
      </c>
      <c r="M875" s="90" t="s">
        <v>141</v>
      </c>
      <c r="N875" s="191"/>
    </row>
    <row r="876" spans="1:14" ht="18.75" thickBot="1">
      <c r="A876" s="162"/>
      <c r="B876" s="91">
        <v>1170</v>
      </c>
      <c r="C876" s="90" t="s">
        <v>44</v>
      </c>
      <c r="D876" s="90"/>
      <c r="E876" s="90"/>
      <c r="F876" s="68"/>
      <c r="G876" s="91" t="s">
        <v>16</v>
      </c>
      <c r="H876" s="122">
        <v>15</v>
      </c>
      <c r="I876" s="90"/>
      <c r="J876" s="90" t="s">
        <v>1972</v>
      </c>
      <c r="K876" s="90">
        <f t="shared" si="12"/>
        <v>0</v>
      </c>
      <c r="L876" s="90" t="s">
        <v>1330</v>
      </c>
      <c r="M876" s="90" t="s">
        <v>142</v>
      </c>
      <c r="N876" s="191"/>
    </row>
    <row r="877" spans="1:14" ht="18.75" thickBot="1">
      <c r="A877" s="162"/>
      <c r="B877" s="91">
        <v>671</v>
      </c>
      <c r="C877" s="90" t="s">
        <v>36</v>
      </c>
      <c r="D877" s="90"/>
      <c r="E877" s="90"/>
      <c r="F877" s="68"/>
      <c r="G877" s="91" t="s">
        <v>15</v>
      </c>
      <c r="H877" s="122">
        <v>10.9</v>
      </c>
      <c r="I877" s="90"/>
      <c r="J877" s="90" t="s">
        <v>1973</v>
      </c>
      <c r="K877" s="90">
        <f t="shared" si="12"/>
        <v>0</v>
      </c>
      <c r="L877" s="90" t="s">
        <v>1331</v>
      </c>
      <c r="M877" s="90" t="s">
        <v>143</v>
      </c>
      <c r="N877" s="192"/>
    </row>
    <row r="878" spans="1:14" ht="18.75" thickBot="1">
      <c r="A878" s="162"/>
      <c r="B878" s="91">
        <v>2421</v>
      </c>
      <c r="C878" s="90" t="s">
        <v>36</v>
      </c>
      <c r="D878" s="90"/>
      <c r="E878" s="90"/>
      <c r="F878" s="68"/>
      <c r="G878" s="91" t="s">
        <v>16</v>
      </c>
      <c r="H878" s="122">
        <v>15</v>
      </c>
      <c r="I878" s="90"/>
      <c r="J878" s="90" t="s">
        <v>1445</v>
      </c>
      <c r="K878" s="90">
        <f t="shared" si="12"/>
        <v>0</v>
      </c>
      <c r="L878" s="90" t="s">
        <v>1332</v>
      </c>
      <c r="M878" s="90" t="s">
        <v>308</v>
      </c>
      <c r="N878" s="191"/>
    </row>
    <row r="879" spans="1:14" ht="18.75" thickBot="1">
      <c r="A879" s="162"/>
      <c r="B879" s="91">
        <v>1079</v>
      </c>
      <c r="C879" s="90" t="s">
        <v>1837</v>
      </c>
      <c r="D879" s="90"/>
      <c r="E879" s="90"/>
      <c r="F879" s="68"/>
      <c r="G879" s="91" t="s">
        <v>16</v>
      </c>
      <c r="H879" s="122">
        <v>15</v>
      </c>
      <c r="I879" s="90"/>
      <c r="J879" s="90" t="s">
        <v>1974</v>
      </c>
      <c r="K879" s="90">
        <f t="shared" si="12"/>
        <v>0</v>
      </c>
      <c r="L879" s="90" t="s">
        <v>1838</v>
      </c>
      <c r="M879" s="90" t="s">
        <v>1839</v>
      </c>
      <c r="N879" s="191"/>
    </row>
    <row r="880" spans="1:14" ht="18.75" thickBot="1">
      <c r="A880" s="162"/>
      <c r="B880" s="91">
        <v>662</v>
      </c>
      <c r="C880" s="90" t="s">
        <v>878</v>
      </c>
      <c r="D880" s="90"/>
      <c r="E880" s="90"/>
      <c r="F880" s="68"/>
      <c r="G880" s="91" t="s">
        <v>16</v>
      </c>
      <c r="H880" s="122">
        <v>15</v>
      </c>
      <c r="I880" s="90"/>
      <c r="J880" s="90" t="s">
        <v>1648</v>
      </c>
      <c r="K880" s="90">
        <f t="shared" si="12"/>
        <v>0</v>
      </c>
      <c r="L880" s="90" t="s">
        <v>1333</v>
      </c>
      <c r="M880" s="90" t="s">
        <v>879</v>
      </c>
      <c r="N880" s="191"/>
    </row>
    <row r="881" spans="1:14" ht="18.75" thickBot="1">
      <c r="A881" s="162"/>
      <c r="B881" s="91">
        <v>254</v>
      </c>
      <c r="C881" s="127" t="s">
        <v>309</v>
      </c>
      <c r="D881" s="90"/>
      <c r="E881" s="90"/>
      <c r="F881" s="68" t="s">
        <v>45</v>
      </c>
      <c r="G881" s="91" t="s">
        <v>16</v>
      </c>
      <c r="H881" s="122">
        <v>15.9</v>
      </c>
      <c r="I881" s="90"/>
      <c r="J881" s="90" t="s">
        <v>1380</v>
      </c>
      <c r="K881" s="90">
        <f t="shared" ref="K881:K942" si="13">A881*H881</f>
        <v>0</v>
      </c>
      <c r="L881" s="90" t="s">
        <v>1334</v>
      </c>
      <c r="M881" s="90" t="s">
        <v>310</v>
      </c>
      <c r="N881" s="191"/>
    </row>
    <row r="882" spans="1:14" ht="18.75" thickBot="1">
      <c r="A882" s="162"/>
      <c r="B882" s="91">
        <v>186</v>
      </c>
      <c r="C882" s="127" t="s">
        <v>880</v>
      </c>
      <c r="D882" s="90"/>
      <c r="E882" s="90"/>
      <c r="F882" s="68" t="s">
        <v>45</v>
      </c>
      <c r="G882" s="91" t="s">
        <v>16</v>
      </c>
      <c r="H882" s="122">
        <v>15.9</v>
      </c>
      <c r="I882" s="90"/>
      <c r="J882" s="90" t="s">
        <v>2779</v>
      </c>
      <c r="K882" s="90">
        <f t="shared" si="13"/>
        <v>0</v>
      </c>
      <c r="L882" s="90" t="s">
        <v>1213</v>
      </c>
      <c r="M882" s="90" t="s">
        <v>881</v>
      </c>
      <c r="N882" s="191"/>
    </row>
    <row r="883" spans="1:14" ht="18.75" thickBot="1">
      <c r="A883" s="162"/>
      <c r="B883" s="91">
        <v>134</v>
      </c>
      <c r="C883" s="127" t="s">
        <v>2671</v>
      </c>
      <c r="D883" s="90"/>
      <c r="E883" s="90"/>
      <c r="F883" s="68" t="s">
        <v>45</v>
      </c>
      <c r="G883" s="91" t="s">
        <v>16</v>
      </c>
      <c r="H883" s="122">
        <v>15.9</v>
      </c>
      <c r="I883" s="90"/>
      <c r="J883" s="90" t="s">
        <v>1972</v>
      </c>
      <c r="K883" s="90">
        <f t="shared" si="13"/>
        <v>0</v>
      </c>
      <c r="L883" s="90" t="s">
        <v>2672</v>
      </c>
      <c r="M883" s="90" t="s">
        <v>2673</v>
      </c>
      <c r="N883" s="191"/>
    </row>
    <row r="884" spans="1:14" ht="18.75" thickBot="1">
      <c r="A884" s="162"/>
      <c r="B884" s="91">
        <v>240</v>
      </c>
      <c r="C884" s="90" t="s">
        <v>882</v>
      </c>
      <c r="D884" s="90"/>
      <c r="E884" s="90"/>
      <c r="F884" s="68"/>
      <c r="G884" s="91" t="s">
        <v>16</v>
      </c>
      <c r="H884" s="122">
        <v>15</v>
      </c>
      <c r="I884" s="90"/>
      <c r="J884" s="90" t="s">
        <v>1602</v>
      </c>
      <c r="K884" s="90">
        <f t="shared" si="13"/>
        <v>0</v>
      </c>
      <c r="L884" s="90" t="s">
        <v>1335</v>
      </c>
      <c r="M884" s="90" t="s">
        <v>883</v>
      </c>
      <c r="N884" s="191"/>
    </row>
    <row r="885" spans="1:14" ht="18.75" thickBot="1">
      <c r="A885" s="162"/>
      <c r="B885" s="91">
        <v>2225</v>
      </c>
      <c r="C885" s="90" t="s">
        <v>37</v>
      </c>
      <c r="D885" s="90"/>
      <c r="E885" s="90"/>
      <c r="F885" s="68"/>
      <c r="G885" s="91" t="s">
        <v>18</v>
      </c>
      <c r="H885" s="122">
        <v>7.9</v>
      </c>
      <c r="I885" s="90"/>
      <c r="J885" s="90" t="s">
        <v>1840</v>
      </c>
      <c r="K885" s="90">
        <f t="shared" si="13"/>
        <v>0</v>
      </c>
      <c r="L885" s="90" t="s">
        <v>1336</v>
      </c>
      <c r="M885" s="90" t="s">
        <v>311</v>
      </c>
      <c r="N885" s="191"/>
    </row>
    <row r="886" spans="1:14" ht="18.75" thickBot="1">
      <c r="A886" s="162"/>
      <c r="B886" s="91">
        <v>6827</v>
      </c>
      <c r="C886" s="90" t="s">
        <v>37</v>
      </c>
      <c r="D886" s="90"/>
      <c r="E886" s="90"/>
      <c r="F886" s="68"/>
      <c r="G886" s="91" t="s">
        <v>15</v>
      </c>
      <c r="H886" s="122">
        <v>10.9</v>
      </c>
      <c r="I886" s="90"/>
      <c r="J886" s="90" t="s">
        <v>2674</v>
      </c>
      <c r="K886" s="90">
        <f t="shared" si="13"/>
        <v>0</v>
      </c>
      <c r="L886" s="90" t="s">
        <v>1337</v>
      </c>
      <c r="M886" s="90" t="s">
        <v>144</v>
      </c>
      <c r="N886" s="191"/>
    </row>
    <row r="887" spans="1:14" ht="18.75" thickBot="1">
      <c r="A887" s="162"/>
      <c r="B887" s="91">
        <v>3192</v>
      </c>
      <c r="C887" s="90" t="s">
        <v>37</v>
      </c>
      <c r="D887" s="90"/>
      <c r="E887" s="90"/>
      <c r="F887" s="68"/>
      <c r="G887" s="91" t="s">
        <v>16</v>
      </c>
      <c r="H887" s="122">
        <v>15</v>
      </c>
      <c r="I887" s="90"/>
      <c r="J887" s="90" t="s">
        <v>1604</v>
      </c>
      <c r="K887" s="90">
        <f t="shared" si="13"/>
        <v>0</v>
      </c>
      <c r="L887" s="90" t="s">
        <v>1338</v>
      </c>
      <c r="M887" s="90" t="s">
        <v>312</v>
      </c>
      <c r="N887" s="191"/>
    </row>
    <row r="888" spans="1:14" ht="18.75" thickBot="1">
      <c r="A888" s="162"/>
      <c r="B888" s="91">
        <v>1110</v>
      </c>
      <c r="C888" s="127" t="s">
        <v>884</v>
      </c>
      <c r="D888" s="90"/>
      <c r="E888" s="90"/>
      <c r="F888" s="68" t="s">
        <v>45</v>
      </c>
      <c r="G888" s="91" t="s">
        <v>16</v>
      </c>
      <c r="H888" s="122">
        <v>15.9</v>
      </c>
      <c r="I888" s="90"/>
      <c r="J888" s="90" t="s">
        <v>1648</v>
      </c>
      <c r="K888" s="90">
        <f t="shared" si="13"/>
        <v>0</v>
      </c>
      <c r="L888" s="90" t="s">
        <v>1339</v>
      </c>
      <c r="M888" s="90" t="s">
        <v>885</v>
      </c>
      <c r="N888" s="191"/>
    </row>
    <row r="889" spans="1:14" ht="18.75" thickBot="1">
      <c r="A889" s="162"/>
      <c r="B889" s="91">
        <v>154</v>
      </c>
      <c r="C889" s="90" t="s">
        <v>2675</v>
      </c>
      <c r="D889" s="90"/>
      <c r="E889" s="90"/>
      <c r="F889" s="68"/>
      <c r="G889" s="91" t="s">
        <v>15</v>
      </c>
      <c r="H889" s="122">
        <v>11.4</v>
      </c>
      <c r="I889" s="90"/>
      <c r="J889" s="90" t="s">
        <v>1840</v>
      </c>
      <c r="K889" s="90">
        <f t="shared" si="13"/>
        <v>0</v>
      </c>
      <c r="L889" s="90" t="s">
        <v>2676</v>
      </c>
      <c r="M889" s="90" t="s">
        <v>2677</v>
      </c>
      <c r="N889" s="191"/>
    </row>
    <row r="890" spans="1:14" ht="18.75" thickBot="1">
      <c r="A890" s="162"/>
      <c r="B890" s="91">
        <v>47</v>
      </c>
      <c r="C890" s="90" t="s">
        <v>2678</v>
      </c>
      <c r="D890" s="90"/>
      <c r="E890" s="90"/>
      <c r="F890" s="68"/>
      <c r="G890" s="91" t="s">
        <v>15</v>
      </c>
      <c r="H890" s="122">
        <v>10.9</v>
      </c>
      <c r="I890" s="90"/>
      <c r="J890" s="90" t="s">
        <v>2679</v>
      </c>
      <c r="K890" s="90">
        <f t="shared" si="13"/>
        <v>0</v>
      </c>
      <c r="L890" s="90" t="s">
        <v>2680</v>
      </c>
      <c r="M890" s="90" t="s">
        <v>2681</v>
      </c>
      <c r="N890" s="191"/>
    </row>
    <row r="891" spans="1:14" ht="18.75" thickBot="1">
      <c r="A891" s="162"/>
      <c r="B891" s="95"/>
      <c r="C891" s="96" t="s">
        <v>2737</v>
      </c>
      <c r="D891" s="96"/>
      <c r="E891" s="96"/>
      <c r="F891" s="142"/>
      <c r="G891" s="95"/>
      <c r="H891" s="151"/>
      <c r="I891" s="96"/>
      <c r="J891" s="96"/>
      <c r="K891" s="90">
        <f t="shared" si="13"/>
        <v>0</v>
      </c>
      <c r="L891" s="192"/>
      <c r="M891" s="192"/>
      <c r="N891" s="191"/>
    </row>
    <row r="892" spans="1:14" ht="18.75" thickBot="1">
      <c r="A892" s="162"/>
      <c r="B892" s="91">
        <v>25</v>
      </c>
      <c r="C892" s="129" t="s">
        <v>2731</v>
      </c>
      <c r="D892" s="90"/>
      <c r="E892" s="90"/>
      <c r="F892" s="68"/>
      <c r="G892" s="91" t="s">
        <v>15</v>
      </c>
      <c r="H892" s="122">
        <v>17.25</v>
      </c>
      <c r="I892" s="90"/>
      <c r="J892" s="90" t="s">
        <v>2738</v>
      </c>
      <c r="K892" s="90">
        <f t="shared" si="13"/>
        <v>0</v>
      </c>
      <c r="L892" s="90"/>
      <c r="M892" s="223" t="s">
        <v>2725</v>
      </c>
      <c r="N892" s="191"/>
    </row>
    <row r="893" spans="1:14" ht="18.75" thickBot="1">
      <c r="A893" s="162"/>
      <c r="B893" s="91">
        <v>40</v>
      </c>
      <c r="C893" s="129" t="s">
        <v>2733</v>
      </c>
      <c r="D893" s="90"/>
      <c r="E893" s="90"/>
      <c r="F893" s="68"/>
      <c r="G893" s="91" t="s">
        <v>15</v>
      </c>
      <c r="H893" s="122">
        <v>17.25</v>
      </c>
      <c r="I893" s="90"/>
      <c r="J893" s="90" t="s">
        <v>2738</v>
      </c>
      <c r="K893" s="90">
        <f t="shared" si="13"/>
        <v>0</v>
      </c>
      <c r="L893" s="90"/>
      <c r="M893" s="223" t="s">
        <v>2726</v>
      </c>
      <c r="N893" s="191"/>
    </row>
    <row r="894" spans="1:14" ht="18.75" thickBot="1">
      <c r="A894" s="162"/>
      <c r="B894" s="91">
        <v>35</v>
      </c>
      <c r="C894" s="129" t="s">
        <v>2732</v>
      </c>
      <c r="D894" s="90"/>
      <c r="E894" s="90"/>
      <c r="F894" s="68"/>
      <c r="G894" s="91" t="s">
        <v>15</v>
      </c>
      <c r="H894" s="122">
        <v>17.25</v>
      </c>
      <c r="I894" s="90"/>
      <c r="J894" s="90" t="s">
        <v>2738</v>
      </c>
      <c r="K894" s="90">
        <f t="shared" si="13"/>
        <v>0</v>
      </c>
      <c r="L894" s="90"/>
      <c r="M894" s="223" t="s">
        <v>2727</v>
      </c>
      <c r="N894" s="191"/>
    </row>
    <row r="895" spans="1:14" ht="18.75" thickBot="1">
      <c r="A895" s="162"/>
      <c r="B895" s="91">
        <v>40</v>
      </c>
      <c r="C895" s="129" t="s">
        <v>2734</v>
      </c>
      <c r="D895" s="90"/>
      <c r="E895" s="90"/>
      <c r="F895" s="68"/>
      <c r="G895" s="91" t="s">
        <v>15</v>
      </c>
      <c r="H895" s="122">
        <v>17.25</v>
      </c>
      <c r="I895" s="90"/>
      <c r="J895" s="90" t="s">
        <v>2738</v>
      </c>
      <c r="K895" s="90">
        <f t="shared" si="13"/>
        <v>0</v>
      </c>
      <c r="L895" s="90"/>
      <c r="M895" s="223" t="s">
        <v>2728</v>
      </c>
      <c r="N895" s="191"/>
    </row>
    <row r="896" spans="1:14" ht="18.75" thickBot="1">
      <c r="A896" s="162"/>
      <c r="B896" s="91">
        <v>40</v>
      </c>
      <c r="C896" s="129" t="s">
        <v>2735</v>
      </c>
      <c r="D896" s="90"/>
      <c r="E896" s="90"/>
      <c r="F896" s="68"/>
      <c r="G896" s="91" t="s">
        <v>15</v>
      </c>
      <c r="H896" s="122">
        <v>17.25</v>
      </c>
      <c r="I896" s="90"/>
      <c r="J896" s="90" t="s">
        <v>2738</v>
      </c>
      <c r="K896" s="90">
        <f t="shared" si="13"/>
        <v>0</v>
      </c>
      <c r="L896" s="90"/>
      <c r="M896" s="223" t="s">
        <v>2729</v>
      </c>
      <c r="N896" s="191"/>
    </row>
    <row r="897" spans="1:14" ht="18.75" thickBot="1">
      <c r="A897" s="162"/>
      <c r="B897" s="91">
        <v>10</v>
      </c>
      <c r="C897" s="129" t="s">
        <v>2736</v>
      </c>
      <c r="D897" s="90"/>
      <c r="E897" s="90"/>
      <c r="F897" s="68"/>
      <c r="G897" s="91" t="s">
        <v>15</v>
      </c>
      <c r="H897" s="122">
        <v>17.25</v>
      </c>
      <c r="I897" s="90"/>
      <c r="J897" s="90" t="s">
        <v>2738</v>
      </c>
      <c r="K897" s="90">
        <f t="shared" si="13"/>
        <v>0</v>
      </c>
      <c r="L897" s="90"/>
      <c r="M897" s="223" t="s">
        <v>2730</v>
      </c>
      <c r="N897" s="191"/>
    </row>
    <row r="898" spans="1:14" ht="18.75" thickBot="1">
      <c r="A898" s="162"/>
      <c r="B898" s="91">
        <v>100</v>
      </c>
      <c r="C898" s="129" t="s">
        <v>2682</v>
      </c>
      <c r="D898" s="90"/>
      <c r="E898" s="90"/>
      <c r="F898" s="68"/>
      <c r="G898" s="91" t="s">
        <v>15</v>
      </c>
      <c r="H898" s="122">
        <v>17.25</v>
      </c>
      <c r="I898" s="90"/>
      <c r="J898" s="90" t="s">
        <v>2738</v>
      </c>
      <c r="K898" s="90">
        <f t="shared" si="13"/>
        <v>0</v>
      </c>
      <c r="L898" s="90"/>
      <c r="M898" s="223" t="s">
        <v>2683</v>
      </c>
      <c r="N898" s="191"/>
    </row>
    <row r="899" spans="1:14" ht="18.75" thickBot="1">
      <c r="A899" s="162"/>
      <c r="B899" s="95"/>
      <c r="C899" s="96" t="s">
        <v>1975</v>
      </c>
      <c r="D899" s="96"/>
      <c r="E899" s="96"/>
      <c r="F899" s="142"/>
      <c r="G899" s="95"/>
      <c r="H899" s="151"/>
      <c r="I899" s="96"/>
      <c r="J899" s="96"/>
      <c r="K899" s="90">
        <f t="shared" si="13"/>
        <v>0</v>
      </c>
      <c r="L899" s="192"/>
      <c r="M899" s="192"/>
      <c r="N899" s="191"/>
    </row>
    <row r="900" spans="1:14" ht="18.75" thickBot="1">
      <c r="A900" s="162"/>
      <c r="B900" s="91">
        <v>66</v>
      </c>
      <c r="C900" s="90" t="s">
        <v>2684</v>
      </c>
      <c r="D900" s="90"/>
      <c r="E900" s="90"/>
      <c r="F900" s="68"/>
      <c r="G900" s="91" t="s">
        <v>16</v>
      </c>
      <c r="H900" s="122">
        <v>17.25</v>
      </c>
      <c r="I900" s="90"/>
      <c r="J900" s="90" t="s">
        <v>2738</v>
      </c>
      <c r="K900" s="90">
        <f t="shared" si="13"/>
        <v>0</v>
      </c>
      <c r="L900" s="90" t="s">
        <v>2685</v>
      </c>
      <c r="M900" s="90" t="s">
        <v>2686</v>
      </c>
      <c r="N900" s="191"/>
    </row>
    <row r="901" spans="1:14" ht="18.75" thickBot="1">
      <c r="A901" s="162"/>
      <c r="B901" s="91">
        <v>366</v>
      </c>
      <c r="C901" s="90" t="s">
        <v>1976</v>
      </c>
      <c r="D901" s="90"/>
      <c r="E901" s="90"/>
      <c r="F901" s="68"/>
      <c r="G901" s="91" t="s">
        <v>16</v>
      </c>
      <c r="H901" s="122">
        <v>17.25</v>
      </c>
      <c r="I901" s="90"/>
      <c r="J901" s="90" t="s">
        <v>2738</v>
      </c>
      <c r="K901" s="90">
        <f t="shared" si="13"/>
        <v>0</v>
      </c>
      <c r="L901" s="90" t="s">
        <v>1977</v>
      </c>
      <c r="M901" s="90" t="s">
        <v>1978</v>
      </c>
      <c r="N901" s="191"/>
    </row>
    <row r="902" spans="1:14" ht="18.75" thickBot="1">
      <c r="A902" s="162"/>
      <c r="B902" s="91">
        <v>171</v>
      </c>
      <c r="C902" s="90" t="s">
        <v>1979</v>
      </c>
      <c r="D902" s="90"/>
      <c r="E902" s="90"/>
      <c r="F902" s="68"/>
      <c r="G902" s="91" t="s">
        <v>16</v>
      </c>
      <c r="H902" s="122">
        <v>17.25</v>
      </c>
      <c r="I902" s="90"/>
      <c r="J902" s="90" t="s">
        <v>2738</v>
      </c>
      <c r="K902" s="90">
        <f t="shared" si="13"/>
        <v>0</v>
      </c>
      <c r="L902" s="90" t="s">
        <v>1980</v>
      </c>
      <c r="M902" s="90" t="s">
        <v>1981</v>
      </c>
      <c r="N902" s="191"/>
    </row>
    <row r="903" spans="1:14" ht="18.75" thickBot="1">
      <c r="A903" s="162"/>
      <c r="B903" s="91">
        <v>66</v>
      </c>
      <c r="C903" s="90" t="s">
        <v>2687</v>
      </c>
      <c r="D903" s="90"/>
      <c r="E903" s="90"/>
      <c r="F903" s="68"/>
      <c r="G903" s="91" t="s">
        <v>16</v>
      </c>
      <c r="H903" s="122">
        <v>17.25</v>
      </c>
      <c r="I903" s="90"/>
      <c r="J903" s="90" t="s">
        <v>2738</v>
      </c>
      <c r="K903" s="90">
        <f t="shared" si="13"/>
        <v>0</v>
      </c>
      <c r="L903" s="90" t="s">
        <v>2688</v>
      </c>
      <c r="M903" s="90" t="s">
        <v>2689</v>
      </c>
      <c r="N903" s="191"/>
    </row>
    <row r="904" spans="1:14" ht="18.75" thickBot="1">
      <c r="A904" s="162"/>
      <c r="B904" s="95"/>
      <c r="C904" s="96" t="s">
        <v>1843</v>
      </c>
      <c r="D904" s="96"/>
      <c r="E904" s="96"/>
      <c r="F904" s="142"/>
      <c r="G904" s="95"/>
      <c r="H904" s="151"/>
      <c r="I904" s="96"/>
      <c r="J904" s="96"/>
      <c r="K904" s="90">
        <f t="shared" si="13"/>
        <v>0</v>
      </c>
      <c r="L904" s="192"/>
      <c r="M904" s="192"/>
      <c r="N904" s="191"/>
    </row>
    <row r="905" spans="1:14" ht="18.75" thickBot="1">
      <c r="A905" s="162"/>
      <c r="B905" s="91">
        <v>353</v>
      </c>
      <c r="C905" s="90" t="s">
        <v>1844</v>
      </c>
      <c r="D905" s="90"/>
      <c r="E905" s="90"/>
      <c r="F905" s="68" t="s">
        <v>45</v>
      </c>
      <c r="G905" s="91" t="s">
        <v>16</v>
      </c>
      <c r="H905" s="122">
        <v>19.75</v>
      </c>
      <c r="I905" s="90"/>
      <c r="J905" s="90" t="s">
        <v>1544</v>
      </c>
      <c r="K905" s="90">
        <f t="shared" si="13"/>
        <v>0</v>
      </c>
      <c r="L905" s="90" t="s">
        <v>1845</v>
      </c>
      <c r="M905" s="90" t="s">
        <v>1846</v>
      </c>
      <c r="N905" s="191"/>
    </row>
    <row r="906" spans="1:14" ht="18.75" thickBot="1">
      <c r="A906" s="162"/>
      <c r="B906" s="91">
        <v>76</v>
      </c>
      <c r="C906" s="90" t="s">
        <v>1982</v>
      </c>
      <c r="D906" s="90"/>
      <c r="E906" s="90"/>
      <c r="F906" s="68" t="s">
        <v>1983</v>
      </c>
      <c r="G906" s="91" t="s">
        <v>16</v>
      </c>
      <c r="H906" s="122">
        <v>21</v>
      </c>
      <c r="I906" s="90"/>
      <c r="J906" s="90" t="s">
        <v>2011</v>
      </c>
      <c r="K906" s="90">
        <f t="shared" si="13"/>
        <v>0</v>
      </c>
      <c r="L906" s="90" t="s">
        <v>1984</v>
      </c>
      <c r="M906" s="90" t="s">
        <v>1985</v>
      </c>
      <c r="N906" s="191"/>
    </row>
    <row r="907" spans="1:14" ht="18.75" thickBot="1">
      <c r="A907" s="162"/>
      <c r="B907" s="91">
        <v>66</v>
      </c>
      <c r="C907" s="90" t="s">
        <v>1986</v>
      </c>
      <c r="D907" s="90"/>
      <c r="E907" s="90"/>
      <c r="F907" s="68" t="s">
        <v>1983</v>
      </c>
      <c r="G907" s="91" t="s">
        <v>16</v>
      </c>
      <c r="H907" s="122">
        <v>21</v>
      </c>
      <c r="I907" s="90"/>
      <c r="J907" s="90" t="s">
        <v>2690</v>
      </c>
      <c r="K907" s="90">
        <f t="shared" si="13"/>
        <v>0</v>
      </c>
      <c r="L907" s="90" t="s">
        <v>1987</v>
      </c>
      <c r="M907" s="90" t="s">
        <v>1988</v>
      </c>
      <c r="N907" s="191"/>
    </row>
    <row r="908" spans="1:14" ht="18.75" thickBot="1">
      <c r="A908" s="162"/>
      <c r="B908" s="91">
        <v>40</v>
      </c>
      <c r="C908" s="127" t="s">
        <v>2691</v>
      </c>
      <c r="D908" s="90"/>
      <c r="E908" s="90"/>
      <c r="F908" s="68" t="s">
        <v>1983</v>
      </c>
      <c r="G908" s="91" t="s">
        <v>16</v>
      </c>
      <c r="H908" s="122">
        <v>21</v>
      </c>
      <c r="I908" s="90"/>
      <c r="J908" s="90" t="s">
        <v>2011</v>
      </c>
      <c r="K908" s="90">
        <f t="shared" si="13"/>
        <v>0</v>
      </c>
      <c r="L908" s="90" t="s">
        <v>2692</v>
      </c>
      <c r="M908" s="90" t="s">
        <v>2693</v>
      </c>
      <c r="N908" s="191"/>
    </row>
    <row r="909" spans="1:14" ht="18.75" thickBot="1">
      <c r="A909" s="162"/>
      <c r="B909" s="91">
        <v>72</v>
      </c>
      <c r="C909" s="90" t="s">
        <v>1989</v>
      </c>
      <c r="D909" s="90"/>
      <c r="E909" s="90"/>
      <c r="F909" s="68" t="s">
        <v>1983</v>
      </c>
      <c r="G909" s="91" t="s">
        <v>16</v>
      </c>
      <c r="H909" s="122">
        <v>21</v>
      </c>
      <c r="I909" s="90"/>
      <c r="J909" s="90" t="s">
        <v>2011</v>
      </c>
      <c r="K909" s="90">
        <f t="shared" si="13"/>
        <v>0</v>
      </c>
      <c r="L909" s="90" t="s">
        <v>1990</v>
      </c>
      <c r="M909" s="90" t="s">
        <v>1991</v>
      </c>
      <c r="N909" s="191"/>
    </row>
    <row r="910" spans="1:14" ht="18.75" thickBot="1">
      <c r="A910" s="162"/>
      <c r="B910" s="91">
        <v>61</v>
      </c>
      <c r="C910" s="90" t="s">
        <v>2694</v>
      </c>
      <c r="D910" s="90"/>
      <c r="E910" s="90"/>
      <c r="F910" s="68"/>
      <c r="G910" s="91" t="s">
        <v>16</v>
      </c>
      <c r="H910" s="122">
        <v>18.75</v>
      </c>
      <c r="I910" s="90"/>
      <c r="J910" s="90" t="s">
        <v>1911</v>
      </c>
      <c r="K910" s="90">
        <f t="shared" si="13"/>
        <v>0</v>
      </c>
      <c r="L910" s="90" t="s">
        <v>2695</v>
      </c>
      <c r="M910" s="90" t="s">
        <v>2696</v>
      </c>
      <c r="N910" s="191"/>
    </row>
    <row r="911" spans="1:14" ht="18.75" thickBot="1">
      <c r="A911" s="162"/>
      <c r="B911" s="91">
        <v>243</v>
      </c>
      <c r="C911" s="90" t="s">
        <v>1847</v>
      </c>
      <c r="D911" s="90"/>
      <c r="E911" s="90"/>
      <c r="F911" s="68" t="s">
        <v>45</v>
      </c>
      <c r="G911" s="91" t="s">
        <v>16</v>
      </c>
      <c r="H911" s="122">
        <v>19.75</v>
      </c>
      <c r="I911" s="90"/>
      <c r="J911" s="90" t="s">
        <v>1992</v>
      </c>
      <c r="K911" s="90">
        <f t="shared" si="13"/>
        <v>0</v>
      </c>
      <c r="L911" s="90" t="s">
        <v>1848</v>
      </c>
      <c r="M911" s="90" t="s">
        <v>1849</v>
      </c>
      <c r="N911" s="191"/>
    </row>
    <row r="912" spans="1:14" ht="18.75" thickBot="1">
      <c r="A912" s="162"/>
      <c r="B912" s="91">
        <v>319</v>
      </c>
      <c r="C912" s="90" t="s">
        <v>2697</v>
      </c>
      <c r="D912" s="90"/>
      <c r="E912" s="90"/>
      <c r="F912" s="68" t="s">
        <v>45</v>
      </c>
      <c r="G912" s="91" t="s">
        <v>16</v>
      </c>
      <c r="H912" s="122">
        <v>19.75</v>
      </c>
      <c r="I912" s="90"/>
      <c r="J912" s="90" t="s">
        <v>2132</v>
      </c>
      <c r="K912" s="90">
        <f t="shared" si="13"/>
        <v>0</v>
      </c>
      <c r="L912" s="90" t="s">
        <v>2699</v>
      </c>
      <c r="M912" s="90" t="s">
        <v>2700</v>
      </c>
      <c r="N912" s="191"/>
    </row>
    <row r="913" spans="1:14" ht="18.75" thickBot="1">
      <c r="A913" s="162"/>
      <c r="B913" s="91">
        <v>140</v>
      </c>
      <c r="C913" s="90" t="s">
        <v>2701</v>
      </c>
      <c r="D913" s="90"/>
      <c r="E913" s="90"/>
      <c r="F913" s="68" t="s">
        <v>45</v>
      </c>
      <c r="G913" s="91" t="s">
        <v>16</v>
      </c>
      <c r="H913" s="122">
        <v>19.75</v>
      </c>
      <c r="I913" s="90"/>
      <c r="J913" s="90" t="s">
        <v>1544</v>
      </c>
      <c r="K913" s="90">
        <f t="shared" si="13"/>
        <v>0</v>
      </c>
      <c r="L913" s="90" t="s">
        <v>2702</v>
      </c>
      <c r="M913" s="90" t="s">
        <v>2703</v>
      </c>
      <c r="N913" s="191"/>
    </row>
    <row r="914" spans="1:14" ht="18.75" thickBot="1">
      <c r="A914" s="162"/>
      <c r="B914" s="91">
        <v>283</v>
      </c>
      <c r="C914" s="90" t="s">
        <v>1850</v>
      </c>
      <c r="D914" s="90"/>
      <c r="E914" s="90"/>
      <c r="F914" s="68" t="s">
        <v>45</v>
      </c>
      <c r="G914" s="91" t="s">
        <v>16</v>
      </c>
      <c r="H914" s="122">
        <v>19.75</v>
      </c>
      <c r="I914" s="90"/>
      <c r="J914" s="90" t="s">
        <v>1544</v>
      </c>
      <c r="K914" s="90">
        <f t="shared" si="13"/>
        <v>0</v>
      </c>
      <c r="L914" s="90" t="s">
        <v>1851</v>
      </c>
      <c r="M914" s="90" t="s">
        <v>1852</v>
      </c>
      <c r="N914" s="191"/>
    </row>
    <row r="915" spans="1:14" ht="18.75" thickBot="1">
      <c r="A915" s="162"/>
      <c r="B915" s="91">
        <v>179</v>
      </c>
      <c r="C915" s="90" t="s">
        <v>1993</v>
      </c>
      <c r="D915" s="90"/>
      <c r="E915" s="90"/>
      <c r="F915" s="68" t="s">
        <v>45</v>
      </c>
      <c r="G915" s="91" t="s">
        <v>16</v>
      </c>
      <c r="H915" s="122">
        <v>19.75</v>
      </c>
      <c r="I915" s="90"/>
      <c r="J915" s="90" t="s">
        <v>2704</v>
      </c>
      <c r="K915" s="90">
        <f t="shared" si="13"/>
        <v>0</v>
      </c>
      <c r="L915" s="90" t="s">
        <v>1994</v>
      </c>
      <c r="M915" s="90" t="s">
        <v>1995</v>
      </c>
      <c r="N915" s="191"/>
    </row>
    <row r="916" spans="1:14" ht="18.75" thickBot="1">
      <c r="A916" s="162"/>
      <c r="B916" s="91">
        <v>35</v>
      </c>
      <c r="C916" s="90" t="s">
        <v>2705</v>
      </c>
      <c r="D916" s="90"/>
      <c r="E916" s="90"/>
      <c r="F916" s="68"/>
      <c r="G916" s="91" t="s">
        <v>16</v>
      </c>
      <c r="H916" s="122">
        <v>18.75</v>
      </c>
      <c r="I916" s="90"/>
      <c r="J916" s="90" t="s">
        <v>1544</v>
      </c>
      <c r="K916" s="90">
        <f t="shared" si="13"/>
        <v>0</v>
      </c>
      <c r="L916" s="90" t="s">
        <v>2706</v>
      </c>
      <c r="M916" s="90" t="s">
        <v>2707</v>
      </c>
      <c r="N916" s="191"/>
    </row>
    <row r="917" spans="1:14" ht="18.75" thickBot="1">
      <c r="A917" s="162"/>
      <c r="B917" s="91">
        <v>99</v>
      </c>
      <c r="C917" s="90" t="s">
        <v>1996</v>
      </c>
      <c r="D917" s="90"/>
      <c r="E917" s="90"/>
      <c r="F917" s="68" t="s">
        <v>45</v>
      </c>
      <c r="G917" s="91" t="s">
        <v>16</v>
      </c>
      <c r="H917" s="122">
        <v>19.75</v>
      </c>
      <c r="I917" s="90"/>
      <c r="J917" s="90" t="s">
        <v>1997</v>
      </c>
      <c r="K917" s="90">
        <f t="shared" si="13"/>
        <v>0</v>
      </c>
      <c r="L917" s="90" t="s">
        <v>1998</v>
      </c>
      <c r="M917" s="90" t="s">
        <v>1999</v>
      </c>
      <c r="N917" s="191"/>
    </row>
    <row r="918" spans="1:14" ht="18.75" thickBot="1">
      <c r="A918" s="162"/>
      <c r="B918" s="91">
        <v>109</v>
      </c>
      <c r="C918" s="90" t="s">
        <v>2000</v>
      </c>
      <c r="D918" s="90"/>
      <c r="E918" s="90"/>
      <c r="F918" s="68" t="s">
        <v>45</v>
      </c>
      <c r="G918" s="91" t="s">
        <v>16</v>
      </c>
      <c r="H918" s="122">
        <v>19.75</v>
      </c>
      <c r="I918" s="90"/>
      <c r="J918" s="90" t="s">
        <v>2698</v>
      </c>
      <c r="K918" s="90">
        <f t="shared" si="13"/>
        <v>0</v>
      </c>
      <c r="L918" s="90" t="s">
        <v>2001</v>
      </c>
      <c r="M918" s="90" t="s">
        <v>2002</v>
      </c>
      <c r="N918" s="191"/>
    </row>
    <row r="919" spans="1:14" ht="18.75" thickBot="1">
      <c r="A919" s="162"/>
      <c r="B919" s="91">
        <v>70</v>
      </c>
      <c r="C919" s="90" t="s">
        <v>2003</v>
      </c>
      <c r="D919" s="90"/>
      <c r="E919" s="90"/>
      <c r="F919" s="68"/>
      <c r="G919" s="91" t="s">
        <v>16</v>
      </c>
      <c r="H919" s="122">
        <v>17.25</v>
      </c>
      <c r="I919" s="90"/>
      <c r="J919" s="90" t="s">
        <v>1544</v>
      </c>
      <c r="K919" s="90">
        <f t="shared" si="13"/>
        <v>0</v>
      </c>
      <c r="L919" s="90" t="s">
        <v>2004</v>
      </c>
      <c r="M919" s="90" t="s">
        <v>2005</v>
      </c>
      <c r="N919" s="191"/>
    </row>
    <row r="920" spans="1:14" ht="18.75" thickBot="1">
      <c r="A920" s="162"/>
      <c r="B920" s="95"/>
      <c r="C920" s="96" t="s">
        <v>46</v>
      </c>
      <c r="D920" s="96"/>
      <c r="E920" s="96"/>
      <c r="F920" s="142"/>
      <c r="G920" s="95"/>
      <c r="H920" s="151"/>
      <c r="I920" s="96"/>
      <c r="J920" s="96"/>
      <c r="K920" s="90">
        <f t="shared" si="13"/>
        <v>0</v>
      </c>
      <c r="L920" s="192"/>
      <c r="M920" s="192"/>
      <c r="N920" s="191"/>
    </row>
    <row r="921" spans="1:14" ht="18.75" thickBot="1">
      <c r="A921" s="162"/>
      <c r="B921" s="91">
        <v>329</v>
      </c>
      <c r="C921" s="90" t="s">
        <v>886</v>
      </c>
      <c r="D921" s="90"/>
      <c r="E921" s="90"/>
      <c r="F921" s="68"/>
      <c r="G921" s="91" t="s">
        <v>16</v>
      </c>
      <c r="H921" s="122">
        <v>19.149999999999999</v>
      </c>
      <c r="I921" s="90"/>
      <c r="J921" s="90" t="s">
        <v>1865</v>
      </c>
      <c r="K921" s="90">
        <f t="shared" si="13"/>
        <v>0</v>
      </c>
      <c r="L921" s="90" t="s">
        <v>1340</v>
      </c>
      <c r="M921" s="90" t="s">
        <v>145</v>
      </c>
      <c r="N921" s="191"/>
    </row>
    <row r="922" spans="1:14" ht="18.75" thickBot="1">
      <c r="A922" s="162"/>
      <c r="B922" s="91">
        <v>786</v>
      </c>
      <c r="C922" s="90" t="s">
        <v>887</v>
      </c>
      <c r="D922" s="90"/>
      <c r="E922" s="90"/>
      <c r="F922" s="68"/>
      <c r="G922" s="91" t="s">
        <v>16</v>
      </c>
      <c r="H922" s="122">
        <v>19.149999999999999</v>
      </c>
      <c r="I922" s="90"/>
      <c r="J922" s="90" t="s">
        <v>2708</v>
      </c>
      <c r="K922" s="90">
        <f t="shared" si="13"/>
        <v>0</v>
      </c>
      <c r="L922" s="90" t="s">
        <v>1341</v>
      </c>
      <c r="M922" s="90" t="s">
        <v>146</v>
      </c>
      <c r="N922" s="192"/>
    </row>
    <row r="923" spans="1:14" ht="18.75" thickBot="1">
      <c r="A923" s="162"/>
      <c r="B923" s="91">
        <v>12531</v>
      </c>
      <c r="C923" s="153" t="s">
        <v>888</v>
      </c>
      <c r="D923" s="90"/>
      <c r="E923" s="90"/>
      <c r="F923" s="68"/>
      <c r="G923" s="91" t="s">
        <v>16</v>
      </c>
      <c r="H923" s="122">
        <v>19.149999999999999</v>
      </c>
      <c r="I923" s="90"/>
      <c r="J923" s="90" t="s">
        <v>2708</v>
      </c>
      <c r="K923" s="90">
        <f t="shared" si="13"/>
        <v>0</v>
      </c>
      <c r="L923" s="90" t="s">
        <v>1342</v>
      </c>
      <c r="M923" s="90" t="s">
        <v>147</v>
      </c>
      <c r="N923" s="191"/>
    </row>
    <row r="924" spans="1:14" ht="18.75" thickBot="1">
      <c r="A924" s="162"/>
      <c r="B924" s="91">
        <v>4850</v>
      </c>
      <c r="C924" s="153" t="s">
        <v>889</v>
      </c>
      <c r="D924" s="90"/>
      <c r="E924" s="90"/>
      <c r="F924" s="68"/>
      <c r="G924" s="91" t="s">
        <v>16</v>
      </c>
      <c r="H924" s="122">
        <v>19.149999999999999</v>
      </c>
      <c r="I924" s="90"/>
      <c r="J924" s="90" t="s">
        <v>2708</v>
      </c>
      <c r="K924" s="90">
        <f t="shared" si="13"/>
        <v>0</v>
      </c>
      <c r="L924" s="90" t="s">
        <v>1343</v>
      </c>
      <c r="M924" s="90" t="s">
        <v>148</v>
      </c>
      <c r="N924" s="191"/>
    </row>
    <row r="925" spans="1:14" ht="18.75" thickBot="1">
      <c r="A925" s="162"/>
      <c r="B925" s="91">
        <v>803</v>
      </c>
      <c r="C925" s="90" t="s">
        <v>891</v>
      </c>
      <c r="D925" s="90"/>
      <c r="E925" s="90"/>
      <c r="F925" s="68"/>
      <c r="G925" s="91" t="s">
        <v>16</v>
      </c>
      <c r="H925" s="122">
        <v>19.149999999999999</v>
      </c>
      <c r="I925" s="90"/>
      <c r="J925" s="90" t="s">
        <v>1865</v>
      </c>
      <c r="K925" s="90">
        <f t="shared" si="13"/>
        <v>0</v>
      </c>
      <c r="L925" s="90" t="s">
        <v>1344</v>
      </c>
      <c r="M925" s="90" t="s">
        <v>313</v>
      </c>
      <c r="N925" s="191"/>
    </row>
    <row r="926" spans="1:14" ht="18.75" thickBot="1">
      <c r="A926" s="162"/>
      <c r="B926" s="91">
        <v>3334</v>
      </c>
      <c r="C926" s="153" t="s">
        <v>893</v>
      </c>
      <c r="D926" s="90"/>
      <c r="E926" s="90"/>
      <c r="F926" s="68"/>
      <c r="G926" s="91" t="s">
        <v>15</v>
      </c>
      <c r="H926" s="122">
        <v>15.25</v>
      </c>
      <c r="I926" s="90"/>
      <c r="J926" s="90" t="s">
        <v>2006</v>
      </c>
      <c r="K926" s="90">
        <f t="shared" si="13"/>
        <v>0</v>
      </c>
      <c r="L926" s="90" t="s">
        <v>1345</v>
      </c>
      <c r="M926" s="90" t="s">
        <v>894</v>
      </c>
      <c r="N926" s="191"/>
    </row>
    <row r="927" spans="1:14" ht="18.75" thickBot="1">
      <c r="A927" s="162"/>
      <c r="B927" s="91">
        <v>4509</v>
      </c>
      <c r="C927" s="153" t="s">
        <v>890</v>
      </c>
      <c r="D927" s="90"/>
      <c r="E927" s="90"/>
      <c r="F927" s="68"/>
      <c r="G927" s="91" t="s">
        <v>16</v>
      </c>
      <c r="H927" s="122">
        <v>19.149999999999999</v>
      </c>
      <c r="I927" s="90"/>
      <c r="J927" s="90" t="s">
        <v>1992</v>
      </c>
      <c r="K927" s="90">
        <f t="shared" si="13"/>
        <v>0</v>
      </c>
      <c r="L927" s="90" t="s">
        <v>1346</v>
      </c>
      <c r="M927" s="90" t="s">
        <v>149</v>
      </c>
      <c r="N927" s="191"/>
    </row>
    <row r="928" spans="1:14" ht="18.75" thickBot="1">
      <c r="A928" s="162"/>
      <c r="B928" s="91">
        <v>4276</v>
      </c>
      <c r="C928" s="90" t="s">
        <v>892</v>
      </c>
      <c r="D928" s="90"/>
      <c r="E928" s="90"/>
      <c r="F928" s="68"/>
      <c r="G928" s="91" t="s">
        <v>16</v>
      </c>
      <c r="H928" s="122">
        <v>19.149999999999999</v>
      </c>
      <c r="I928" s="90"/>
      <c r="J928" s="90" t="s">
        <v>1992</v>
      </c>
      <c r="K928" s="90">
        <f t="shared" si="13"/>
        <v>0</v>
      </c>
      <c r="L928" s="90" t="s">
        <v>1347</v>
      </c>
      <c r="M928" s="90" t="s">
        <v>150</v>
      </c>
      <c r="N928" s="191"/>
    </row>
    <row r="929" spans="1:14" ht="18.75" thickBot="1">
      <c r="A929" s="162"/>
      <c r="B929" s="95"/>
      <c r="C929" s="96" t="s">
        <v>47</v>
      </c>
      <c r="D929" s="96"/>
      <c r="E929" s="96"/>
      <c r="F929" s="142"/>
      <c r="G929" s="95"/>
      <c r="H929" s="151"/>
      <c r="I929" s="96"/>
      <c r="J929" s="96"/>
      <c r="K929" s="90">
        <f t="shared" si="13"/>
        <v>0</v>
      </c>
      <c r="L929" s="192"/>
      <c r="M929" s="192"/>
      <c r="N929" s="191"/>
    </row>
    <row r="930" spans="1:14" ht="18.75" thickBot="1">
      <c r="A930" s="162"/>
      <c r="B930" s="91">
        <v>766</v>
      </c>
      <c r="C930" s="90" t="s">
        <v>895</v>
      </c>
      <c r="D930" s="90"/>
      <c r="E930" s="90"/>
      <c r="F930" s="68"/>
      <c r="G930" s="91" t="s">
        <v>16</v>
      </c>
      <c r="H930" s="122">
        <v>19.100000000000001</v>
      </c>
      <c r="I930" s="90"/>
      <c r="J930" s="90" t="s">
        <v>1544</v>
      </c>
      <c r="K930" s="90">
        <f t="shared" si="13"/>
        <v>0</v>
      </c>
      <c r="L930" s="90" t="s">
        <v>1348</v>
      </c>
      <c r="M930" s="90" t="s">
        <v>896</v>
      </c>
      <c r="N930" s="191"/>
    </row>
    <row r="931" spans="1:14" ht="18.75" thickBot="1">
      <c r="A931" s="162"/>
      <c r="B931" s="91">
        <v>826</v>
      </c>
      <c r="C931" s="90" t="s">
        <v>897</v>
      </c>
      <c r="D931" s="90"/>
      <c r="E931" s="90"/>
      <c r="F931" s="68"/>
      <c r="G931" s="91" t="s">
        <v>16</v>
      </c>
      <c r="H931" s="122">
        <v>19.100000000000001</v>
      </c>
      <c r="I931" s="90"/>
      <c r="J931" s="90" t="s">
        <v>1544</v>
      </c>
      <c r="K931" s="90">
        <f t="shared" si="13"/>
        <v>0</v>
      </c>
      <c r="L931" s="90" t="s">
        <v>1349</v>
      </c>
      <c r="M931" s="90" t="s">
        <v>898</v>
      </c>
      <c r="N931" s="192"/>
    </row>
    <row r="932" spans="1:14" ht="18.75" thickBot="1">
      <c r="A932" s="162"/>
      <c r="B932" s="91">
        <v>900</v>
      </c>
      <c r="C932" s="90" t="s">
        <v>899</v>
      </c>
      <c r="D932" s="90"/>
      <c r="E932" s="90"/>
      <c r="F932" s="68"/>
      <c r="G932" s="91" t="s">
        <v>16</v>
      </c>
      <c r="H932" s="122">
        <v>19.100000000000001</v>
      </c>
      <c r="I932" s="90"/>
      <c r="J932" s="90" t="s">
        <v>1544</v>
      </c>
      <c r="K932" s="90">
        <f t="shared" si="13"/>
        <v>0</v>
      </c>
      <c r="L932" s="90" t="s">
        <v>1350</v>
      </c>
      <c r="M932" s="90" t="s">
        <v>151</v>
      </c>
      <c r="N932" s="191"/>
    </row>
    <row r="933" spans="1:14" ht="18.75" thickBot="1">
      <c r="A933" s="162"/>
      <c r="B933" s="91">
        <v>852</v>
      </c>
      <c r="C933" s="90" t="s">
        <v>900</v>
      </c>
      <c r="D933" s="90"/>
      <c r="E933" s="90"/>
      <c r="F933" s="68"/>
      <c r="G933" s="91" t="s">
        <v>16</v>
      </c>
      <c r="H933" s="122">
        <v>19.100000000000001</v>
      </c>
      <c r="I933" s="90"/>
      <c r="J933" s="90" t="s">
        <v>1544</v>
      </c>
      <c r="K933" s="90">
        <f t="shared" si="13"/>
        <v>0</v>
      </c>
      <c r="L933" s="90" t="s">
        <v>1351</v>
      </c>
      <c r="M933" s="90" t="s">
        <v>901</v>
      </c>
      <c r="N933" s="191"/>
    </row>
    <row r="934" spans="1:14" ht="18.75" thickBot="1">
      <c r="A934" s="162"/>
      <c r="B934" s="91">
        <v>214</v>
      </c>
      <c r="C934" s="90" t="s">
        <v>2709</v>
      </c>
      <c r="D934" s="90"/>
      <c r="E934" s="90"/>
      <c r="F934" s="68"/>
      <c r="G934" s="91" t="s">
        <v>16</v>
      </c>
      <c r="H934" s="122">
        <v>19.100000000000001</v>
      </c>
      <c r="I934" s="90"/>
      <c r="J934" s="90" t="s">
        <v>1544</v>
      </c>
      <c r="K934" s="90">
        <f t="shared" si="13"/>
        <v>0</v>
      </c>
      <c r="L934" s="90" t="s">
        <v>2710</v>
      </c>
      <c r="M934" s="90" t="s">
        <v>2711</v>
      </c>
      <c r="N934" s="191"/>
    </row>
    <row r="935" spans="1:14" ht="18.75" thickBot="1">
      <c r="A935" s="162"/>
      <c r="B935" s="91">
        <v>934</v>
      </c>
      <c r="C935" s="90" t="s">
        <v>902</v>
      </c>
      <c r="D935" s="90"/>
      <c r="E935" s="90"/>
      <c r="F935" s="68"/>
      <c r="G935" s="91" t="s">
        <v>16</v>
      </c>
      <c r="H935" s="122">
        <v>19.100000000000001</v>
      </c>
      <c r="I935" s="90"/>
      <c r="J935" s="90" t="s">
        <v>1544</v>
      </c>
      <c r="K935" s="90">
        <f t="shared" si="13"/>
        <v>0</v>
      </c>
      <c r="L935" s="90" t="s">
        <v>1352</v>
      </c>
      <c r="M935" s="90" t="s">
        <v>314</v>
      </c>
      <c r="N935" s="191"/>
    </row>
    <row r="936" spans="1:14" ht="18.75" thickBot="1">
      <c r="A936" s="162"/>
      <c r="B936" s="91">
        <v>63</v>
      </c>
      <c r="C936" s="90" t="s">
        <v>2712</v>
      </c>
      <c r="D936" s="90"/>
      <c r="E936" s="90"/>
      <c r="F936" s="68"/>
      <c r="G936" s="91" t="s">
        <v>16</v>
      </c>
      <c r="H936" s="122">
        <v>19.100000000000001</v>
      </c>
      <c r="I936" s="90"/>
      <c r="J936" s="90" t="s">
        <v>1544</v>
      </c>
      <c r="K936" s="90">
        <f t="shared" si="13"/>
        <v>0</v>
      </c>
      <c r="L936" s="90" t="s">
        <v>2713</v>
      </c>
      <c r="M936" s="90" t="s">
        <v>2714</v>
      </c>
      <c r="N936" s="192"/>
    </row>
    <row r="937" spans="1:14" ht="18.75" thickBot="1">
      <c r="A937" s="162"/>
      <c r="B937" s="91">
        <v>3215</v>
      </c>
      <c r="C937" s="90" t="s">
        <v>903</v>
      </c>
      <c r="D937" s="90"/>
      <c r="E937" s="90"/>
      <c r="F937" s="68"/>
      <c r="G937" s="91" t="s">
        <v>16</v>
      </c>
      <c r="H937" s="122">
        <v>19.100000000000001</v>
      </c>
      <c r="I937" s="90"/>
      <c r="J937" s="90" t="s">
        <v>1544</v>
      </c>
      <c r="K937" s="90">
        <f t="shared" si="13"/>
        <v>0</v>
      </c>
      <c r="L937" s="90" t="s">
        <v>1353</v>
      </c>
      <c r="M937" s="90" t="s">
        <v>152</v>
      </c>
      <c r="N937" s="191"/>
    </row>
    <row r="938" spans="1:14" ht="18.75" thickBot="1">
      <c r="A938" s="162"/>
      <c r="B938" s="91">
        <v>1185</v>
      </c>
      <c r="C938" s="90" t="s">
        <v>2007</v>
      </c>
      <c r="D938" s="90"/>
      <c r="E938" s="90"/>
      <c r="F938" s="68"/>
      <c r="G938" s="91" t="s">
        <v>16</v>
      </c>
      <c r="H938" s="122">
        <v>19.100000000000001</v>
      </c>
      <c r="I938" s="90"/>
      <c r="J938" s="90" t="s">
        <v>1544</v>
      </c>
      <c r="K938" s="90">
        <f t="shared" si="13"/>
        <v>0</v>
      </c>
      <c r="L938" s="90" t="s">
        <v>2008</v>
      </c>
      <c r="M938" s="90" t="s">
        <v>2009</v>
      </c>
      <c r="N938" s="191"/>
    </row>
    <row r="939" spans="1:14" ht="18.75" thickBot="1">
      <c r="A939" s="162"/>
      <c r="B939" s="91">
        <v>694</v>
      </c>
      <c r="C939" s="153" t="s">
        <v>904</v>
      </c>
      <c r="D939" s="90"/>
      <c r="E939" s="90"/>
      <c r="F939" s="68"/>
      <c r="G939" s="91" t="s">
        <v>16</v>
      </c>
      <c r="H939" s="122">
        <v>19.100000000000001</v>
      </c>
      <c r="I939" s="90"/>
      <c r="J939" s="90" t="s">
        <v>1544</v>
      </c>
      <c r="K939" s="90">
        <f t="shared" si="13"/>
        <v>0</v>
      </c>
      <c r="L939" s="90" t="s">
        <v>1354</v>
      </c>
      <c r="M939" s="90" t="s">
        <v>153</v>
      </c>
      <c r="N939" s="191"/>
    </row>
    <row r="940" spans="1:14" s="231" customFormat="1" ht="18.75" thickBot="1">
      <c r="A940" s="162"/>
      <c r="B940" s="224"/>
      <c r="C940" s="225" t="s">
        <v>2739</v>
      </c>
      <c r="D940" s="226"/>
      <c r="E940" s="226"/>
      <c r="F940" s="245"/>
      <c r="G940" s="224" t="s">
        <v>2740</v>
      </c>
      <c r="H940" s="226"/>
      <c r="I940" s="227"/>
      <c r="J940" s="226"/>
      <c r="K940" s="90">
        <f t="shared" si="13"/>
        <v>0</v>
      </c>
      <c r="L940" s="228"/>
      <c r="M940" s="229"/>
      <c r="N940" s="230"/>
    </row>
    <row r="941" spans="1:14" s="239" customFormat="1" ht="18.75" thickBot="1">
      <c r="A941" s="162"/>
      <c r="B941" s="232">
        <v>1000</v>
      </c>
      <c r="C941" s="90" t="s">
        <v>2741</v>
      </c>
      <c r="D941" s="233"/>
      <c r="E941" s="233"/>
      <c r="F941" s="246" t="s">
        <v>2742</v>
      </c>
      <c r="G941" s="232" t="s">
        <v>18</v>
      </c>
      <c r="H941" s="234">
        <v>4</v>
      </c>
      <c r="I941" s="235" t="s">
        <v>2745</v>
      </c>
      <c r="J941" s="236" t="s">
        <v>2743</v>
      </c>
      <c r="K941" s="90">
        <f t="shared" si="13"/>
        <v>0</v>
      </c>
      <c r="L941" s="237"/>
      <c r="M941" s="127" t="s">
        <v>2749</v>
      </c>
      <c r="N941" s="238"/>
    </row>
    <row r="942" spans="1:14" s="239" customFormat="1" ht="18" customHeight="1" thickBot="1">
      <c r="A942" s="162"/>
      <c r="B942" s="232">
        <v>250</v>
      </c>
      <c r="C942" s="90" t="s">
        <v>2746</v>
      </c>
      <c r="D942" s="233"/>
      <c r="E942" s="233"/>
      <c r="F942" s="246"/>
      <c r="G942" s="232" t="s">
        <v>17</v>
      </c>
      <c r="H942" s="234">
        <v>14</v>
      </c>
      <c r="I942" s="235" t="s">
        <v>2745</v>
      </c>
      <c r="J942" s="236" t="s">
        <v>2743</v>
      </c>
      <c r="K942" s="90">
        <f t="shared" si="13"/>
        <v>0</v>
      </c>
      <c r="L942" s="237"/>
      <c r="M942" s="127" t="s">
        <v>2748</v>
      </c>
      <c r="N942" s="238"/>
    </row>
    <row r="943" spans="1:14" s="231" customFormat="1" ht="18.75" thickBot="1">
      <c r="A943" s="162"/>
      <c r="B943" s="240">
        <v>500</v>
      </c>
      <c r="C943" s="241" t="s">
        <v>2744</v>
      </c>
      <c r="D943" s="241"/>
      <c r="E943" s="241"/>
      <c r="F943" s="246" t="s">
        <v>2742</v>
      </c>
      <c r="G943" s="240" t="s">
        <v>16</v>
      </c>
      <c r="H943" s="242">
        <v>10</v>
      </c>
      <c r="I943" s="243" t="s">
        <v>2745</v>
      </c>
      <c r="J943" s="236" t="s">
        <v>2743</v>
      </c>
      <c r="K943" s="90">
        <f>A943*H943</f>
        <v>0</v>
      </c>
      <c r="L943" s="247"/>
      <c r="M943" s="127" t="s">
        <v>2747</v>
      </c>
    </row>
    <row r="944" spans="1:14" s="231" customFormat="1" ht="18.75" thickBot="1">
      <c r="A944" s="162"/>
      <c r="B944" s="240">
        <v>50</v>
      </c>
      <c r="C944" s="241" t="s">
        <v>2778</v>
      </c>
      <c r="D944" s="241"/>
      <c r="E944" s="241"/>
      <c r="F944" s="246" t="s">
        <v>2742</v>
      </c>
      <c r="G944" s="240" t="s">
        <v>17</v>
      </c>
      <c r="H944" s="242">
        <v>25</v>
      </c>
      <c r="I944" s="243" t="s">
        <v>2745</v>
      </c>
      <c r="J944" s="236" t="s">
        <v>2775</v>
      </c>
      <c r="K944" s="90">
        <f t="shared" ref="K944" si="14">A944*H944</f>
        <v>0</v>
      </c>
      <c r="L944" s="244"/>
      <c r="M944" s="127" t="s">
        <v>2774</v>
      </c>
    </row>
    <row r="945" spans="1:14">
      <c r="A945">
        <f>SUM(A54:A939)</f>
        <v>0</v>
      </c>
      <c r="B945" s="91"/>
      <c r="C945" s="90"/>
      <c r="D945" s="90"/>
      <c r="E945" s="90"/>
      <c r="F945" s="68"/>
      <c r="G945" s="91"/>
      <c r="H945" s="122"/>
      <c r="I945" s="90"/>
      <c r="J945" s="90"/>
      <c r="K945">
        <f>SUM(K54:K939)</f>
        <v>0</v>
      </c>
      <c r="L945" s="90"/>
      <c r="M945" s="90"/>
      <c r="N945" s="191"/>
    </row>
    <row r="946" spans="1:14">
      <c r="A946"/>
      <c r="B946" s="91"/>
      <c r="C946" s="90"/>
      <c r="D946" s="90"/>
      <c r="E946" s="90"/>
      <c r="F946" s="68"/>
      <c r="G946" s="91"/>
      <c r="H946" s="122"/>
      <c r="I946" s="90"/>
      <c r="J946" s="90"/>
      <c r="K946" s="90"/>
      <c r="L946" s="90"/>
      <c r="M946" s="90"/>
      <c r="N946" s="191"/>
    </row>
    <row r="947" spans="1:14">
      <c r="A947"/>
      <c r="B947" s="91"/>
      <c r="C947" s="90"/>
      <c r="D947" s="90"/>
      <c r="E947" s="90"/>
      <c r="F947" s="68"/>
      <c r="G947" s="91"/>
      <c r="H947" s="122"/>
      <c r="I947" s="90"/>
      <c r="J947" s="90"/>
      <c r="K947" s="90"/>
      <c r="L947" s="90"/>
      <c r="M947" s="90"/>
      <c r="N947" s="191"/>
    </row>
    <row r="948" spans="1:14">
      <c r="A948"/>
      <c r="B948" s="91"/>
      <c r="C948" s="90"/>
      <c r="D948" s="90"/>
      <c r="E948" s="90"/>
      <c r="F948" s="68"/>
      <c r="G948" s="91"/>
      <c r="H948" s="122"/>
      <c r="I948" s="90"/>
      <c r="J948" s="90"/>
      <c r="K948" s="90"/>
      <c r="L948" s="90"/>
      <c r="M948" s="90"/>
      <c r="N948" s="191"/>
    </row>
    <row r="949" spans="1:14">
      <c r="A949"/>
      <c r="B949" s="91"/>
      <c r="C949" s="90"/>
      <c r="D949" s="90"/>
      <c r="E949" s="90"/>
      <c r="F949" s="68"/>
      <c r="G949" s="91"/>
      <c r="H949" s="122"/>
      <c r="I949" s="90"/>
      <c r="J949" s="90"/>
      <c r="K949" s="90"/>
      <c r="L949" s="90"/>
      <c r="M949" s="90"/>
      <c r="N949" s="191"/>
    </row>
    <row r="950" spans="1:14">
      <c r="A950"/>
      <c r="B950" s="91"/>
      <c r="C950" s="90"/>
      <c r="D950" s="90"/>
      <c r="E950" s="90"/>
      <c r="F950" s="68"/>
      <c r="G950" s="91"/>
      <c r="H950" s="122"/>
      <c r="I950" s="90"/>
      <c r="J950" s="90"/>
      <c r="K950" s="90"/>
      <c r="L950" s="90"/>
      <c r="M950" s="90"/>
      <c r="N950" s="191"/>
    </row>
    <row r="951" spans="1:14">
      <c r="A951"/>
      <c r="B951" s="91"/>
      <c r="C951" s="90"/>
      <c r="D951" s="90"/>
      <c r="E951" s="90"/>
      <c r="F951" s="68"/>
      <c r="G951" s="91"/>
      <c r="H951" s="122"/>
      <c r="I951" s="90"/>
      <c r="J951" s="90"/>
      <c r="K951" s="90"/>
      <c r="L951" s="90"/>
      <c r="M951" s="90"/>
      <c r="N951" s="191"/>
    </row>
    <row r="952" spans="1:14">
      <c r="A952"/>
      <c r="B952" s="91"/>
      <c r="C952" s="90"/>
      <c r="D952" s="90"/>
      <c r="E952" s="90"/>
      <c r="F952" s="68"/>
      <c r="G952" s="91"/>
      <c r="H952" s="122"/>
      <c r="I952" s="90"/>
      <c r="J952" s="90"/>
      <c r="K952" s="90"/>
      <c r="L952" s="90"/>
      <c r="M952" s="90"/>
      <c r="N952" s="191"/>
    </row>
    <row r="953" spans="1:14">
      <c r="A953"/>
      <c r="B953" s="91"/>
      <c r="C953" s="90"/>
      <c r="D953" s="90"/>
      <c r="E953" s="90"/>
      <c r="F953" s="68"/>
      <c r="G953" s="91"/>
      <c r="H953" s="122"/>
      <c r="I953" s="90"/>
      <c r="J953" s="90"/>
      <c r="K953" s="90"/>
      <c r="L953" s="90"/>
      <c r="M953" s="90"/>
      <c r="N953" s="191"/>
    </row>
    <row r="954" spans="1:14">
      <c r="A954"/>
      <c r="B954" s="91"/>
      <c r="C954" s="90"/>
      <c r="D954" s="90"/>
      <c r="E954" s="90"/>
      <c r="F954" s="68"/>
      <c r="G954" s="91"/>
      <c r="H954" s="122"/>
      <c r="I954" s="90"/>
      <c r="J954" s="90"/>
      <c r="K954" s="90"/>
      <c r="L954" s="90"/>
      <c r="M954" s="90"/>
      <c r="N954" s="191"/>
    </row>
    <row r="955" spans="1:14">
      <c r="A955"/>
      <c r="B955" s="91"/>
      <c r="C955" s="90"/>
      <c r="D955" s="90"/>
      <c r="E955" s="90"/>
      <c r="F955" s="68"/>
      <c r="G955" s="91"/>
      <c r="H955" s="122"/>
      <c r="I955" s="90"/>
      <c r="J955" s="90"/>
      <c r="K955" s="90"/>
      <c r="L955" s="90"/>
      <c r="M955" s="90"/>
      <c r="N955" s="191"/>
    </row>
    <row r="956" spans="1:14">
      <c r="A956"/>
      <c r="B956" s="91"/>
      <c r="C956" s="90"/>
      <c r="D956" s="90"/>
      <c r="E956" s="90"/>
      <c r="F956" s="68"/>
      <c r="G956" s="91"/>
      <c r="H956" s="122"/>
      <c r="I956" s="90"/>
      <c r="J956" s="90"/>
      <c r="K956" s="90"/>
      <c r="L956" s="90"/>
      <c r="M956" s="90"/>
      <c r="N956" s="191"/>
    </row>
    <row r="957" spans="1:14" ht="16.5">
      <c r="A957"/>
      <c r="B957" s="219"/>
      <c r="C957" s="191"/>
      <c r="D957" s="191"/>
      <c r="E957" s="191"/>
      <c r="F957" s="68"/>
      <c r="G957" s="219"/>
      <c r="H957" s="220"/>
      <c r="I957" s="191"/>
      <c r="J957" s="191"/>
      <c r="K957" s="191"/>
      <c r="L957" s="191"/>
      <c r="M957" s="191"/>
      <c r="N957" s="191"/>
    </row>
    <row r="958" spans="1:14" ht="16.5">
      <c r="A958"/>
      <c r="B958" s="219"/>
      <c r="C958" s="191"/>
      <c r="D958" s="191"/>
      <c r="E958" s="191"/>
      <c r="F958" s="68"/>
      <c r="G958" s="219"/>
      <c r="H958" s="220"/>
      <c r="I958" s="191"/>
      <c r="J958" s="191"/>
      <c r="K958" s="191"/>
      <c r="L958" s="191"/>
      <c r="M958" s="191"/>
      <c r="N958" s="191"/>
    </row>
    <row r="959" spans="1:14" ht="16.5">
      <c r="A959"/>
      <c r="B959" s="219"/>
      <c r="C959" s="191"/>
      <c r="D959" s="191"/>
      <c r="E959" s="191"/>
      <c r="F959" s="68"/>
      <c r="G959" s="219"/>
      <c r="H959" s="220"/>
      <c r="I959" s="191"/>
      <c r="J959" s="191"/>
      <c r="K959" s="191"/>
      <c r="L959" s="191"/>
      <c r="M959" s="191"/>
      <c r="N959" s="191"/>
    </row>
    <row r="960" spans="1:14" ht="16.5">
      <c r="A960"/>
      <c r="B960" s="219"/>
      <c r="C960" s="191"/>
      <c r="D960" s="191"/>
      <c r="E960" s="191"/>
      <c r="F960" s="68"/>
      <c r="G960" s="219"/>
      <c r="H960" s="220"/>
      <c r="I960" s="191"/>
      <c r="J960" s="191"/>
      <c r="K960" s="191"/>
      <c r="L960" s="191"/>
      <c r="M960" s="191"/>
      <c r="N960" s="191"/>
    </row>
    <row r="961" spans="1:14" ht="16.5">
      <c r="A961"/>
      <c r="B961" s="219"/>
      <c r="C961" s="191"/>
      <c r="D961" s="191"/>
      <c r="E961" s="191"/>
      <c r="F961" s="68"/>
      <c r="G961" s="219"/>
      <c r="H961" s="220"/>
      <c r="I961" s="191"/>
      <c r="J961" s="191"/>
      <c r="K961" s="191"/>
      <c r="L961" s="191"/>
      <c r="M961" s="191"/>
      <c r="N961" s="191"/>
    </row>
    <row r="962" spans="1:14" ht="16.5">
      <c r="A962"/>
      <c r="B962" s="219"/>
      <c r="C962" s="191"/>
      <c r="D962" s="191"/>
      <c r="E962" s="191"/>
      <c r="F962" s="68"/>
      <c r="G962" s="219"/>
      <c r="H962" s="220"/>
      <c r="I962" s="191"/>
      <c r="J962" s="191"/>
      <c r="K962" s="191"/>
      <c r="L962" s="191"/>
      <c r="M962" s="191"/>
      <c r="N962" s="191"/>
    </row>
    <row r="963" spans="1:14" ht="16.5">
      <c r="A963"/>
      <c r="B963" s="219"/>
      <c r="C963" s="191"/>
      <c r="D963" s="191"/>
      <c r="E963" s="191"/>
      <c r="F963" s="68"/>
      <c r="G963" s="219"/>
      <c r="H963" s="220"/>
      <c r="I963" s="191"/>
      <c r="J963" s="191"/>
      <c r="K963" s="191"/>
      <c r="L963" s="191"/>
      <c r="M963" s="191"/>
      <c r="N963" s="191"/>
    </row>
    <row r="964" spans="1:14" ht="16.5">
      <c r="A964"/>
      <c r="B964" s="219"/>
      <c r="C964" s="191"/>
      <c r="D964" s="191"/>
      <c r="E964" s="191"/>
      <c r="F964" s="68"/>
      <c r="G964" s="219"/>
      <c r="H964" s="220"/>
      <c r="I964" s="191"/>
      <c r="J964" s="191"/>
      <c r="K964" s="191"/>
      <c r="L964" s="191"/>
      <c r="M964" s="191"/>
      <c r="N964" s="191"/>
    </row>
    <row r="965" spans="1:14" ht="16.5">
      <c r="A965"/>
      <c r="B965" s="219"/>
      <c r="C965" s="191"/>
      <c r="D965" s="191"/>
      <c r="E965" s="191"/>
      <c r="F965" s="68"/>
      <c r="G965" s="219"/>
      <c r="H965" s="220"/>
      <c r="I965" s="191"/>
      <c r="J965" s="191"/>
      <c r="K965" s="191"/>
      <c r="L965" s="191"/>
      <c r="M965" s="191"/>
      <c r="N965" s="191"/>
    </row>
    <row r="966" spans="1:14" ht="16.5">
      <c r="A966"/>
      <c r="B966" s="219"/>
      <c r="C966" s="191"/>
      <c r="D966" s="191"/>
      <c r="E966" s="191"/>
      <c r="F966" s="68"/>
      <c r="G966" s="219"/>
      <c r="H966" s="220"/>
      <c r="I966" s="191"/>
      <c r="J966" s="191"/>
      <c r="K966" s="191"/>
      <c r="L966" s="191"/>
      <c r="M966" s="191"/>
      <c r="N966" s="191"/>
    </row>
    <row r="967" spans="1:14" ht="16.5">
      <c r="A967"/>
      <c r="B967" s="219"/>
      <c r="C967" s="191"/>
      <c r="D967" s="191"/>
      <c r="E967" s="191"/>
      <c r="F967" s="68"/>
      <c r="G967" s="219"/>
      <c r="H967" s="220"/>
      <c r="I967" s="191"/>
      <c r="J967" s="191"/>
      <c r="K967" s="191"/>
      <c r="L967" s="191"/>
      <c r="M967" s="191"/>
      <c r="N967" s="191"/>
    </row>
    <row r="968" spans="1:14" ht="16.5">
      <c r="A968"/>
      <c r="B968" s="219"/>
      <c r="C968" s="191"/>
      <c r="D968" s="191"/>
      <c r="E968" s="191"/>
      <c r="F968" s="68"/>
      <c r="G968" s="219"/>
      <c r="H968" s="220"/>
      <c r="I968" s="191"/>
      <c r="J968" s="191"/>
      <c r="K968" s="191"/>
      <c r="L968" s="191"/>
      <c r="M968" s="191"/>
      <c r="N968" s="191"/>
    </row>
    <row r="969" spans="1:14" ht="16.5">
      <c r="A969"/>
      <c r="B969" s="219"/>
      <c r="C969" s="191"/>
      <c r="D969" s="191"/>
      <c r="E969" s="191"/>
      <c r="F969" s="68"/>
      <c r="G969" s="219"/>
      <c r="H969" s="220"/>
      <c r="I969" s="191"/>
      <c r="J969" s="191"/>
      <c r="K969" s="191"/>
      <c r="L969" s="191"/>
      <c r="M969" s="191"/>
      <c r="N969" s="191"/>
    </row>
    <row r="970" spans="1:14" ht="16.5">
      <c r="A970"/>
      <c r="B970" s="219"/>
      <c r="C970" s="191"/>
      <c r="D970" s="191"/>
      <c r="E970" s="191"/>
      <c r="F970" s="68"/>
      <c r="G970" s="219"/>
      <c r="H970" s="220"/>
      <c r="I970" s="191"/>
      <c r="J970" s="191"/>
      <c r="K970" s="191"/>
      <c r="L970" s="191"/>
      <c r="M970" s="191"/>
      <c r="N970" s="191"/>
    </row>
    <row r="971" spans="1:14" ht="16.5">
      <c r="A971"/>
      <c r="B971" s="219"/>
      <c r="C971" s="191"/>
      <c r="D971" s="191"/>
      <c r="E971" s="191"/>
      <c r="F971" s="68"/>
      <c r="G971" s="219"/>
      <c r="H971" s="220"/>
      <c r="I971" s="191"/>
      <c r="J971" s="191"/>
      <c r="K971" s="191"/>
      <c r="L971" s="191"/>
      <c r="M971" s="191"/>
      <c r="N971" s="191"/>
    </row>
    <row r="972" spans="1:14" ht="16.5">
      <c r="A972"/>
      <c r="B972" s="219"/>
      <c r="C972" s="191"/>
      <c r="D972" s="191"/>
      <c r="E972" s="191"/>
      <c r="F972" s="68"/>
      <c r="G972" s="219"/>
      <c r="H972" s="220"/>
      <c r="I972" s="191"/>
      <c r="J972" s="191"/>
      <c r="K972" s="191"/>
      <c r="L972" s="191"/>
      <c r="M972" s="191"/>
      <c r="N972" s="191"/>
    </row>
    <row r="973" spans="1:14" ht="16.5">
      <c r="A973"/>
      <c r="B973" s="219"/>
      <c r="C973" s="191"/>
      <c r="D973" s="191"/>
      <c r="E973" s="191"/>
      <c r="F973" s="68"/>
      <c r="G973" s="219"/>
      <c r="H973" s="220"/>
      <c r="I973" s="191"/>
      <c r="J973" s="191"/>
      <c r="K973" s="191"/>
      <c r="L973" s="191"/>
      <c r="M973" s="191"/>
      <c r="N973" s="191"/>
    </row>
    <row r="974" spans="1:14" ht="16.5">
      <c r="A974"/>
      <c r="B974" s="219"/>
      <c r="C974" s="191"/>
      <c r="D974" s="191"/>
      <c r="E974" s="191"/>
      <c r="F974" s="68"/>
      <c r="G974" s="219"/>
      <c r="H974" s="220"/>
      <c r="I974" s="191"/>
      <c r="J974" s="191"/>
      <c r="K974" s="191"/>
      <c r="L974" s="191"/>
      <c r="M974" s="191"/>
      <c r="N974" s="191"/>
    </row>
    <row r="975" spans="1:14" ht="16.5">
      <c r="A975"/>
      <c r="B975" s="219"/>
      <c r="C975" s="191"/>
      <c r="D975" s="191"/>
      <c r="E975" s="191"/>
      <c r="F975" s="68"/>
      <c r="G975" s="219"/>
      <c r="H975" s="220"/>
      <c r="I975" s="191"/>
      <c r="J975" s="191"/>
      <c r="K975" s="191"/>
      <c r="L975" s="191"/>
      <c r="M975" s="191"/>
      <c r="N975" s="191"/>
    </row>
    <row r="976" spans="1:14" ht="16.5">
      <c r="A976"/>
      <c r="B976" s="219"/>
      <c r="C976" s="191"/>
      <c r="D976" s="191"/>
      <c r="E976" s="191"/>
      <c r="F976" s="68"/>
      <c r="G976" s="219"/>
      <c r="H976" s="220"/>
      <c r="I976" s="191"/>
      <c r="J976" s="191"/>
      <c r="K976" s="191"/>
      <c r="L976" s="191"/>
      <c r="M976" s="191"/>
      <c r="N976" s="191"/>
    </row>
    <row r="977" spans="1:14" ht="16.5">
      <c r="A977"/>
      <c r="B977" s="219"/>
      <c r="C977" s="191"/>
      <c r="D977" s="191"/>
      <c r="E977" s="191"/>
      <c r="F977" s="68"/>
      <c r="G977" s="219"/>
      <c r="H977" s="220"/>
      <c r="I977" s="191"/>
      <c r="J977" s="191"/>
      <c r="K977" s="191"/>
      <c r="L977" s="191"/>
      <c r="M977" s="191"/>
      <c r="N977" s="191"/>
    </row>
    <row r="978" spans="1:14" ht="16.5">
      <c r="A978"/>
      <c r="B978" s="219"/>
      <c r="C978" s="191"/>
      <c r="D978" s="191"/>
      <c r="E978" s="191"/>
      <c r="F978" s="68"/>
      <c r="G978" s="219"/>
      <c r="H978" s="220"/>
      <c r="I978" s="191"/>
      <c r="J978" s="191"/>
      <c r="K978" s="191"/>
      <c r="L978" s="191"/>
      <c r="M978" s="191"/>
      <c r="N978" s="191"/>
    </row>
    <row r="979" spans="1:14" ht="16.5">
      <c r="A979"/>
      <c r="B979" s="219"/>
      <c r="C979" s="191"/>
      <c r="D979" s="191"/>
      <c r="E979" s="191"/>
      <c r="F979" s="68"/>
      <c r="G979" s="219"/>
      <c r="H979" s="220"/>
      <c r="I979" s="191"/>
      <c r="J979" s="191"/>
      <c r="K979" s="191"/>
      <c r="L979" s="191"/>
      <c r="M979" s="191"/>
      <c r="N979" s="191"/>
    </row>
    <row r="980" spans="1:14" ht="16.5">
      <c r="A980"/>
      <c r="B980" s="219"/>
      <c r="C980" s="191"/>
      <c r="D980" s="191"/>
      <c r="E980" s="191"/>
      <c r="F980" s="68"/>
      <c r="G980" s="219"/>
      <c r="H980" s="220"/>
      <c r="I980" s="191"/>
      <c r="J980" s="191"/>
      <c r="K980" s="191"/>
      <c r="L980" s="191"/>
      <c r="M980" s="191"/>
      <c r="N980" s="191"/>
    </row>
    <row r="981" spans="1:14" ht="16.5">
      <c r="A981"/>
      <c r="B981" s="219"/>
      <c r="C981" s="191"/>
      <c r="D981" s="191"/>
      <c r="E981" s="191"/>
      <c r="F981" s="68"/>
      <c r="G981" s="219"/>
      <c r="H981" s="220"/>
      <c r="I981" s="191"/>
      <c r="J981" s="191"/>
      <c r="K981" s="191"/>
      <c r="L981" s="191"/>
      <c r="M981" s="191"/>
      <c r="N981" s="191"/>
    </row>
    <row r="982" spans="1:14" ht="16.5">
      <c r="A982"/>
      <c r="B982" s="219"/>
      <c r="C982" s="191"/>
      <c r="D982" s="191"/>
      <c r="E982" s="191"/>
      <c r="F982" s="68"/>
      <c r="G982" s="219"/>
      <c r="H982" s="220"/>
      <c r="I982" s="191"/>
      <c r="J982" s="191"/>
      <c r="K982" s="191"/>
      <c r="L982" s="191"/>
      <c r="M982" s="191"/>
      <c r="N982" s="191"/>
    </row>
    <row r="983" spans="1:14" ht="16.5">
      <c r="A983"/>
      <c r="B983" s="219"/>
      <c r="C983" s="191"/>
      <c r="D983" s="191"/>
      <c r="E983" s="191"/>
      <c r="F983" s="68"/>
      <c r="G983" s="219"/>
      <c r="H983" s="220"/>
      <c r="I983" s="191"/>
      <c r="J983" s="191"/>
      <c r="K983" s="191"/>
      <c r="L983" s="191"/>
      <c r="M983" s="191"/>
      <c r="N983" s="191"/>
    </row>
    <row r="984" spans="1:14" ht="16.5">
      <c r="A984"/>
      <c r="B984" s="219"/>
      <c r="C984" s="191"/>
      <c r="D984" s="191"/>
      <c r="E984" s="191"/>
      <c r="F984" s="68"/>
      <c r="G984" s="219"/>
      <c r="H984" s="220"/>
      <c r="I984" s="191"/>
      <c r="J984" s="191"/>
      <c r="K984" s="191"/>
      <c r="L984" s="191"/>
      <c r="M984" s="191"/>
      <c r="N984" s="191"/>
    </row>
    <row r="985" spans="1:14" ht="16.5">
      <c r="A985"/>
      <c r="B985" s="219"/>
      <c r="C985" s="191"/>
      <c r="D985" s="191"/>
      <c r="E985" s="191"/>
      <c r="F985" s="68"/>
      <c r="G985" s="219"/>
      <c r="H985" s="220"/>
      <c r="I985" s="191"/>
      <c r="J985" s="191"/>
      <c r="K985" s="191"/>
      <c r="L985" s="191"/>
      <c r="M985" s="191"/>
      <c r="N985" s="191"/>
    </row>
    <row r="986" spans="1:14" ht="16.5">
      <c r="A986"/>
      <c r="B986" s="219"/>
      <c r="C986" s="191"/>
      <c r="D986" s="191"/>
      <c r="E986" s="191"/>
      <c r="F986" s="68"/>
      <c r="G986" s="219"/>
      <c r="H986" s="220"/>
      <c r="I986" s="191"/>
      <c r="J986" s="191"/>
      <c r="K986" s="191"/>
      <c r="L986" s="191"/>
      <c r="M986" s="191"/>
      <c r="N986" s="191"/>
    </row>
    <row r="987" spans="1:14" ht="16.5">
      <c r="A987"/>
      <c r="B987" s="219"/>
      <c r="C987" s="191"/>
      <c r="D987" s="191"/>
      <c r="E987" s="191"/>
      <c r="F987" s="68"/>
      <c r="G987" s="219"/>
      <c r="H987" s="220"/>
      <c r="I987" s="191"/>
      <c r="J987" s="191"/>
      <c r="K987" s="191"/>
      <c r="L987" s="191"/>
      <c r="M987" s="191"/>
      <c r="N987" s="191"/>
    </row>
    <row r="988" spans="1:14" ht="16.5">
      <c r="A988"/>
      <c r="B988" s="219"/>
      <c r="C988" s="191"/>
      <c r="D988" s="191"/>
      <c r="E988" s="191"/>
      <c r="F988" s="68"/>
      <c r="G988" s="219"/>
      <c r="H988" s="220"/>
      <c r="I988" s="191"/>
      <c r="J988" s="191"/>
      <c r="K988" s="191"/>
      <c r="L988" s="191"/>
      <c r="M988" s="191"/>
      <c r="N988" s="191"/>
    </row>
    <row r="989" spans="1:14" ht="16.5">
      <c r="A989"/>
      <c r="B989" s="219"/>
      <c r="C989" s="191"/>
      <c r="D989" s="191"/>
      <c r="E989" s="191"/>
      <c r="F989" s="68"/>
      <c r="G989" s="219"/>
      <c r="H989" s="220"/>
      <c r="I989" s="191"/>
      <c r="J989" s="191"/>
      <c r="K989" s="191"/>
      <c r="L989" s="191"/>
      <c r="M989" s="191"/>
      <c r="N989" s="191"/>
    </row>
    <row r="990" spans="1:14" ht="16.5">
      <c r="A990"/>
      <c r="B990" s="219"/>
      <c r="C990" s="191"/>
      <c r="D990" s="191"/>
      <c r="E990" s="191"/>
      <c r="F990" s="68"/>
      <c r="G990" s="219"/>
      <c r="H990" s="220"/>
      <c r="I990" s="191"/>
      <c r="J990" s="191"/>
      <c r="K990" s="191"/>
      <c r="L990" s="191"/>
      <c r="M990" s="191"/>
      <c r="N990" s="191"/>
    </row>
    <row r="991" spans="1:14" ht="16.5">
      <c r="A991"/>
      <c r="B991" s="219"/>
      <c r="C991" s="191"/>
      <c r="D991" s="191"/>
      <c r="E991" s="191"/>
      <c r="F991" s="68"/>
      <c r="G991" s="219"/>
      <c r="H991" s="220"/>
      <c r="I991" s="191"/>
      <c r="J991" s="191"/>
      <c r="K991" s="191"/>
      <c r="L991" s="191"/>
      <c r="M991" s="191"/>
      <c r="N991" s="191"/>
    </row>
    <row r="992" spans="1:14" ht="16.5">
      <c r="A992"/>
      <c r="B992" s="219"/>
      <c r="C992" s="191"/>
      <c r="D992" s="191"/>
      <c r="E992" s="191"/>
      <c r="F992" s="68"/>
      <c r="G992" s="219"/>
      <c r="H992" s="220"/>
      <c r="I992" s="191"/>
      <c r="J992" s="191"/>
      <c r="K992" s="191"/>
      <c r="L992" s="191"/>
      <c r="M992" s="191"/>
      <c r="N992" s="191"/>
    </row>
    <row r="993" spans="1:14" ht="16.5">
      <c r="A993"/>
      <c r="B993" s="219"/>
      <c r="C993" s="191"/>
      <c r="D993" s="191"/>
      <c r="E993" s="191"/>
      <c r="F993" s="68"/>
      <c r="G993" s="219"/>
      <c r="H993" s="220"/>
      <c r="I993" s="191"/>
      <c r="J993" s="191"/>
      <c r="K993" s="191"/>
      <c r="L993" s="191"/>
      <c r="M993" s="191"/>
      <c r="N993" s="191"/>
    </row>
    <row r="994" spans="1:14" ht="16.5">
      <c r="A994"/>
      <c r="B994" s="219"/>
      <c r="C994" s="191"/>
      <c r="D994" s="191"/>
      <c r="E994" s="191"/>
      <c r="F994" s="68"/>
      <c r="G994" s="219"/>
      <c r="H994" s="220"/>
      <c r="I994" s="191"/>
      <c r="J994" s="191"/>
      <c r="K994" s="191"/>
      <c r="L994" s="191"/>
      <c r="M994" s="191"/>
      <c r="N994" s="191"/>
    </row>
    <row r="995" spans="1:14" ht="16.5">
      <c r="A995"/>
      <c r="B995" s="219"/>
      <c r="C995" s="191"/>
      <c r="D995" s="191"/>
      <c r="E995" s="191"/>
      <c r="F995" s="68"/>
      <c r="G995" s="219"/>
      <c r="H995" s="220"/>
      <c r="I995" s="191"/>
      <c r="J995" s="191"/>
      <c r="K995" s="191"/>
      <c r="L995" s="191"/>
      <c r="M995" s="191"/>
      <c r="N995" s="191"/>
    </row>
    <row r="996" spans="1:14" ht="16.5">
      <c r="A996"/>
      <c r="B996" s="219"/>
      <c r="C996" s="191"/>
      <c r="D996" s="191"/>
      <c r="E996" s="191"/>
      <c r="F996" s="68"/>
      <c r="G996" s="219"/>
      <c r="H996" s="220"/>
      <c r="I996" s="191"/>
      <c r="J996" s="191"/>
      <c r="K996" s="191"/>
      <c r="L996" s="191"/>
      <c r="M996" s="191"/>
      <c r="N996" s="191"/>
    </row>
    <row r="997" spans="1:14">
      <c r="A997" s="1"/>
      <c r="H997" s="221"/>
      <c r="I997" s="222"/>
    </row>
    <row r="998" spans="1:14">
      <c r="A998" s="1"/>
      <c r="H998" s="221"/>
      <c r="I998" s="222"/>
    </row>
    <row r="999" spans="1:14">
      <c r="A999" s="1"/>
      <c r="H999" s="221"/>
      <c r="I999" s="222"/>
    </row>
    <row r="1000" spans="1:14">
      <c r="A1000" s="1"/>
      <c r="H1000" s="221"/>
      <c r="I1000" s="222"/>
    </row>
    <row r="1001" spans="1:14">
      <c r="A1001" s="1"/>
      <c r="H1001" s="221"/>
      <c r="I1001" s="222"/>
    </row>
    <row r="1002" spans="1:14">
      <c r="A1002" s="1"/>
      <c r="H1002" s="221"/>
      <c r="I1002" s="222"/>
    </row>
    <row r="1003" spans="1:14">
      <c r="A1003" s="1"/>
      <c r="H1003" s="221"/>
      <c r="I1003" s="222"/>
    </row>
    <row r="1004" spans="1:14">
      <c r="A1004" s="1"/>
      <c r="H1004" s="221"/>
      <c r="I1004" s="222"/>
    </row>
    <row r="1005" spans="1:14">
      <c r="A1005" s="1"/>
      <c r="H1005" s="221"/>
      <c r="I1005" s="222"/>
    </row>
    <row r="1006" spans="1:14">
      <c r="A1006" s="1"/>
      <c r="H1006" s="221"/>
      <c r="I1006" s="222"/>
    </row>
    <row r="1007" spans="1:14">
      <c r="A1007" s="1"/>
      <c r="H1007" s="221"/>
      <c r="I1007" s="222"/>
    </row>
    <row r="1008" spans="1:14">
      <c r="A1008" s="1"/>
      <c r="H1008" s="221"/>
      <c r="I1008" s="222"/>
    </row>
    <row r="1009" spans="1:9">
      <c r="A1009" s="1"/>
      <c r="H1009" s="221"/>
      <c r="I1009" s="222"/>
    </row>
    <row r="1010" spans="1:9">
      <c r="A1010" s="1"/>
      <c r="H1010" s="221"/>
      <c r="I1010" s="222"/>
    </row>
    <row r="1011" spans="1:9">
      <c r="A1011" s="1"/>
      <c r="H1011" s="221"/>
      <c r="I1011" s="222"/>
    </row>
    <row r="1012" spans="1:9">
      <c r="A1012" s="1"/>
      <c r="H1012" s="221"/>
      <c r="I1012" s="222"/>
    </row>
    <row r="1013" spans="1:9">
      <c r="A1013" s="1"/>
      <c r="H1013" s="221"/>
      <c r="I1013" s="222"/>
    </row>
    <row r="1014" spans="1:9">
      <c r="A1014" s="1"/>
      <c r="H1014" s="221"/>
      <c r="I1014" s="222"/>
    </row>
    <row r="1015" spans="1:9">
      <c r="A1015" s="1"/>
      <c r="H1015" s="221"/>
      <c r="I1015" s="222"/>
    </row>
    <row r="1016" spans="1:9">
      <c r="A1016" s="1"/>
      <c r="H1016" s="221"/>
      <c r="I1016" s="222"/>
    </row>
    <row r="1017" spans="1:9">
      <c r="A1017" s="1"/>
      <c r="H1017" s="221"/>
      <c r="I1017" s="222"/>
    </row>
    <row r="1018" spans="1:9">
      <c r="A1018" s="1"/>
      <c r="H1018" s="221"/>
      <c r="I1018" s="222"/>
    </row>
    <row r="1019" spans="1:9">
      <c r="A1019" s="1"/>
      <c r="H1019" s="221"/>
      <c r="I1019" s="222"/>
    </row>
    <row r="1020" spans="1:9">
      <c r="A1020" s="1"/>
      <c r="H1020" s="221"/>
      <c r="I1020" s="222"/>
    </row>
    <row r="1021" spans="1:9">
      <c r="A1021" s="1"/>
      <c r="H1021" s="221"/>
      <c r="I1021" s="222"/>
    </row>
    <row r="1022" spans="1:9">
      <c r="A1022" s="1"/>
      <c r="H1022" s="221"/>
      <c r="I1022" s="222"/>
    </row>
    <row r="1023" spans="1:9">
      <c r="A1023" s="1"/>
      <c r="H1023" s="221"/>
      <c r="I1023" s="222"/>
    </row>
    <row r="1024" spans="1:9">
      <c r="A1024" s="1"/>
      <c r="H1024" s="221"/>
      <c r="I1024" s="222"/>
    </row>
    <row r="1025" spans="1:9">
      <c r="A1025" s="1"/>
      <c r="H1025" s="221"/>
      <c r="I1025" s="222"/>
    </row>
    <row r="1026" spans="1:9">
      <c r="A1026" s="1"/>
      <c r="H1026" s="221"/>
      <c r="I1026" s="222"/>
    </row>
    <row r="1027" spans="1:9">
      <c r="A1027" s="1"/>
      <c r="H1027" s="221"/>
      <c r="I1027" s="222"/>
    </row>
    <row r="1028" spans="1:9">
      <c r="A1028" s="1"/>
      <c r="H1028" s="221"/>
      <c r="I1028" s="222"/>
    </row>
    <row r="1029" spans="1:9">
      <c r="A1029" s="1"/>
      <c r="H1029" s="221"/>
      <c r="I1029" s="222"/>
    </row>
    <row r="1030" spans="1:9">
      <c r="A1030" s="1"/>
      <c r="H1030" s="221"/>
      <c r="I1030" s="222"/>
    </row>
    <row r="1031" spans="1:9">
      <c r="A1031" s="1"/>
      <c r="H1031" s="221"/>
      <c r="I1031" s="222"/>
    </row>
    <row r="1032" spans="1:9">
      <c r="A1032" s="1"/>
      <c r="H1032" s="221"/>
      <c r="I1032" s="222"/>
    </row>
    <row r="1033" spans="1:9">
      <c r="A1033" s="1"/>
      <c r="H1033" s="221"/>
      <c r="I1033" s="222"/>
    </row>
    <row r="1034" spans="1:9">
      <c r="A1034" s="1"/>
      <c r="H1034" s="221"/>
      <c r="I1034" s="222"/>
    </row>
    <row r="1035" spans="1:9">
      <c r="A1035" s="1"/>
      <c r="H1035" s="221"/>
      <c r="I1035" s="222"/>
    </row>
    <row r="1036" spans="1:9">
      <c r="A1036" s="1"/>
      <c r="H1036" s="221"/>
      <c r="I1036" s="222"/>
    </row>
    <row r="1037" spans="1:9">
      <c r="A1037" s="1"/>
      <c r="H1037" s="221"/>
      <c r="I1037" s="222"/>
    </row>
    <row r="1038" spans="1:9">
      <c r="A1038" s="1"/>
      <c r="H1038" s="221"/>
      <c r="I1038" s="222"/>
    </row>
    <row r="1039" spans="1:9">
      <c r="A1039" s="1"/>
      <c r="H1039" s="221"/>
      <c r="I1039" s="222"/>
    </row>
    <row r="1040" spans="1:9">
      <c r="A1040" s="1"/>
      <c r="H1040" s="221"/>
      <c r="I1040" s="222"/>
    </row>
    <row r="1041" spans="1:9">
      <c r="A1041" s="1"/>
      <c r="H1041" s="221"/>
      <c r="I1041" s="222"/>
    </row>
    <row r="1042" spans="1:9">
      <c r="A1042" s="1"/>
      <c r="H1042" s="221"/>
      <c r="I1042" s="222"/>
    </row>
    <row r="1043" spans="1:9">
      <c r="A1043" s="1"/>
      <c r="H1043" s="221"/>
      <c r="I1043" s="222"/>
    </row>
    <row r="1044" spans="1:9">
      <c r="A1044" s="1"/>
      <c r="H1044" s="221"/>
      <c r="I1044" s="222"/>
    </row>
    <row r="1045" spans="1:9">
      <c r="A1045" s="1"/>
      <c r="H1045" s="221"/>
      <c r="I1045" s="222"/>
    </row>
    <row r="1046" spans="1:9">
      <c r="A1046" s="1"/>
      <c r="H1046" s="221"/>
      <c r="I1046" s="222"/>
    </row>
    <row r="1047" spans="1:9">
      <c r="A1047" s="1"/>
      <c r="H1047" s="221"/>
      <c r="I1047" s="222"/>
    </row>
    <row r="1048" spans="1:9">
      <c r="A1048" s="1"/>
      <c r="H1048" s="221"/>
      <c r="I1048" s="222"/>
    </row>
    <row r="1049" spans="1:9">
      <c r="A1049" s="1"/>
      <c r="H1049" s="221"/>
      <c r="I1049" s="222"/>
    </row>
    <row r="1050" spans="1:9">
      <c r="A1050" s="1"/>
      <c r="H1050" s="221"/>
      <c r="I1050" s="222"/>
    </row>
    <row r="1051" spans="1:9">
      <c r="A1051" s="1"/>
      <c r="H1051" s="221"/>
      <c r="I1051" s="222"/>
    </row>
    <row r="1052" spans="1:9">
      <c r="A1052" s="1"/>
      <c r="H1052" s="221"/>
      <c r="I1052" s="222"/>
    </row>
    <row r="1053" spans="1:9">
      <c r="A1053" s="1"/>
      <c r="H1053" s="221"/>
      <c r="I1053" s="222"/>
    </row>
    <row r="1054" spans="1:9">
      <c r="A1054" s="1"/>
      <c r="H1054" s="221"/>
      <c r="I1054" s="222"/>
    </row>
    <row r="1055" spans="1:9">
      <c r="A1055" s="1"/>
      <c r="H1055" s="221"/>
      <c r="I1055" s="222"/>
    </row>
    <row r="1056" spans="1:9">
      <c r="A1056" s="1"/>
      <c r="H1056" s="221"/>
      <c r="I1056" s="222"/>
    </row>
    <row r="1057" spans="1:9">
      <c r="A1057" s="1"/>
      <c r="H1057" s="221"/>
      <c r="I1057" s="222"/>
    </row>
    <row r="1058" spans="1:9">
      <c r="A1058" s="1"/>
      <c r="H1058" s="221"/>
      <c r="I1058" s="222"/>
    </row>
    <row r="1059" spans="1:9">
      <c r="A1059" s="1"/>
      <c r="H1059" s="221"/>
      <c r="I1059" s="222"/>
    </row>
    <row r="1060" spans="1:9">
      <c r="A1060" s="1"/>
      <c r="H1060" s="221"/>
      <c r="I1060" s="222"/>
    </row>
    <row r="1061" spans="1:9">
      <c r="A1061" s="1"/>
      <c r="H1061" s="221"/>
      <c r="I1061" s="222"/>
    </row>
    <row r="1062" spans="1:9">
      <c r="A1062" s="1"/>
      <c r="H1062" s="221"/>
      <c r="I1062" s="222"/>
    </row>
    <row r="1063" spans="1:9">
      <c r="A1063" s="1"/>
      <c r="H1063" s="221"/>
      <c r="I1063" s="222"/>
    </row>
    <row r="1064" spans="1:9">
      <c r="A1064" s="1"/>
      <c r="H1064" s="221"/>
      <c r="I1064" s="222"/>
    </row>
    <row r="1065" spans="1:9">
      <c r="A1065" s="1"/>
      <c r="H1065" s="221"/>
      <c r="I1065" s="222"/>
    </row>
    <row r="1066" spans="1:9">
      <c r="A1066" s="1"/>
      <c r="H1066" s="221"/>
      <c r="I1066" s="222"/>
    </row>
    <row r="1067" spans="1:9">
      <c r="A1067" s="1"/>
      <c r="H1067" s="221"/>
      <c r="I1067" s="222"/>
    </row>
    <row r="1068" spans="1:9">
      <c r="A1068" s="1"/>
      <c r="H1068" s="221"/>
      <c r="I1068" s="222"/>
    </row>
    <row r="1069" spans="1:9">
      <c r="A1069" s="1"/>
      <c r="H1069" s="221"/>
      <c r="I1069" s="222"/>
    </row>
    <row r="1070" spans="1:9">
      <c r="A1070" s="1"/>
      <c r="H1070" s="221"/>
      <c r="I1070" s="222"/>
    </row>
    <row r="1071" spans="1:9">
      <c r="A1071" s="1"/>
      <c r="H1071" s="221"/>
      <c r="I1071" s="222"/>
    </row>
    <row r="1072" spans="1:9">
      <c r="A1072" s="1"/>
      <c r="H1072" s="221"/>
      <c r="I1072" s="222"/>
    </row>
    <row r="1073" spans="1:9">
      <c r="A1073" s="1"/>
      <c r="H1073" s="221"/>
      <c r="I1073" s="222"/>
    </row>
    <row r="1074" spans="1:9">
      <c r="A1074" s="1"/>
      <c r="H1074" s="221"/>
      <c r="I1074" s="222"/>
    </row>
    <row r="1075" spans="1:9">
      <c r="A1075" s="1"/>
      <c r="H1075" s="221"/>
      <c r="I1075" s="222"/>
    </row>
    <row r="1076" spans="1:9">
      <c r="A1076" s="1"/>
      <c r="H1076" s="221"/>
      <c r="I1076" s="222"/>
    </row>
    <row r="1077" spans="1:9">
      <c r="A1077" s="1"/>
      <c r="H1077" s="221"/>
      <c r="I1077" s="222"/>
    </row>
    <row r="1078" spans="1:9">
      <c r="A1078" s="1"/>
      <c r="H1078" s="221"/>
      <c r="I1078" s="222"/>
    </row>
    <row r="1079" spans="1:9">
      <c r="A1079" s="1"/>
      <c r="H1079" s="221"/>
      <c r="I1079" s="222"/>
    </row>
    <row r="1080" spans="1:9">
      <c r="A1080" s="1"/>
      <c r="H1080" s="221"/>
      <c r="I1080" s="222"/>
    </row>
    <row r="1081" spans="1:9">
      <c r="A1081" s="1"/>
      <c r="H1081" s="221"/>
      <c r="I1081" s="222"/>
    </row>
    <row r="1082" spans="1:9">
      <c r="A1082" s="1"/>
      <c r="H1082" s="221"/>
      <c r="I1082" s="222"/>
    </row>
    <row r="1083" spans="1:9">
      <c r="A1083" s="1"/>
      <c r="H1083" s="221"/>
      <c r="I1083" s="222"/>
    </row>
    <row r="1084" spans="1:9">
      <c r="A1084" s="1"/>
      <c r="H1084" s="221"/>
      <c r="I1084" s="222"/>
    </row>
    <row r="1085" spans="1:9">
      <c r="A1085" s="1"/>
      <c r="H1085" s="221"/>
      <c r="I1085" s="222"/>
    </row>
    <row r="1086" spans="1:9">
      <c r="A1086" s="1"/>
      <c r="H1086" s="221"/>
      <c r="I1086" s="222"/>
    </row>
    <row r="1087" spans="1:9">
      <c r="A1087" s="1"/>
      <c r="H1087" s="221"/>
      <c r="I1087" s="222"/>
    </row>
    <row r="1088" spans="1:9">
      <c r="A1088" s="1"/>
      <c r="H1088" s="221"/>
      <c r="I1088" s="222"/>
    </row>
    <row r="1089" spans="1:9">
      <c r="A1089" s="1"/>
      <c r="H1089" s="221"/>
      <c r="I1089" s="222"/>
    </row>
    <row r="1090" spans="1:9">
      <c r="A1090" s="1"/>
      <c r="H1090" s="221"/>
      <c r="I1090" s="222"/>
    </row>
    <row r="1091" spans="1:9">
      <c r="A1091" s="1"/>
      <c r="H1091" s="221"/>
      <c r="I1091" s="222"/>
    </row>
    <row r="1092" spans="1:9">
      <c r="A1092" s="1"/>
      <c r="H1092" s="221"/>
      <c r="I1092" s="222"/>
    </row>
    <row r="1093" spans="1:9">
      <c r="A1093" s="1"/>
      <c r="H1093" s="221"/>
      <c r="I1093" s="222"/>
    </row>
    <row r="1094" spans="1:9">
      <c r="A1094" s="1"/>
      <c r="H1094" s="221"/>
      <c r="I1094" s="222"/>
    </row>
    <row r="1095" spans="1:9">
      <c r="A1095" s="1"/>
      <c r="H1095" s="221"/>
      <c r="I1095" s="222"/>
    </row>
    <row r="1096" spans="1:9">
      <c r="A1096" s="1"/>
      <c r="H1096" s="221"/>
      <c r="I1096" s="222"/>
    </row>
    <row r="1097" spans="1:9">
      <c r="A1097" s="1"/>
      <c r="H1097" s="221"/>
      <c r="I1097" s="222"/>
    </row>
    <row r="1098" spans="1:9">
      <c r="A1098" s="1"/>
      <c r="H1098" s="221"/>
      <c r="I1098" s="222"/>
    </row>
    <row r="1099" spans="1:9">
      <c r="A1099" s="1"/>
      <c r="H1099" s="221"/>
      <c r="I1099" s="222"/>
    </row>
    <row r="1100" spans="1:9">
      <c r="A1100" s="1"/>
      <c r="H1100" s="221"/>
      <c r="I1100" s="222"/>
    </row>
    <row r="1101" spans="1:9">
      <c r="A1101" s="1"/>
      <c r="H1101" s="221"/>
      <c r="I1101" s="222"/>
    </row>
    <row r="1102" spans="1:9">
      <c r="A1102" s="1"/>
      <c r="H1102" s="221"/>
      <c r="I1102" s="222"/>
    </row>
    <row r="1103" spans="1:9">
      <c r="A1103" s="1"/>
      <c r="H1103" s="221"/>
      <c r="I1103" s="222"/>
    </row>
    <row r="1104" spans="1:9">
      <c r="A1104" s="1"/>
      <c r="H1104" s="221"/>
      <c r="I1104" s="222"/>
    </row>
    <row r="1105" spans="1:9">
      <c r="A1105" s="1"/>
      <c r="H1105" s="221"/>
      <c r="I1105" s="222"/>
    </row>
    <row r="1106" spans="1:9">
      <c r="A1106" s="1"/>
      <c r="H1106" s="221"/>
      <c r="I1106" s="222"/>
    </row>
    <row r="1107" spans="1:9">
      <c r="A1107" s="1"/>
      <c r="H1107" s="221"/>
      <c r="I1107" s="222"/>
    </row>
    <row r="1108" spans="1:9">
      <c r="A1108" s="1"/>
      <c r="H1108" s="221"/>
      <c r="I1108" s="222"/>
    </row>
    <row r="1109" spans="1:9">
      <c r="A1109" s="1"/>
      <c r="H1109" s="221"/>
      <c r="I1109" s="222"/>
    </row>
    <row r="1110" spans="1:9">
      <c r="A1110" s="1"/>
      <c r="H1110" s="221"/>
      <c r="I1110" s="222"/>
    </row>
    <row r="1111" spans="1:9">
      <c r="A1111" s="1"/>
      <c r="H1111" s="221"/>
      <c r="I1111" s="222"/>
    </row>
    <row r="1112" spans="1:9">
      <c r="A1112" s="1"/>
      <c r="H1112" s="221"/>
      <c r="I1112" s="222"/>
    </row>
    <row r="1113" spans="1:9">
      <c r="A1113" s="1"/>
      <c r="H1113" s="221"/>
      <c r="I1113" s="222"/>
    </row>
    <row r="1114" spans="1:9">
      <c r="A1114" s="1"/>
      <c r="H1114" s="221"/>
      <c r="I1114" s="222"/>
    </row>
    <row r="1115" spans="1:9">
      <c r="A1115" s="1"/>
      <c r="H1115" s="221"/>
      <c r="I1115" s="222"/>
    </row>
    <row r="1116" spans="1:9">
      <c r="A1116" s="1"/>
      <c r="H1116" s="221"/>
      <c r="I1116" s="222"/>
    </row>
    <row r="1117" spans="1:9">
      <c r="A1117" s="1"/>
      <c r="H1117" s="221"/>
      <c r="I1117" s="222"/>
    </row>
    <row r="1118" spans="1:9">
      <c r="A1118" s="1"/>
      <c r="H1118" s="221"/>
      <c r="I1118" s="222"/>
    </row>
    <row r="1119" spans="1:9">
      <c r="A1119" s="1"/>
      <c r="H1119" s="221"/>
      <c r="I1119" s="222"/>
    </row>
    <row r="1120" spans="1:9">
      <c r="A1120" s="1"/>
      <c r="H1120" s="221"/>
      <c r="I1120" s="222"/>
    </row>
    <row r="1121" spans="1:9">
      <c r="A1121" s="1"/>
      <c r="H1121" s="221"/>
      <c r="I1121" s="222"/>
    </row>
    <row r="1122" spans="1:9">
      <c r="A1122" s="1"/>
      <c r="H1122" s="221"/>
      <c r="I1122" s="222"/>
    </row>
    <row r="1123" spans="1:9">
      <c r="A1123" s="1"/>
      <c r="H1123" s="221"/>
      <c r="I1123" s="222"/>
    </row>
    <row r="1124" spans="1:9">
      <c r="A1124" s="1"/>
      <c r="H1124" s="221"/>
      <c r="I1124" s="222"/>
    </row>
    <row r="1125" spans="1:9">
      <c r="A1125" s="1"/>
      <c r="H1125" s="221"/>
      <c r="I1125" s="222"/>
    </row>
    <row r="1126" spans="1:9">
      <c r="A1126" s="1"/>
      <c r="H1126" s="221"/>
      <c r="I1126" s="222"/>
    </row>
    <row r="1127" spans="1:9">
      <c r="A1127" s="1"/>
      <c r="H1127" s="221"/>
      <c r="I1127" s="222"/>
    </row>
    <row r="1128" spans="1:9">
      <c r="A1128" s="1"/>
      <c r="H1128" s="221"/>
      <c r="I1128" s="222"/>
    </row>
    <row r="1129" spans="1:9">
      <c r="A1129" s="1"/>
      <c r="H1129" s="221"/>
      <c r="I1129" s="222"/>
    </row>
    <row r="1130" spans="1:9">
      <c r="A1130" s="1"/>
      <c r="H1130" s="221"/>
      <c r="I1130" s="222"/>
    </row>
    <row r="1131" spans="1:9">
      <c r="A1131" s="1"/>
      <c r="H1131" s="221"/>
      <c r="I1131" s="222"/>
    </row>
    <row r="1132" spans="1:9">
      <c r="A1132" s="1"/>
      <c r="H1132" s="221"/>
      <c r="I1132" s="222"/>
    </row>
    <row r="1133" spans="1:9">
      <c r="A1133" s="1"/>
      <c r="H1133" s="221"/>
      <c r="I1133" s="222"/>
    </row>
    <row r="1134" spans="1:9">
      <c r="A1134" s="1"/>
      <c r="H1134" s="221"/>
      <c r="I1134" s="222"/>
    </row>
    <row r="1135" spans="1:9">
      <c r="A1135" s="1"/>
      <c r="H1135" s="221"/>
      <c r="I1135" s="222"/>
    </row>
    <row r="1136" spans="1:9">
      <c r="A1136" s="1"/>
      <c r="H1136" s="221"/>
      <c r="I1136" s="222"/>
    </row>
    <row r="1137" spans="1:9">
      <c r="A1137" s="1"/>
      <c r="H1137" s="221"/>
      <c r="I1137" s="222"/>
    </row>
    <row r="1138" spans="1:9">
      <c r="A1138" s="1"/>
      <c r="H1138" s="221"/>
      <c r="I1138" s="222"/>
    </row>
    <row r="1139" spans="1:9">
      <c r="A1139" s="1"/>
      <c r="H1139" s="221"/>
      <c r="I1139" s="222"/>
    </row>
    <row r="1140" spans="1:9">
      <c r="A1140" s="1"/>
      <c r="H1140" s="221"/>
      <c r="I1140" s="222"/>
    </row>
    <row r="1141" spans="1:9">
      <c r="A1141" s="1"/>
      <c r="H1141" s="221"/>
      <c r="I1141" s="222"/>
    </row>
    <row r="1142" spans="1:9">
      <c r="A1142" s="1"/>
      <c r="H1142" s="221"/>
      <c r="I1142" s="222"/>
    </row>
    <row r="1143" spans="1:9">
      <c r="A1143" s="1"/>
      <c r="H1143" s="221"/>
      <c r="I1143" s="222"/>
    </row>
    <row r="1144" spans="1:9">
      <c r="A1144" s="1"/>
      <c r="H1144" s="221"/>
      <c r="I1144" s="222"/>
    </row>
    <row r="1145" spans="1:9">
      <c r="A1145" s="1"/>
      <c r="H1145" s="221"/>
      <c r="I1145" s="222"/>
    </row>
    <row r="1146" spans="1:9">
      <c r="A1146" s="1"/>
      <c r="H1146" s="221"/>
      <c r="I1146" s="222"/>
    </row>
    <row r="1147" spans="1:9">
      <c r="A1147" s="1"/>
      <c r="H1147" s="221"/>
      <c r="I1147" s="222"/>
    </row>
    <row r="1148" spans="1:9">
      <c r="A1148" s="1"/>
      <c r="H1148" s="221"/>
      <c r="I1148" s="222"/>
    </row>
    <row r="1149" spans="1:9">
      <c r="A1149" s="1"/>
      <c r="H1149" s="221"/>
      <c r="I1149" s="222"/>
    </row>
    <row r="1150" spans="1:9">
      <c r="A1150" s="1"/>
      <c r="H1150" s="221"/>
      <c r="I1150" s="222"/>
    </row>
    <row r="1151" spans="1:9">
      <c r="A1151" s="1"/>
      <c r="H1151" s="221"/>
      <c r="I1151" s="222"/>
    </row>
    <row r="1152" spans="1:9">
      <c r="A1152" s="1"/>
      <c r="H1152" s="221"/>
      <c r="I1152" s="222"/>
    </row>
    <row r="1153" spans="1:9">
      <c r="A1153" s="1"/>
      <c r="H1153" s="221"/>
      <c r="I1153" s="222"/>
    </row>
    <row r="1154" spans="1:9">
      <c r="A1154" s="1"/>
      <c r="H1154" s="221"/>
      <c r="I1154" s="222"/>
    </row>
    <row r="1155" spans="1:9">
      <c r="A1155" s="1"/>
      <c r="H1155" s="221"/>
      <c r="I1155" s="222"/>
    </row>
    <row r="1156" spans="1:9">
      <c r="A1156" s="1"/>
      <c r="H1156" s="221"/>
      <c r="I1156" s="222"/>
    </row>
    <row r="1157" spans="1:9">
      <c r="A1157" s="1"/>
      <c r="H1157" s="221"/>
      <c r="I1157" s="222"/>
    </row>
    <row r="1158" spans="1:9">
      <c r="A1158" s="1"/>
      <c r="H1158" s="221"/>
      <c r="I1158" s="222"/>
    </row>
    <row r="1159" spans="1:9">
      <c r="A1159" s="1"/>
      <c r="H1159" s="221"/>
      <c r="I1159" s="222"/>
    </row>
    <row r="1160" spans="1:9">
      <c r="A1160" s="1"/>
      <c r="H1160" s="221"/>
      <c r="I1160" s="222"/>
    </row>
    <row r="1161" spans="1:9">
      <c r="A1161" s="1"/>
      <c r="H1161" s="221"/>
      <c r="I1161" s="222"/>
    </row>
    <row r="1162" spans="1:9">
      <c r="A1162" s="1"/>
      <c r="H1162" s="221"/>
      <c r="I1162" s="222"/>
    </row>
    <row r="1163" spans="1:9">
      <c r="A1163" s="1"/>
      <c r="H1163" s="221"/>
      <c r="I1163" s="222"/>
    </row>
    <row r="1164" spans="1:9">
      <c r="A1164" s="1"/>
      <c r="H1164" s="221"/>
      <c r="I1164" s="222"/>
    </row>
    <row r="1165" spans="1:9">
      <c r="A1165" s="1"/>
      <c r="H1165" s="221"/>
      <c r="I1165" s="222"/>
    </row>
    <row r="1166" spans="1:9">
      <c r="A1166" s="1"/>
      <c r="H1166" s="221"/>
      <c r="I1166" s="222"/>
    </row>
    <row r="1167" spans="1:9">
      <c r="A1167" s="1"/>
      <c r="H1167" s="221"/>
      <c r="I1167" s="222"/>
    </row>
    <row r="1168" spans="1:9">
      <c r="A1168" s="1"/>
      <c r="H1168" s="221"/>
      <c r="I1168" s="222"/>
    </row>
    <row r="1169" spans="1:9">
      <c r="A1169" s="1"/>
      <c r="H1169" s="221"/>
      <c r="I1169" s="222"/>
    </row>
    <row r="1170" spans="1:9">
      <c r="A1170" s="1"/>
      <c r="H1170" s="221"/>
      <c r="I1170" s="222"/>
    </row>
    <row r="1171" spans="1:9">
      <c r="A1171" s="1"/>
      <c r="H1171" s="221"/>
      <c r="I1171" s="222"/>
    </row>
    <row r="1172" spans="1:9">
      <c r="A1172" s="1"/>
      <c r="H1172" s="221"/>
      <c r="I1172" s="222"/>
    </row>
    <row r="1173" spans="1:9">
      <c r="A1173" s="1"/>
      <c r="H1173" s="221"/>
      <c r="I1173" s="222"/>
    </row>
    <row r="1174" spans="1:9">
      <c r="A1174" s="1"/>
      <c r="H1174" s="221"/>
      <c r="I1174" s="222"/>
    </row>
    <row r="1175" spans="1:9">
      <c r="A1175" s="1"/>
      <c r="H1175" s="221"/>
      <c r="I1175" s="222"/>
    </row>
    <row r="1176" spans="1:9">
      <c r="A1176" s="1"/>
      <c r="H1176" s="221"/>
      <c r="I1176" s="222"/>
    </row>
    <row r="1177" spans="1:9">
      <c r="A1177" s="1"/>
      <c r="H1177" s="221"/>
      <c r="I1177" s="222"/>
    </row>
    <row r="1178" spans="1:9">
      <c r="A1178" s="1"/>
      <c r="H1178" s="221"/>
      <c r="I1178" s="222"/>
    </row>
    <row r="1179" spans="1:9">
      <c r="A1179" s="1"/>
      <c r="H1179" s="221"/>
      <c r="I1179" s="222"/>
    </row>
    <row r="1180" spans="1:9">
      <c r="A1180" s="1"/>
      <c r="H1180" s="221"/>
      <c r="I1180" s="222"/>
    </row>
    <row r="1181" spans="1:9">
      <c r="A1181" s="1"/>
      <c r="H1181" s="221"/>
      <c r="I1181" s="222"/>
    </row>
    <row r="1182" spans="1:9">
      <c r="A1182" s="1"/>
      <c r="H1182" s="221"/>
      <c r="I1182" s="222"/>
    </row>
    <row r="1183" spans="1:9">
      <c r="A1183" s="1"/>
      <c r="H1183" s="221"/>
      <c r="I1183" s="222"/>
    </row>
    <row r="1184" spans="1:9">
      <c r="A1184" s="1"/>
      <c r="H1184" s="221"/>
      <c r="I1184" s="222"/>
    </row>
    <row r="1185" spans="1:9">
      <c r="A1185" s="1"/>
      <c r="H1185" s="221"/>
      <c r="I1185" s="222"/>
    </row>
    <row r="1186" spans="1:9">
      <c r="A1186" s="1"/>
      <c r="H1186" s="221"/>
      <c r="I1186" s="222"/>
    </row>
    <row r="1187" spans="1:9">
      <c r="A1187" s="1"/>
      <c r="H1187" s="221"/>
      <c r="I1187" s="222"/>
    </row>
    <row r="1188" spans="1:9">
      <c r="A1188" s="1"/>
      <c r="H1188" s="221"/>
      <c r="I1188" s="222"/>
    </row>
    <row r="1189" spans="1:9">
      <c r="A1189" s="1"/>
      <c r="H1189" s="221"/>
      <c r="I1189" s="222"/>
    </row>
    <row r="1190" spans="1:9">
      <c r="A1190" s="1"/>
      <c r="H1190" s="221"/>
      <c r="I1190" s="222"/>
    </row>
    <row r="1191" spans="1:9">
      <c r="A1191" s="1"/>
      <c r="H1191" s="221"/>
      <c r="I1191" s="222"/>
    </row>
    <row r="1192" spans="1:9">
      <c r="A1192" s="1"/>
      <c r="H1192" s="221"/>
      <c r="I1192" s="222"/>
    </row>
    <row r="1193" spans="1:9">
      <c r="A1193" s="1"/>
      <c r="H1193" s="221"/>
      <c r="I1193" s="222"/>
    </row>
    <row r="1194" spans="1:9">
      <c r="A1194" s="1"/>
      <c r="H1194" s="221"/>
      <c r="I1194" s="222"/>
    </row>
    <row r="1195" spans="1:9">
      <c r="A1195" s="1"/>
      <c r="H1195" s="221"/>
      <c r="I1195" s="222"/>
    </row>
    <row r="1196" spans="1:9">
      <c r="A1196" s="1"/>
      <c r="H1196" s="221"/>
      <c r="I1196" s="222"/>
    </row>
    <row r="1197" spans="1:9">
      <c r="A1197" s="1"/>
      <c r="H1197" s="221"/>
      <c r="I1197" s="222"/>
    </row>
    <row r="1198" spans="1:9">
      <c r="A1198" s="1"/>
      <c r="H1198" s="221"/>
      <c r="I1198" s="222"/>
    </row>
    <row r="1199" spans="1:9">
      <c r="A1199" s="1"/>
      <c r="H1199" s="221"/>
      <c r="I1199" s="222"/>
    </row>
    <row r="1200" spans="1:9">
      <c r="A1200" s="1"/>
      <c r="H1200" s="221"/>
      <c r="I1200" s="222"/>
    </row>
    <row r="1201" spans="1:9">
      <c r="A1201" s="1"/>
      <c r="H1201" s="221"/>
      <c r="I1201" s="222"/>
    </row>
    <row r="1202" spans="1:9">
      <c r="A1202" s="1"/>
      <c r="H1202" s="221"/>
      <c r="I1202" s="222"/>
    </row>
    <row r="1203" spans="1:9">
      <c r="A1203" s="1"/>
      <c r="H1203" s="221"/>
      <c r="I1203" s="222"/>
    </row>
    <row r="1204" spans="1:9">
      <c r="A1204" s="1"/>
      <c r="H1204" s="221"/>
      <c r="I1204" s="222"/>
    </row>
    <row r="1205" spans="1:9">
      <c r="A1205" s="1"/>
      <c r="H1205" s="221"/>
      <c r="I1205" s="222"/>
    </row>
    <row r="1206" spans="1:9">
      <c r="A1206" s="1"/>
      <c r="H1206" s="221"/>
      <c r="I1206" s="222"/>
    </row>
    <row r="1207" spans="1:9">
      <c r="A1207" s="1"/>
      <c r="H1207" s="221"/>
      <c r="I1207" s="222"/>
    </row>
    <row r="1208" spans="1:9">
      <c r="A1208" s="1"/>
      <c r="H1208" s="221"/>
      <c r="I1208" s="222"/>
    </row>
    <row r="1209" spans="1:9">
      <c r="A1209" s="1"/>
      <c r="H1209" s="221"/>
      <c r="I1209" s="222"/>
    </row>
    <row r="1210" spans="1:9">
      <c r="A1210" s="1"/>
      <c r="H1210" s="221"/>
      <c r="I1210" s="222"/>
    </row>
    <row r="1211" spans="1:9">
      <c r="A1211" s="1"/>
      <c r="H1211" s="221"/>
      <c r="I1211" s="222"/>
    </row>
    <row r="1212" spans="1:9">
      <c r="A1212" s="1"/>
      <c r="H1212" s="221"/>
      <c r="I1212" s="222"/>
    </row>
    <row r="1213" spans="1:9">
      <c r="A1213" s="1"/>
      <c r="H1213" s="221"/>
      <c r="I1213" s="222"/>
    </row>
    <row r="1214" spans="1:9">
      <c r="A1214" s="1"/>
      <c r="H1214" s="221"/>
      <c r="I1214" s="222"/>
    </row>
    <row r="1215" spans="1:9">
      <c r="A1215" s="1"/>
      <c r="H1215" s="221"/>
      <c r="I1215" s="222"/>
    </row>
    <row r="1216" spans="1:9">
      <c r="A1216" s="1"/>
      <c r="H1216" s="221"/>
      <c r="I1216" s="222"/>
    </row>
    <row r="1217" spans="1:9">
      <c r="A1217" s="1"/>
      <c r="H1217" s="221"/>
      <c r="I1217" s="222"/>
    </row>
    <row r="1218" spans="1:9">
      <c r="A1218" s="1"/>
      <c r="H1218" s="221"/>
      <c r="I1218" s="222"/>
    </row>
    <row r="1219" spans="1:9">
      <c r="A1219" s="1"/>
      <c r="H1219" s="221"/>
      <c r="I1219" s="222"/>
    </row>
    <row r="1220" spans="1:9">
      <c r="A1220" s="1"/>
      <c r="H1220" s="221"/>
      <c r="I1220" s="222"/>
    </row>
    <row r="1221" spans="1:9">
      <c r="A1221" s="1"/>
      <c r="H1221" s="221"/>
      <c r="I1221" s="222"/>
    </row>
    <row r="1222" spans="1:9">
      <c r="A1222" s="1"/>
      <c r="H1222" s="221"/>
      <c r="I1222" s="222"/>
    </row>
    <row r="1223" spans="1:9">
      <c r="A1223" s="1"/>
      <c r="H1223" s="221"/>
      <c r="I1223" s="222"/>
    </row>
    <row r="1224" spans="1:9">
      <c r="A1224" s="1"/>
      <c r="H1224" s="221"/>
      <c r="I1224" s="222"/>
    </row>
    <row r="1225" spans="1:9">
      <c r="A1225" s="1"/>
      <c r="H1225" s="221"/>
      <c r="I1225" s="222"/>
    </row>
    <row r="1226" spans="1:9">
      <c r="A1226" s="1"/>
      <c r="H1226" s="221"/>
      <c r="I1226" s="222"/>
    </row>
    <row r="1227" spans="1:9">
      <c r="A1227" s="1"/>
      <c r="H1227" s="221"/>
      <c r="I1227" s="222"/>
    </row>
    <row r="1228" spans="1:9">
      <c r="A1228" s="1"/>
      <c r="H1228" s="221"/>
      <c r="I1228" s="222"/>
    </row>
    <row r="1229" spans="1:9">
      <c r="A1229" s="1"/>
      <c r="H1229" s="221"/>
      <c r="I1229" s="222"/>
    </row>
    <row r="1230" spans="1:9">
      <c r="A1230" s="1"/>
      <c r="H1230" s="221"/>
      <c r="I1230" s="222"/>
    </row>
    <row r="1231" spans="1:9">
      <c r="A1231" s="1"/>
      <c r="H1231" s="221"/>
      <c r="I1231" s="222"/>
    </row>
    <row r="1232" spans="1:9">
      <c r="A1232" s="1"/>
      <c r="H1232" s="221"/>
      <c r="I1232" s="222"/>
    </row>
    <row r="1233" spans="1:9">
      <c r="A1233" s="1"/>
      <c r="H1233" s="221"/>
      <c r="I1233" s="222"/>
    </row>
    <row r="1234" spans="1:9">
      <c r="A1234" s="1"/>
      <c r="H1234" s="221"/>
      <c r="I1234" s="222"/>
    </row>
    <row r="1235" spans="1:9">
      <c r="A1235" s="1"/>
      <c r="H1235" s="221"/>
      <c r="I1235" s="222"/>
    </row>
    <row r="1236" spans="1:9">
      <c r="A1236" s="1"/>
      <c r="H1236" s="221"/>
      <c r="I1236" s="222"/>
    </row>
    <row r="1237" spans="1:9">
      <c r="A1237" s="1"/>
      <c r="H1237" s="221"/>
      <c r="I1237" s="222"/>
    </row>
    <row r="1238" spans="1:9">
      <c r="A1238" s="1"/>
      <c r="H1238" s="221"/>
      <c r="I1238" s="222"/>
    </row>
    <row r="1239" spans="1:9">
      <c r="A1239" s="1"/>
      <c r="H1239" s="221"/>
      <c r="I1239" s="222"/>
    </row>
    <row r="1240" spans="1:9">
      <c r="A1240" s="1"/>
      <c r="H1240" s="221"/>
      <c r="I1240" s="222"/>
    </row>
    <row r="1241" spans="1:9">
      <c r="A1241" s="1"/>
      <c r="H1241" s="221"/>
      <c r="I1241" s="222"/>
    </row>
    <row r="1242" spans="1:9">
      <c r="A1242" s="1"/>
      <c r="H1242" s="221"/>
      <c r="I1242" s="222"/>
    </row>
    <row r="1243" spans="1:9">
      <c r="A1243" s="1"/>
      <c r="H1243" s="221"/>
      <c r="I1243" s="222"/>
    </row>
    <row r="1244" spans="1:9">
      <c r="A1244" s="1"/>
      <c r="H1244" s="221"/>
      <c r="I1244" s="222"/>
    </row>
    <row r="1245" spans="1:9">
      <c r="A1245" s="1"/>
      <c r="H1245" s="221"/>
      <c r="I1245" s="222"/>
    </row>
    <row r="1246" spans="1:9">
      <c r="A1246" s="1"/>
      <c r="H1246" s="221"/>
      <c r="I1246" s="222"/>
    </row>
    <row r="1247" spans="1:9">
      <c r="A1247" s="1"/>
      <c r="H1247" s="221"/>
      <c r="I1247" s="222"/>
    </row>
    <row r="1248" spans="1:9">
      <c r="A1248" s="1"/>
      <c r="H1248" s="221"/>
      <c r="I1248" s="222"/>
    </row>
    <row r="1249" spans="1:9">
      <c r="A1249" s="1"/>
      <c r="H1249" s="221"/>
      <c r="I1249" s="222"/>
    </row>
    <row r="1250" spans="1:9">
      <c r="A1250" s="1"/>
      <c r="H1250" s="221"/>
      <c r="I1250" s="222"/>
    </row>
    <row r="1251" spans="1:9">
      <c r="A1251" s="1"/>
      <c r="H1251" s="221"/>
      <c r="I1251" s="222"/>
    </row>
    <row r="1252" spans="1:9">
      <c r="A1252" s="1"/>
      <c r="H1252" s="221"/>
      <c r="I1252" s="222"/>
    </row>
    <row r="1253" spans="1:9">
      <c r="A1253" s="1"/>
      <c r="H1253" s="221"/>
      <c r="I1253" s="222"/>
    </row>
    <row r="1254" spans="1:9">
      <c r="A1254" s="1"/>
      <c r="H1254" s="221"/>
      <c r="I1254" s="222"/>
    </row>
    <row r="1255" spans="1:9">
      <c r="A1255" s="1"/>
      <c r="H1255" s="221"/>
      <c r="I1255" s="222"/>
    </row>
    <row r="1256" spans="1:9">
      <c r="A1256" s="1"/>
      <c r="H1256" s="221"/>
      <c r="I1256" s="222"/>
    </row>
    <row r="1257" spans="1:9">
      <c r="A1257" s="1"/>
      <c r="H1257" s="221"/>
      <c r="I1257" s="222"/>
    </row>
    <row r="1258" spans="1:9">
      <c r="A1258" s="1"/>
      <c r="H1258" s="221"/>
      <c r="I1258" s="222"/>
    </row>
    <row r="1259" spans="1:9">
      <c r="A1259" s="1"/>
      <c r="H1259" s="221"/>
      <c r="I1259" s="222"/>
    </row>
    <row r="1260" spans="1:9">
      <c r="A1260" s="1"/>
      <c r="H1260" s="221"/>
      <c r="I1260" s="222"/>
    </row>
    <row r="1261" spans="1:9">
      <c r="A1261" s="1"/>
      <c r="H1261" s="221"/>
      <c r="I1261" s="222"/>
    </row>
    <row r="1262" spans="1:9">
      <c r="A1262" s="1"/>
      <c r="H1262" s="221"/>
      <c r="I1262" s="222"/>
    </row>
    <row r="1263" spans="1:9">
      <c r="A1263" s="1"/>
      <c r="H1263" s="221"/>
      <c r="I1263" s="222"/>
    </row>
    <row r="1264" spans="1:9">
      <c r="A1264" s="1"/>
      <c r="H1264" s="221"/>
      <c r="I1264" s="222"/>
    </row>
    <row r="1265" spans="1:9">
      <c r="A1265" s="1"/>
      <c r="H1265" s="221"/>
      <c r="I1265" s="222"/>
    </row>
    <row r="1266" spans="1:9">
      <c r="A1266" s="1"/>
      <c r="H1266" s="221"/>
      <c r="I1266" s="222"/>
    </row>
    <row r="1267" spans="1:9">
      <c r="A1267" s="1"/>
      <c r="H1267" s="221"/>
      <c r="I1267" s="222"/>
    </row>
    <row r="1268" spans="1:9">
      <c r="A1268" s="1"/>
      <c r="H1268" s="221"/>
      <c r="I1268" s="222"/>
    </row>
    <row r="1269" spans="1:9">
      <c r="A1269" s="1"/>
      <c r="H1269" s="221"/>
      <c r="I1269" s="222"/>
    </row>
    <row r="1270" spans="1:9">
      <c r="A1270" s="1"/>
      <c r="H1270" s="221"/>
      <c r="I1270" s="222"/>
    </row>
    <row r="1271" spans="1:9">
      <c r="A1271" s="1"/>
      <c r="H1271" s="221"/>
      <c r="I1271" s="222"/>
    </row>
    <row r="1272" spans="1:9">
      <c r="A1272" s="1"/>
      <c r="H1272" s="221"/>
      <c r="I1272" s="222"/>
    </row>
    <row r="1273" spans="1:9">
      <c r="A1273" s="1"/>
      <c r="H1273" s="221"/>
      <c r="I1273" s="222"/>
    </row>
    <row r="1274" spans="1:9">
      <c r="A1274" s="1"/>
      <c r="H1274" s="221"/>
      <c r="I1274" s="222"/>
    </row>
    <row r="1275" spans="1:9">
      <c r="A1275" s="1"/>
      <c r="H1275" s="221"/>
      <c r="I1275" s="222"/>
    </row>
    <row r="1276" spans="1:9">
      <c r="A1276" s="1"/>
      <c r="H1276" s="221"/>
      <c r="I1276" s="222"/>
    </row>
    <row r="1277" spans="1:9">
      <c r="A1277" s="1"/>
      <c r="H1277" s="221"/>
      <c r="I1277" s="222"/>
    </row>
    <row r="1278" spans="1:9">
      <c r="A1278" s="1"/>
      <c r="H1278" s="221"/>
      <c r="I1278" s="222"/>
    </row>
    <row r="1279" spans="1:9">
      <c r="A1279" s="1"/>
      <c r="H1279" s="221"/>
      <c r="I1279" s="222"/>
    </row>
    <row r="1280" spans="1:9">
      <c r="A1280" s="1"/>
      <c r="H1280" s="221"/>
      <c r="I1280" s="222"/>
    </row>
    <row r="1281" spans="1:9">
      <c r="A1281" s="1"/>
      <c r="H1281" s="221"/>
      <c r="I1281" s="222"/>
    </row>
    <row r="1282" spans="1:9">
      <c r="A1282" s="1"/>
      <c r="H1282" s="221"/>
      <c r="I1282" s="222"/>
    </row>
    <row r="1283" spans="1:9">
      <c r="A1283" s="1"/>
      <c r="H1283" s="221"/>
      <c r="I1283" s="222"/>
    </row>
    <row r="1284" spans="1:9">
      <c r="A1284" s="1"/>
      <c r="H1284" s="221"/>
      <c r="I1284" s="222"/>
    </row>
    <row r="1285" spans="1:9">
      <c r="A1285" s="1"/>
      <c r="H1285" s="221"/>
      <c r="I1285" s="222"/>
    </row>
    <row r="1286" spans="1:9">
      <c r="A1286" s="1"/>
      <c r="H1286" s="221"/>
      <c r="I1286" s="222"/>
    </row>
    <row r="1287" spans="1:9">
      <c r="A1287" s="1"/>
      <c r="H1287" s="221"/>
      <c r="I1287" s="222"/>
    </row>
    <row r="1288" spans="1:9">
      <c r="A1288" s="1"/>
      <c r="H1288" s="221"/>
      <c r="I1288" s="222"/>
    </row>
    <row r="1289" spans="1:9">
      <c r="A1289" s="1"/>
      <c r="H1289" s="221"/>
      <c r="I1289" s="222"/>
    </row>
    <row r="1290" spans="1:9">
      <c r="A1290" s="1"/>
      <c r="H1290" s="221"/>
      <c r="I1290" s="222"/>
    </row>
    <row r="1291" spans="1:9">
      <c r="A1291" s="1"/>
      <c r="H1291" s="221"/>
      <c r="I1291" s="222"/>
    </row>
    <row r="1292" spans="1:9">
      <c r="A1292" s="1"/>
      <c r="H1292" s="221"/>
      <c r="I1292" s="222"/>
    </row>
    <row r="1293" spans="1:9">
      <c r="A1293" s="1"/>
      <c r="H1293" s="221"/>
      <c r="I1293" s="222"/>
    </row>
    <row r="1294" spans="1:9">
      <c r="A1294" s="1"/>
      <c r="H1294" s="221"/>
      <c r="I1294" s="222"/>
    </row>
    <row r="1295" spans="1:9">
      <c r="A1295" s="1"/>
      <c r="H1295" s="221"/>
      <c r="I1295" s="222"/>
    </row>
    <row r="1296" spans="1:9">
      <c r="A1296" s="1"/>
      <c r="H1296" s="221"/>
      <c r="I1296" s="222"/>
    </row>
    <row r="1297" spans="1:9">
      <c r="A1297" s="1"/>
      <c r="H1297" s="221"/>
      <c r="I1297" s="222"/>
    </row>
    <row r="1298" spans="1:9">
      <c r="A1298" s="1"/>
      <c r="H1298" s="221"/>
      <c r="I1298" s="222"/>
    </row>
    <row r="1299" spans="1:9">
      <c r="A1299" s="1"/>
      <c r="H1299" s="221"/>
      <c r="I1299" s="222"/>
    </row>
    <row r="1300" spans="1:9">
      <c r="A1300" s="1"/>
      <c r="H1300" s="221"/>
      <c r="I1300" s="222"/>
    </row>
    <row r="1301" spans="1:9">
      <c r="A1301" s="1"/>
      <c r="H1301" s="221"/>
      <c r="I1301" s="222"/>
    </row>
    <row r="1302" spans="1:9">
      <c r="A1302" s="1"/>
      <c r="H1302" s="221"/>
      <c r="I1302" s="222"/>
    </row>
    <row r="1303" spans="1:9">
      <c r="A1303" s="1"/>
      <c r="H1303" s="221"/>
      <c r="I1303" s="222"/>
    </row>
    <row r="1304" spans="1:9">
      <c r="A1304" s="1"/>
      <c r="H1304" s="221"/>
      <c r="I1304" s="222"/>
    </row>
    <row r="1305" spans="1:9">
      <c r="A1305" s="1"/>
      <c r="H1305" s="221"/>
      <c r="I1305" s="222"/>
    </row>
    <row r="1306" spans="1:9">
      <c r="A1306" s="1"/>
      <c r="H1306" s="221"/>
      <c r="I1306" s="222"/>
    </row>
    <row r="1307" spans="1:9">
      <c r="A1307" s="1"/>
      <c r="H1307" s="221"/>
      <c r="I1307" s="222"/>
    </row>
    <row r="1308" spans="1:9">
      <c r="A1308" s="1"/>
      <c r="H1308" s="221"/>
      <c r="I1308" s="222"/>
    </row>
    <row r="1309" spans="1:9">
      <c r="A1309" s="1"/>
      <c r="H1309" s="221"/>
      <c r="I1309" s="222"/>
    </row>
    <row r="1310" spans="1:9">
      <c r="A1310" s="1"/>
      <c r="H1310" s="221"/>
      <c r="I1310" s="222"/>
    </row>
    <row r="1311" spans="1:9">
      <c r="A1311" s="1"/>
      <c r="H1311" s="221"/>
      <c r="I1311" s="222"/>
    </row>
    <row r="1312" spans="1:9">
      <c r="A1312" s="1"/>
      <c r="H1312" s="221"/>
      <c r="I1312" s="222"/>
    </row>
    <row r="1313" spans="1:9">
      <c r="A1313" s="1"/>
      <c r="H1313" s="221"/>
      <c r="I1313" s="222"/>
    </row>
    <row r="1314" spans="1:9">
      <c r="A1314" s="1"/>
      <c r="H1314" s="221"/>
      <c r="I1314" s="222"/>
    </row>
    <row r="1315" spans="1:9">
      <c r="A1315" s="1"/>
      <c r="H1315" s="221"/>
      <c r="I1315" s="222"/>
    </row>
    <row r="1316" spans="1:9">
      <c r="A1316" s="1"/>
      <c r="H1316" s="221"/>
      <c r="I1316" s="222"/>
    </row>
    <row r="1317" spans="1:9">
      <c r="A1317" s="1"/>
      <c r="H1317" s="221"/>
      <c r="I1317" s="222"/>
    </row>
    <row r="1318" spans="1:9">
      <c r="A1318" s="1"/>
      <c r="H1318" s="221"/>
      <c r="I1318" s="222"/>
    </row>
    <row r="1319" spans="1:9">
      <c r="A1319" s="1"/>
      <c r="H1319" s="221"/>
      <c r="I1319" s="222"/>
    </row>
    <row r="1320" spans="1:9">
      <c r="A1320" s="1"/>
      <c r="H1320" s="221"/>
      <c r="I1320" s="222"/>
    </row>
    <row r="1321" spans="1:9">
      <c r="A1321" s="1"/>
      <c r="H1321" s="221"/>
      <c r="I1321" s="222"/>
    </row>
    <row r="1322" spans="1:9">
      <c r="A1322" s="1"/>
      <c r="H1322" s="221"/>
      <c r="I1322" s="222"/>
    </row>
    <row r="1323" spans="1:9">
      <c r="A1323" s="1"/>
      <c r="H1323" s="221"/>
      <c r="I1323" s="222"/>
    </row>
    <row r="1324" spans="1:9">
      <c r="A1324" s="1"/>
      <c r="H1324" s="221"/>
      <c r="I1324" s="222"/>
    </row>
    <row r="1325" spans="1:9">
      <c r="A1325" s="1"/>
      <c r="H1325" s="221"/>
      <c r="I1325" s="222"/>
    </row>
    <row r="1326" spans="1:9">
      <c r="A1326" s="1"/>
      <c r="H1326" s="221"/>
      <c r="I1326" s="222"/>
    </row>
    <row r="1327" spans="1:9">
      <c r="A1327" s="1"/>
      <c r="H1327" s="221"/>
      <c r="I1327" s="222"/>
    </row>
    <row r="1328" spans="1:9">
      <c r="A1328" s="1"/>
      <c r="H1328" s="221"/>
      <c r="I1328" s="222"/>
    </row>
    <row r="1329" spans="1:9">
      <c r="A1329" s="1"/>
      <c r="H1329" s="221"/>
      <c r="I1329" s="222"/>
    </row>
    <row r="1330" spans="1:9">
      <c r="A1330" s="1"/>
      <c r="H1330" s="221"/>
      <c r="I1330" s="222"/>
    </row>
    <row r="1331" spans="1:9">
      <c r="A1331" s="1"/>
      <c r="H1331" s="221"/>
      <c r="I1331" s="222"/>
    </row>
    <row r="1332" spans="1:9">
      <c r="A1332" s="1"/>
      <c r="H1332" s="221"/>
      <c r="I1332" s="222"/>
    </row>
    <row r="1333" spans="1:9">
      <c r="A1333" s="1"/>
      <c r="H1333" s="221"/>
      <c r="I1333" s="222"/>
    </row>
    <row r="1334" spans="1:9">
      <c r="A1334" s="1"/>
      <c r="H1334" s="221"/>
      <c r="I1334" s="222"/>
    </row>
    <row r="1335" spans="1:9">
      <c r="A1335" s="1"/>
      <c r="H1335" s="221"/>
      <c r="I1335" s="222"/>
    </row>
    <row r="1336" spans="1:9">
      <c r="A1336" s="1"/>
      <c r="H1336" s="221"/>
      <c r="I1336" s="222"/>
    </row>
    <row r="1337" spans="1:9">
      <c r="A1337" s="1"/>
      <c r="H1337" s="221"/>
      <c r="I1337" s="222"/>
    </row>
    <row r="1338" spans="1:9">
      <c r="A1338" s="1"/>
      <c r="H1338" s="221"/>
      <c r="I1338" s="222"/>
    </row>
    <row r="1339" spans="1:9">
      <c r="A1339" s="1"/>
      <c r="H1339" s="221"/>
      <c r="I1339" s="222"/>
    </row>
    <row r="1340" spans="1:9">
      <c r="A1340" s="1"/>
      <c r="H1340" s="221"/>
      <c r="I1340" s="222"/>
    </row>
    <row r="1341" spans="1:9">
      <c r="A1341" s="1"/>
      <c r="H1341" s="221"/>
      <c r="I1341" s="222"/>
    </row>
    <row r="1342" spans="1:9">
      <c r="A1342" s="1"/>
      <c r="H1342" s="221"/>
      <c r="I1342" s="222"/>
    </row>
    <row r="1343" spans="1:9">
      <c r="A1343" s="1"/>
      <c r="H1343" s="221"/>
      <c r="I1343" s="222"/>
    </row>
    <row r="1344" spans="1:9">
      <c r="A1344" s="1"/>
      <c r="H1344" s="221"/>
      <c r="I1344" s="222"/>
    </row>
    <row r="1345" spans="1:9">
      <c r="A1345" s="1"/>
      <c r="H1345" s="221"/>
      <c r="I1345" s="222"/>
    </row>
    <row r="1346" spans="1:9">
      <c r="A1346" s="1"/>
      <c r="H1346" s="221"/>
      <c r="I1346" s="222"/>
    </row>
    <row r="1347" spans="1:9">
      <c r="A1347" s="1"/>
      <c r="H1347" s="221"/>
      <c r="I1347" s="222"/>
    </row>
    <row r="1348" spans="1:9">
      <c r="A1348" s="1"/>
      <c r="H1348" s="221"/>
      <c r="I1348" s="222"/>
    </row>
    <row r="1349" spans="1:9">
      <c r="A1349" s="1"/>
      <c r="H1349" s="221"/>
      <c r="I1349" s="222"/>
    </row>
    <row r="1350" spans="1:9">
      <c r="A1350" s="1"/>
      <c r="H1350" s="221"/>
      <c r="I1350" s="222"/>
    </row>
    <row r="1351" spans="1:9">
      <c r="A1351" s="1"/>
      <c r="H1351" s="221"/>
      <c r="I1351" s="222"/>
    </row>
    <row r="1352" spans="1:9">
      <c r="A1352" s="1"/>
      <c r="H1352" s="221"/>
      <c r="I1352" s="222"/>
    </row>
    <row r="1353" spans="1:9">
      <c r="A1353" s="1"/>
      <c r="H1353" s="221"/>
      <c r="I1353" s="222"/>
    </row>
    <row r="1354" spans="1:9">
      <c r="A1354" s="1"/>
      <c r="H1354" s="221"/>
      <c r="I1354" s="222"/>
    </row>
    <row r="1355" spans="1:9">
      <c r="A1355" s="1"/>
      <c r="H1355" s="221"/>
      <c r="I1355" s="222"/>
    </row>
    <row r="1356" spans="1:9">
      <c r="A1356" s="1"/>
      <c r="H1356" s="221"/>
      <c r="I1356" s="222"/>
    </row>
    <row r="1357" spans="1:9">
      <c r="A1357" s="1"/>
      <c r="H1357" s="221"/>
      <c r="I1357" s="222"/>
    </row>
    <row r="1358" spans="1:9">
      <c r="A1358" s="1"/>
      <c r="H1358" s="221"/>
      <c r="I1358" s="222"/>
    </row>
    <row r="1359" spans="1:9">
      <c r="A1359" s="1"/>
      <c r="H1359" s="221"/>
      <c r="I1359" s="222"/>
    </row>
    <row r="1360" spans="1:9">
      <c r="A1360" s="1"/>
      <c r="H1360" s="221"/>
      <c r="I1360" s="222"/>
    </row>
    <row r="1361" spans="1:9">
      <c r="A1361" s="1"/>
      <c r="H1361" s="221"/>
      <c r="I1361" s="222"/>
    </row>
    <row r="1362" spans="1:9">
      <c r="A1362" s="1"/>
      <c r="H1362" s="221"/>
      <c r="I1362" s="222"/>
    </row>
    <row r="1363" spans="1:9">
      <c r="A1363" s="1"/>
      <c r="H1363" s="221"/>
      <c r="I1363" s="222"/>
    </row>
    <row r="1364" spans="1:9">
      <c r="A1364" s="1"/>
      <c r="H1364" s="221"/>
      <c r="I1364" s="222"/>
    </row>
    <row r="1365" spans="1:9">
      <c r="A1365" s="1"/>
      <c r="H1365" s="221"/>
      <c r="I1365" s="222"/>
    </row>
    <row r="1366" spans="1:9">
      <c r="A1366" s="1"/>
      <c r="H1366" s="221"/>
      <c r="I1366" s="222"/>
    </row>
    <row r="1367" spans="1:9">
      <c r="A1367" s="1"/>
      <c r="H1367" s="221"/>
      <c r="I1367" s="222"/>
    </row>
    <row r="1368" spans="1:9">
      <c r="A1368" s="1"/>
      <c r="H1368" s="221"/>
      <c r="I1368" s="222"/>
    </row>
    <row r="1369" spans="1:9">
      <c r="A1369" s="1"/>
      <c r="H1369" s="221"/>
      <c r="I1369" s="222"/>
    </row>
    <row r="1370" spans="1:9">
      <c r="A1370" s="1"/>
      <c r="H1370" s="221"/>
      <c r="I1370" s="222"/>
    </row>
    <row r="1371" spans="1:9">
      <c r="A1371" s="1"/>
      <c r="H1371" s="221"/>
      <c r="I1371" s="222"/>
    </row>
    <row r="1372" spans="1:9">
      <c r="A1372" s="1"/>
      <c r="H1372" s="221"/>
      <c r="I1372" s="222"/>
    </row>
    <row r="1373" spans="1:9">
      <c r="A1373" s="1"/>
      <c r="H1373" s="221"/>
      <c r="I1373" s="222"/>
    </row>
    <row r="1374" spans="1:9">
      <c r="A1374" s="1"/>
      <c r="H1374" s="221"/>
      <c r="I1374" s="222"/>
    </row>
    <row r="1375" spans="1:9">
      <c r="A1375" s="1"/>
      <c r="H1375" s="221"/>
      <c r="I1375" s="222"/>
    </row>
    <row r="1376" spans="1:9">
      <c r="A1376" s="1"/>
      <c r="H1376" s="221"/>
      <c r="I1376" s="222"/>
    </row>
    <row r="1377" spans="1:9">
      <c r="A1377" s="1"/>
      <c r="H1377" s="221"/>
      <c r="I1377" s="222"/>
    </row>
    <row r="1378" spans="1:9">
      <c r="A1378" s="1"/>
      <c r="H1378" s="221"/>
      <c r="I1378" s="222"/>
    </row>
    <row r="1379" spans="1:9">
      <c r="A1379" s="1"/>
      <c r="H1379" s="221"/>
      <c r="I1379" s="222"/>
    </row>
    <row r="1380" spans="1:9">
      <c r="A1380" s="1"/>
      <c r="H1380" s="221"/>
      <c r="I1380" s="222"/>
    </row>
    <row r="1381" spans="1:9">
      <c r="A1381" s="1"/>
      <c r="H1381" s="221"/>
      <c r="I1381" s="222"/>
    </row>
    <row r="1382" spans="1:9">
      <c r="A1382" s="1"/>
      <c r="H1382" s="221"/>
      <c r="I1382" s="222"/>
    </row>
    <row r="1383" spans="1:9">
      <c r="A1383" s="1"/>
      <c r="H1383" s="221"/>
      <c r="I1383" s="222"/>
    </row>
    <row r="1384" spans="1:9">
      <c r="A1384" s="1"/>
      <c r="H1384" s="221"/>
      <c r="I1384" s="222"/>
    </row>
    <row r="1385" spans="1:9">
      <c r="A1385" s="1"/>
      <c r="H1385" s="221"/>
      <c r="I1385" s="222"/>
    </row>
    <row r="1386" spans="1:9">
      <c r="A1386" s="1"/>
      <c r="H1386" s="221"/>
      <c r="I1386" s="222"/>
    </row>
    <row r="1387" spans="1:9">
      <c r="A1387" s="1"/>
      <c r="H1387" s="221"/>
      <c r="I1387" s="222"/>
    </row>
    <row r="1388" spans="1:9">
      <c r="A1388" s="1"/>
      <c r="H1388" s="221"/>
      <c r="I1388" s="222"/>
    </row>
    <row r="1389" spans="1:9">
      <c r="A1389" s="1"/>
      <c r="H1389" s="221"/>
      <c r="I1389" s="222"/>
    </row>
    <row r="1390" spans="1:9">
      <c r="A1390" s="1"/>
      <c r="H1390" s="221"/>
      <c r="I1390" s="222"/>
    </row>
    <row r="1391" spans="1:9">
      <c r="A1391" s="1"/>
      <c r="H1391" s="221"/>
      <c r="I1391" s="222"/>
    </row>
    <row r="1392" spans="1:9">
      <c r="A1392" s="1"/>
      <c r="H1392" s="221"/>
      <c r="I1392" s="222"/>
    </row>
    <row r="1393" spans="1:9">
      <c r="A1393" s="1"/>
      <c r="H1393" s="221"/>
      <c r="I1393" s="222"/>
    </row>
    <row r="1394" spans="1:9">
      <c r="A1394" s="1"/>
      <c r="H1394" s="221"/>
      <c r="I1394" s="222"/>
    </row>
    <row r="1395" spans="1:9">
      <c r="A1395" s="1"/>
      <c r="H1395" s="221"/>
      <c r="I1395" s="222"/>
    </row>
    <row r="1396" spans="1:9">
      <c r="A1396" s="1"/>
      <c r="H1396" s="221"/>
      <c r="I1396" s="222"/>
    </row>
    <row r="1397" spans="1:9">
      <c r="A1397" s="1"/>
      <c r="H1397" s="221"/>
      <c r="I1397" s="222"/>
    </row>
    <row r="1398" spans="1:9">
      <c r="A1398" s="1"/>
      <c r="H1398" s="221"/>
      <c r="I1398" s="222"/>
    </row>
    <row r="1399" spans="1:9">
      <c r="A1399" s="1"/>
      <c r="H1399" s="221"/>
      <c r="I1399" s="222"/>
    </row>
    <row r="1400" spans="1:9">
      <c r="A1400" s="1"/>
      <c r="H1400" s="221"/>
      <c r="I1400" s="222"/>
    </row>
    <row r="1401" spans="1:9">
      <c r="A1401" s="1"/>
      <c r="H1401" s="221"/>
      <c r="I1401" s="222"/>
    </row>
    <row r="1402" spans="1:9">
      <c r="A1402" s="1"/>
      <c r="H1402" s="221"/>
      <c r="I1402" s="222"/>
    </row>
    <row r="1403" spans="1:9">
      <c r="A1403" s="1"/>
      <c r="H1403" s="221"/>
      <c r="I1403" s="222"/>
    </row>
    <row r="1404" spans="1:9">
      <c r="A1404" s="1"/>
      <c r="H1404" s="221"/>
      <c r="I1404" s="222"/>
    </row>
    <row r="1405" spans="1:9">
      <c r="A1405" s="1"/>
      <c r="H1405" s="221"/>
      <c r="I1405" s="222"/>
    </row>
    <row r="1406" spans="1:9">
      <c r="A1406" s="1"/>
      <c r="H1406" s="221"/>
      <c r="I1406" s="222"/>
    </row>
    <row r="1407" spans="1:9">
      <c r="A1407" s="1"/>
      <c r="H1407" s="221"/>
      <c r="I1407" s="222"/>
    </row>
    <row r="1408" spans="1:9">
      <c r="A1408" s="1"/>
      <c r="H1408" s="221"/>
      <c r="I1408" s="222"/>
    </row>
    <row r="1409" spans="1:9">
      <c r="A1409" s="1"/>
      <c r="H1409" s="221"/>
      <c r="I1409" s="222"/>
    </row>
    <row r="1410" spans="1:9">
      <c r="A1410" s="1"/>
      <c r="H1410" s="221"/>
      <c r="I1410" s="222"/>
    </row>
    <row r="1411" spans="1:9">
      <c r="A1411" s="1"/>
      <c r="H1411" s="221"/>
      <c r="I1411" s="222"/>
    </row>
    <row r="1412" spans="1:9">
      <c r="A1412" s="1"/>
      <c r="H1412" s="221"/>
      <c r="I1412" s="222"/>
    </row>
    <row r="1413" spans="1:9">
      <c r="A1413" s="1"/>
      <c r="H1413" s="221"/>
      <c r="I1413" s="222"/>
    </row>
    <row r="1414" spans="1:9">
      <c r="A1414" s="1"/>
      <c r="H1414" s="221"/>
      <c r="I1414" s="222"/>
    </row>
    <row r="1415" spans="1:9">
      <c r="A1415" s="1"/>
      <c r="H1415" s="221"/>
      <c r="I1415" s="222"/>
    </row>
    <row r="1416" spans="1:9">
      <c r="A1416" s="1"/>
      <c r="H1416" s="221"/>
      <c r="I1416" s="222"/>
    </row>
    <row r="1417" spans="1:9">
      <c r="A1417" s="1"/>
      <c r="H1417" s="221"/>
      <c r="I1417" s="222"/>
    </row>
    <row r="1418" spans="1:9">
      <c r="A1418" s="1"/>
      <c r="H1418" s="221"/>
      <c r="I1418" s="222"/>
    </row>
    <row r="1419" spans="1:9">
      <c r="A1419" s="1"/>
      <c r="H1419" s="221"/>
      <c r="I1419" s="222"/>
    </row>
    <row r="1420" spans="1:9">
      <c r="A1420" s="1"/>
      <c r="H1420" s="221"/>
      <c r="I1420" s="222"/>
    </row>
    <row r="1421" spans="1:9">
      <c r="A1421" s="1"/>
      <c r="H1421" s="221"/>
      <c r="I1421" s="222"/>
    </row>
    <row r="1422" spans="1:9">
      <c r="A1422" s="1"/>
      <c r="H1422" s="221"/>
      <c r="I1422" s="222"/>
    </row>
    <row r="1423" spans="1:9">
      <c r="A1423" s="1"/>
      <c r="H1423" s="221"/>
      <c r="I1423" s="222"/>
    </row>
    <row r="1424" spans="1:9">
      <c r="A1424" s="1"/>
      <c r="H1424" s="221"/>
      <c r="I1424" s="222"/>
    </row>
    <row r="1425" spans="1:9">
      <c r="A1425" s="1"/>
      <c r="H1425" s="221"/>
      <c r="I1425" s="222"/>
    </row>
    <row r="1426" spans="1:9">
      <c r="A1426" s="1"/>
      <c r="H1426" s="221"/>
      <c r="I1426" s="222"/>
    </row>
    <row r="1427" spans="1:9">
      <c r="A1427" s="1"/>
      <c r="H1427" s="221"/>
      <c r="I1427" s="222"/>
    </row>
    <row r="1428" spans="1:9">
      <c r="A1428" s="1"/>
      <c r="H1428" s="221"/>
      <c r="I1428" s="222"/>
    </row>
    <row r="1429" spans="1:9">
      <c r="A1429" s="1"/>
      <c r="H1429" s="221"/>
      <c r="I1429" s="222"/>
    </row>
    <row r="1430" spans="1:9">
      <c r="A1430" s="1"/>
      <c r="H1430" s="221"/>
      <c r="I1430" s="222"/>
    </row>
    <row r="1431" spans="1:9">
      <c r="A1431" s="1"/>
      <c r="H1431" s="221"/>
      <c r="I1431" s="222"/>
    </row>
    <row r="1432" spans="1:9">
      <c r="A1432" s="1"/>
      <c r="H1432" s="221"/>
      <c r="I1432" s="222"/>
    </row>
    <row r="1433" spans="1:9">
      <c r="A1433" s="1"/>
      <c r="H1433" s="221"/>
      <c r="I1433" s="222"/>
    </row>
    <row r="1434" spans="1:9">
      <c r="A1434" s="1"/>
      <c r="H1434" s="221"/>
      <c r="I1434" s="222"/>
    </row>
    <row r="1435" spans="1:9">
      <c r="A1435" s="1"/>
      <c r="H1435" s="221"/>
      <c r="I1435" s="222"/>
    </row>
    <row r="1436" spans="1:9">
      <c r="A1436" s="1"/>
      <c r="H1436" s="221"/>
      <c r="I1436" s="222"/>
    </row>
    <row r="1437" spans="1:9">
      <c r="A1437" s="1"/>
      <c r="H1437" s="221"/>
      <c r="I1437" s="222"/>
    </row>
    <row r="1438" spans="1:9">
      <c r="A1438" s="1"/>
      <c r="H1438" s="221"/>
      <c r="I1438" s="222"/>
    </row>
    <row r="1439" spans="1:9">
      <c r="A1439" s="1"/>
      <c r="H1439" s="221"/>
      <c r="I1439" s="222"/>
    </row>
    <row r="1440" spans="1:9">
      <c r="A1440" s="1"/>
      <c r="H1440" s="221"/>
      <c r="I1440" s="222"/>
    </row>
    <row r="1441" spans="1:9">
      <c r="A1441" s="1"/>
      <c r="H1441" s="221"/>
      <c r="I1441" s="222"/>
    </row>
    <row r="1442" spans="1:9">
      <c r="A1442" s="1"/>
      <c r="H1442" s="221"/>
      <c r="I1442" s="222"/>
    </row>
    <row r="1443" spans="1:9">
      <c r="A1443" s="1"/>
      <c r="H1443" s="221"/>
      <c r="I1443" s="222"/>
    </row>
    <row r="1444" spans="1:9">
      <c r="A1444" s="1"/>
      <c r="H1444" s="221"/>
      <c r="I1444" s="222"/>
    </row>
    <row r="1445" spans="1:9">
      <c r="A1445" s="1"/>
      <c r="H1445" s="221"/>
      <c r="I1445" s="222"/>
    </row>
    <row r="1446" spans="1:9">
      <c r="A1446" s="1"/>
      <c r="H1446" s="221"/>
      <c r="I1446" s="222"/>
    </row>
    <row r="1447" spans="1:9">
      <c r="A1447" s="1"/>
      <c r="H1447" s="221"/>
      <c r="I1447" s="222"/>
    </row>
    <row r="1448" spans="1:9">
      <c r="A1448" s="1"/>
      <c r="H1448" s="221"/>
      <c r="I1448" s="222"/>
    </row>
    <row r="1449" spans="1:9">
      <c r="A1449" s="1"/>
      <c r="H1449" s="221"/>
      <c r="I1449" s="222"/>
    </row>
    <row r="1450" spans="1:9">
      <c r="A1450" s="1"/>
      <c r="H1450" s="221"/>
      <c r="I1450" s="222"/>
    </row>
    <row r="1451" spans="1:9">
      <c r="A1451" s="1"/>
      <c r="H1451" s="221"/>
      <c r="I1451" s="222"/>
    </row>
    <row r="1452" spans="1:9">
      <c r="A1452" s="1"/>
      <c r="H1452" s="221"/>
      <c r="I1452" s="222"/>
    </row>
    <row r="1453" spans="1:9">
      <c r="A1453" s="1"/>
      <c r="H1453" s="221"/>
      <c r="I1453" s="222"/>
    </row>
    <row r="1454" spans="1:9">
      <c r="A1454" s="1"/>
      <c r="H1454" s="221"/>
      <c r="I1454" s="222"/>
    </row>
    <row r="1455" spans="1:9">
      <c r="A1455" s="1"/>
      <c r="H1455" s="221"/>
      <c r="I1455" s="222"/>
    </row>
    <row r="1456" spans="1:9">
      <c r="A1456" s="1"/>
      <c r="H1456" s="221"/>
      <c r="I1456" s="222"/>
    </row>
    <row r="1457" spans="1:9">
      <c r="A1457" s="1"/>
      <c r="H1457" s="221"/>
      <c r="I1457" s="222"/>
    </row>
    <row r="1458" spans="1:9">
      <c r="A1458" s="1"/>
      <c r="H1458" s="221"/>
      <c r="I1458" s="222"/>
    </row>
    <row r="1459" spans="1:9">
      <c r="A1459" s="1"/>
      <c r="H1459" s="221"/>
      <c r="I1459" s="222"/>
    </row>
    <row r="1460" spans="1:9">
      <c r="A1460" s="1"/>
      <c r="H1460" s="221"/>
      <c r="I1460" s="222"/>
    </row>
    <row r="1461" spans="1:9">
      <c r="A1461" s="1"/>
      <c r="H1461" s="221"/>
      <c r="I1461" s="222"/>
    </row>
    <row r="1462" spans="1:9">
      <c r="A1462" s="1"/>
      <c r="H1462" s="221"/>
      <c r="I1462" s="222"/>
    </row>
    <row r="1463" spans="1:9">
      <c r="A1463" s="1"/>
      <c r="H1463" s="221"/>
      <c r="I1463" s="222"/>
    </row>
    <row r="1464" spans="1:9">
      <c r="A1464" s="1"/>
      <c r="H1464" s="221"/>
      <c r="I1464" s="222"/>
    </row>
    <row r="1465" spans="1:9">
      <c r="A1465" s="1"/>
      <c r="H1465" s="221"/>
      <c r="I1465" s="222"/>
    </row>
    <row r="1466" spans="1:9">
      <c r="A1466" s="1"/>
      <c r="H1466" s="221"/>
      <c r="I1466" s="222"/>
    </row>
    <row r="1467" spans="1:9">
      <c r="A1467" s="1"/>
      <c r="H1467" s="221"/>
      <c r="I1467" s="222"/>
    </row>
    <row r="1468" spans="1:9">
      <c r="A1468" s="1"/>
      <c r="H1468" s="221"/>
      <c r="I1468" s="222"/>
    </row>
    <row r="1469" spans="1:9">
      <c r="A1469" s="1"/>
      <c r="H1469" s="221"/>
      <c r="I1469" s="222"/>
    </row>
    <row r="1470" spans="1:9">
      <c r="A1470" s="1"/>
      <c r="H1470" s="221"/>
      <c r="I1470" s="222"/>
    </row>
    <row r="1471" spans="1:9">
      <c r="A1471" s="1"/>
      <c r="H1471" s="221"/>
      <c r="I1471" s="222"/>
    </row>
    <row r="1472" spans="1:9">
      <c r="A1472" s="1"/>
      <c r="H1472" s="221"/>
      <c r="I1472" s="222"/>
    </row>
    <row r="1473" spans="1:9">
      <c r="A1473" s="1"/>
      <c r="H1473" s="221"/>
      <c r="I1473" s="222"/>
    </row>
    <row r="1474" spans="1:9">
      <c r="A1474" s="1"/>
      <c r="H1474" s="221"/>
      <c r="I1474" s="222"/>
    </row>
    <row r="1475" spans="1:9">
      <c r="A1475" s="1"/>
      <c r="H1475" s="221"/>
      <c r="I1475" s="222"/>
    </row>
    <row r="1476" spans="1:9">
      <c r="A1476" s="1"/>
      <c r="H1476" s="221"/>
      <c r="I1476" s="222"/>
    </row>
    <row r="1477" spans="1:9">
      <c r="A1477" s="1"/>
      <c r="H1477" s="221"/>
      <c r="I1477" s="222"/>
    </row>
    <row r="1478" spans="1:9">
      <c r="A1478" s="1"/>
      <c r="H1478" s="221"/>
      <c r="I1478" s="222"/>
    </row>
    <row r="1479" spans="1:9">
      <c r="A1479" s="1"/>
      <c r="H1479" s="221"/>
      <c r="I1479" s="222"/>
    </row>
    <row r="1480" spans="1:9">
      <c r="A1480" s="1"/>
      <c r="H1480" s="221"/>
      <c r="I1480" s="222"/>
    </row>
    <row r="1481" spans="1:9">
      <c r="A1481" s="1"/>
      <c r="H1481" s="221"/>
      <c r="I1481" s="222"/>
    </row>
    <row r="1482" spans="1:9">
      <c r="A1482" s="1"/>
      <c r="H1482" s="221"/>
      <c r="I1482" s="222"/>
    </row>
    <row r="1483" spans="1:9">
      <c r="A1483" s="1"/>
      <c r="H1483" s="221"/>
      <c r="I1483" s="222"/>
    </row>
    <row r="1484" spans="1:9">
      <c r="A1484" s="1"/>
      <c r="H1484" s="221"/>
      <c r="I1484" s="222"/>
    </row>
    <row r="1485" spans="1:9">
      <c r="A1485" s="1"/>
      <c r="H1485" s="221"/>
      <c r="I1485" s="222"/>
    </row>
    <row r="1486" spans="1:9">
      <c r="A1486" s="1"/>
      <c r="H1486" s="221"/>
      <c r="I1486" s="222"/>
    </row>
    <row r="1487" spans="1:9">
      <c r="A1487" s="1"/>
      <c r="H1487" s="221"/>
      <c r="I1487" s="222"/>
    </row>
    <row r="1488" spans="1:9">
      <c r="A1488" s="1"/>
      <c r="H1488" s="221"/>
      <c r="I1488" s="222"/>
    </row>
    <row r="1489" spans="1:9">
      <c r="A1489" s="1"/>
      <c r="H1489" s="221"/>
      <c r="I1489" s="222"/>
    </row>
    <row r="1490" spans="1:9">
      <c r="A1490" s="1"/>
      <c r="H1490" s="221"/>
      <c r="I1490" s="222"/>
    </row>
    <row r="1491" spans="1:9">
      <c r="A1491" s="1"/>
      <c r="H1491" s="221"/>
      <c r="I1491" s="222"/>
    </row>
    <row r="1492" spans="1:9">
      <c r="A1492" s="1"/>
      <c r="H1492" s="221"/>
      <c r="I1492" s="222"/>
    </row>
    <row r="1493" spans="1:9">
      <c r="A1493" s="1"/>
      <c r="H1493" s="221"/>
      <c r="I1493" s="222"/>
    </row>
    <row r="1494" spans="1:9">
      <c r="A1494" s="1"/>
      <c r="H1494" s="221"/>
      <c r="I1494" s="222"/>
    </row>
    <row r="1495" spans="1:9">
      <c r="A1495" s="1"/>
      <c r="H1495" s="221"/>
      <c r="I1495" s="222"/>
    </row>
    <row r="1496" spans="1:9">
      <c r="A1496" s="1"/>
      <c r="H1496" s="221"/>
      <c r="I1496" s="222"/>
    </row>
    <row r="1497" spans="1:9">
      <c r="A1497" s="1"/>
      <c r="H1497" s="221"/>
      <c r="I1497" s="222"/>
    </row>
    <row r="1498" spans="1:9">
      <c r="A1498" s="1"/>
      <c r="H1498" s="221"/>
      <c r="I1498" s="222"/>
    </row>
    <row r="1499" spans="1:9">
      <c r="A1499" s="1"/>
      <c r="H1499" s="221"/>
      <c r="I1499" s="222"/>
    </row>
    <row r="1500" spans="1:9">
      <c r="A1500" s="1"/>
      <c r="H1500" s="221"/>
      <c r="I1500" s="222"/>
    </row>
    <row r="1501" spans="1:9">
      <c r="A1501" s="1"/>
      <c r="H1501" s="221"/>
      <c r="I1501" s="222"/>
    </row>
    <row r="1502" spans="1:9">
      <c r="A1502" s="1"/>
      <c r="H1502" s="221"/>
      <c r="I1502" s="222"/>
    </row>
    <row r="1503" spans="1:9">
      <c r="A1503" s="1"/>
      <c r="H1503" s="221"/>
      <c r="I1503" s="222"/>
    </row>
    <row r="1504" spans="1:9">
      <c r="A1504" s="1"/>
      <c r="H1504" s="221"/>
      <c r="I1504" s="222"/>
    </row>
    <row r="1505" spans="1:9">
      <c r="A1505" s="1"/>
      <c r="H1505" s="221"/>
      <c r="I1505" s="222"/>
    </row>
    <row r="1506" spans="1:9">
      <c r="A1506" s="1"/>
      <c r="H1506" s="221"/>
      <c r="I1506" s="222"/>
    </row>
    <row r="1507" spans="1:9">
      <c r="A1507" s="1"/>
      <c r="H1507" s="221"/>
      <c r="I1507" s="222"/>
    </row>
    <row r="1508" spans="1:9">
      <c r="A1508" s="1"/>
      <c r="H1508" s="221"/>
      <c r="I1508" s="222"/>
    </row>
    <row r="1509" spans="1:9">
      <c r="A1509" s="1"/>
      <c r="H1509" s="221"/>
      <c r="I1509" s="222"/>
    </row>
    <row r="1510" spans="1:9">
      <c r="A1510" s="1"/>
      <c r="H1510" s="221"/>
      <c r="I1510" s="222"/>
    </row>
    <row r="1511" spans="1:9">
      <c r="A1511" s="1"/>
      <c r="H1511" s="221"/>
      <c r="I1511" s="222"/>
    </row>
    <row r="1512" spans="1:9">
      <c r="A1512" s="1"/>
      <c r="H1512" s="221"/>
      <c r="I1512" s="222"/>
    </row>
    <row r="1513" spans="1:9">
      <c r="A1513" s="1"/>
      <c r="H1513" s="221"/>
      <c r="I1513" s="222"/>
    </row>
    <row r="1514" spans="1:9">
      <c r="A1514" s="1"/>
      <c r="H1514" s="221"/>
      <c r="I1514" s="222"/>
    </row>
    <row r="1515" spans="1:9">
      <c r="A1515" s="1"/>
      <c r="H1515" s="221"/>
      <c r="I1515" s="222"/>
    </row>
    <row r="1516" spans="1:9">
      <c r="A1516" s="1"/>
      <c r="H1516" s="221"/>
      <c r="I1516" s="222"/>
    </row>
    <row r="1517" spans="1:9">
      <c r="A1517" s="1"/>
      <c r="H1517" s="221"/>
      <c r="I1517" s="222"/>
    </row>
    <row r="1518" spans="1:9">
      <c r="A1518" s="1"/>
      <c r="H1518" s="221"/>
      <c r="I1518" s="222"/>
    </row>
    <row r="1519" spans="1:9">
      <c r="A1519" s="1"/>
      <c r="H1519" s="221"/>
      <c r="I1519" s="222"/>
    </row>
    <row r="1520" spans="1:9">
      <c r="A1520" s="1"/>
      <c r="H1520" s="221"/>
      <c r="I1520" s="222"/>
    </row>
    <row r="1521" spans="1:9">
      <c r="A1521" s="1"/>
      <c r="H1521" s="221"/>
      <c r="I1521" s="222"/>
    </row>
    <row r="1522" spans="1:9">
      <c r="A1522" s="1"/>
      <c r="H1522" s="221"/>
      <c r="I1522" s="222"/>
    </row>
    <row r="1523" spans="1:9">
      <c r="A1523" s="1"/>
      <c r="H1523" s="221"/>
      <c r="I1523" s="222"/>
    </row>
    <row r="1524" spans="1:9">
      <c r="A1524" s="1"/>
      <c r="H1524" s="221"/>
      <c r="I1524" s="222"/>
    </row>
    <row r="1525" spans="1:9">
      <c r="A1525" s="1"/>
      <c r="H1525" s="221"/>
      <c r="I1525" s="222"/>
    </row>
    <row r="1526" spans="1:9">
      <c r="A1526" s="1"/>
      <c r="H1526" s="221"/>
      <c r="I1526" s="222"/>
    </row>
    <row r="1527" spans="1:9">
      <c r="A1527" s="1"/>
      <c r="H1527" s="221"/>
      <c r="I1527" s="222"/>
    </row>
    <row r="1528" spans="1:9">
      <c r="A1528" s="1"/>
      <c r="H1528" s="221"/>
      <c r="I1528" s="222"/>
    </row>
    <row r="1529" spans="1:9">
      <c r="A1529" s="1"/>
      <c r="H1529" s="221"/>
      <c r="I1529" s="222"/>
    </row>
    <row r="1530" spans="1:9">
      <c r="A1530" s="1"/>
      <c r="H1530" s="221"/>
      <c r="I1530" s="222"/>
    </row>
    <row r="1531" spans="1:9">
      <c r="A1531" s="1"/>
      <c r="H1531" s="221"/>
      <c r="I1531" s="222"/>
    </row>
    <row r="1532" spans="1:9">
      <c r="A1532" s="1"/>
      <c r="H1532" s="221"/>
      <c r="I1532" s="222"/>
    </row>
    <row r="1533" spans="1:9">
      <c r="A1533" s="1"/>
      <c r="H1533" s="221"/>
      <c r="I1533" s="222"/>
    </row>
    <row r="1534" spans="1:9">
      <c r="A1534" s="1"/>
      <c r="H1534" s="221"/>
      <c r="I1534" s="222"/>
    </row>
    <row r="1535" spans="1:9">
      <c r="A1535" s="1"/>
      <c r="H1535" s="221"/>
      <c r="I1535" s="222"/>
    </row>
    <row r="1536" spans="1:9">
      <c r="A1536" s="1"/>
      <c r="H1536" s="221"/>
      <c r="I1536" s="222"/>
    </row>
    <row r="1537" spans="1:9">
      <c r="A1537" s="1"/>
      <c r="H1537" s="221"/>
      <c r="I1537" s="222"/>
    </row>
    <row r="1538" spans="1:9">
      <c r="A1538" s="1"/>
      <c r="H1538" s="221"/>
      <c r="I1538" s="222"/>
    </row>
    <row r="1539" spans="1:9">
      <c r="A1539" s="1"/>
      <c r="H1539" s="221"/>
      <c r="I1539" s="222"/>
    </row>
    <row r="1540" spans="1:9">
      <c r="A1540" s="1"/>
      <c r="H1540" s="221"/>
      <c r="I1540" s="222"/>
    </row>
    <row r="1541" spans="1:9">
      <c r="A1541" s="1"/>
      <c r="H1541" s="221"/>
      <c r="I1541" s="222"/>
    </row>
    <row r="1542" spans="1:9">
      <c r="A1542" s="1"/>
      <c r="H1542" s="221"/>
      <c r="I1542" s="222"/>
    </row>
    <row r="1543" spans="1:9">
      <c r="A1543" s="1"/>
      <c r="H1543" s="221"/>
      <c r="I1543" s="222"/>
    </row>
    <row r="1544" spans="1:9">
      <c r="A1544" s="1"/>
      <c r="H1544" s="221"/>
      <c r="I1544" s="222"/>
    </row>
    <row r="1545" spans="1:9">
      <c r="A1545" s="1"/>
      <c r="H1545" s="221"/>
      <c r="I1545" s="222"/>
    </row>
    <row r="1546" spans="1:9">
      <c r="A1546" s="1"/>
      <c r="H1546" s="221"/>
      <c r="I1546" s="222"/>
    </row>
    <row r="1547" spans="1:9">
      <c r="A1547" s="1"/>
      <c r="H1547" s="221"/>
      <c r="I1547" s="222"/>
    </row>
    <row r="1548" spans="1:9">
      <c r="A1548" s="1"/>
      <c r="H1548" s="221"/>
      <c r="I1548" s="222"/>
    </row>
    <row r="1549" spans="1:9">
      <c r="A1549" s="1"/>
      <c r="H1549" s="221"/>
      <c r="I1549" s="222"/>
    </row>
    <row r="1550" spans="1:9">
      <c r="A1550" s="1"/>
      <c r="H1550" s="221"/>
      <c r="I1550" s="222"/>
    </row>
    <row r="1551" spans="1:9">
      <c r="A1551" s="1"/>
      <c r="H1551" s="221"/>
      <c r="I1551" s="222"/>
    </row>
    <row r="1552" spans="1:9">
      <c r="A1552" s="1"/>
      <c r="H1552" s="221"/>
      <c r="I1552" s="222"/>
    </row>
    <row r="1553" spans="1:9">
      <c r="A1553" s="1"/>
      <c r="H1553" s="221"/>
      <c r="I1553" s="222"/>
    </row>
    <row r="1554" spans="1:9">
      <c r="A1554" s="1"/>
      <c r="H1554" s="221"/>
      <c r="I1554" s="222"/>
    </row>
    <row r="1555" spans="1:9">
      <c r="A1555" s="1"/>
      <c r="H1555" s="221"/>
      <c r="I1555" s="222"/>
    </row>
    <row r="1556" spans="1:9">
      <c r="A1556" s="1"/>
      <c r="H1556" s="221"/>
      <c r="I1556" s="222"/>
    </row>
    <row r="1557" spans="1:9">
      <c r="A1557" s="1"/>
      <c r="H1557" s="221"/>
      <c r="I1557" s="222"/>
    </row>
    <row r="1558" spans="1:9">
      <c r="A1558" s="1"/>
      <c r="H1558" s="221"/>
      <c r="I1558" s="222"/>
    </row>
    <row r="1559" spans="1:9">
      <c r="A1559" s="1"/>
      <c r="H1559" s="221"/>
      <c r="I1559" s="222"/>
    </row>
    <row r="1560" spans="1:9">
      <c r="A1560" s="1"/>
      <c r="H1560" s="221"/>
      <c r="I1560" s="222"/>
    </row>
    <row r="1561" spans="1:9">
      <c r="A1561" s="1"/>
      <c r="H1561" s="221"/>
      <c r="I1561" s="222"/>
    </row>
    <row r="1562" spans="1:9">
      <c r="A1562" s="1"/>
      <c r="H1562" s="221"/>
      <c r="I1562" s="222"/>
    </row>
    <row r="1563" spans="1:9">
      <c r="A1563" s="1"/>
      <c r="H1563" s="221"/>
      <c r="I1563" s="222"/>
    </row>
    <row r="1564" spans="1:9">
      <c r="A1564" s="1"/>
      <c r="H1564" s="221"/>
      <c r="I1564" s="222"/>
    </row>
    <row r="1565" spans="1:9">
      <c r="A1565" s="1"/>
      <c r="H1565" s="221"/>
      <c r="I1565" s="222"/>
    </row>
    <row r="1566" spans="1:9">
      <c r="A1566" s="1"/>
      <c r="H1566" s="221"/>
      <c r="I1566" s="222"/>
    </row>
    <row r="1567" spans="1:9">
      <c r="A1567" s="1"/>
      <c r="H1567" s="221"/>
      <c r="I1567" s="222"/>
    </row>
    <row r="1568" spans="1:9">
      <c r="A1568" s="1"/>
      <c r="H1568" s="221"/>
      <c r="I1568" s="222"/>
    </row>
    <row r="1569" spans="1:9">
      <c r="A1569" s="1"/>
      <c r="H1569" s="221"/>
      <c r="I1569" s="222"/>
    </row>
    <row r="1570" spans="1:9">
      <c r="A1570" s="1"/>
      <c r="H1570" s="221"/>
      <c r="I1570" s="222"/>
    </row>
    <row r="1571" spans="1:9">
      <c r="A1571" s="1"/>
      <c r="H1571" s="221"/>
      <c r="I1571" s="222"/>
    </row>
    <row r="1572" spans="1:9">
      <c r="A1572" s="1"/>
      <c r="H1572" s="221"/>
      <c r="I1572" s="222"/>
    </row>
    <row r="1573" spans="1:9">
      <c r="A1573" s="1"/>
      <c r="H1573" s="221"/>
      <c r="I1573" s="222"/>
    </row>
    <row r="1574" spans="1:9">
      <c r="A1574" s="1"/>
      <c r="H1574" s="221"/>
      <c r="I1574" s="222"/>
    </row>
    <row r="1575" spans="1:9">
      <c r="A1575" s="1"/>
      <c r="H1575" s="221"/>
      <c r="I1575" s="222"/>
    </row>
    <row r="1576" spans="1:9">
      <c r="A1576" s="1"/>
      <c r="H1576" s="221"/>
      <c r="I1576" s="222"/>
    </row>
    <row r="1577" spans="1:9">
      <c r="A1577" s="1"/>
      <c r="H1577" s="221"/>
      <c r="I1577" s="222"/>
    </row>
    <row r="1578" spans="1:9">
      <c r="A1578" s="1"/>
      <c r="H1578" s="221"/>
      <c r="I1578" s="222"/>
    </row>
    <row r="1579" spans="1:9">
      <c r="A1579" s="1"/>
      <c r="H1579" s="221"/>
      <c r="I1579" s="222"/>
    </row>
    <row r="1580" spans="1:9">
      <c r="A1580" s="1"/>
      <c r="H1580" s="221"/>
      <c r="I1580" s="222"/>
    </row>
    <row r="1581" spans="1:9">
      <c r="A1581" s="1"/>
      <c r="H1581" s="221"/>
      <c r="I1581" s="222"/>
    </row>
    <row r="1582" spans="1:9">
      <c r="A1582" s="1"/>
      <c r="H1582" s="221"/>
      <c r="I1582" s="222"/>
    </row>
    <row r="1583" spans="1:9">
      <c r="A1583" s="1"/>
      <c r="H1583" s="221"/>
      <c r="I1583" s="222"/>
    </row>
    <row r="1584" spans="1:9">
      <c r="A1584" s="1"/>
      <c r="H1584" s="221"/>
      <c r="I1584" s="222"/>
    </row>
    <row r="1585" spans="1:9">
      <c r="A1585" s="1"/>
      <c r="H1585" s="221"/>
      <c r="I1585" s="222"/>
    </row>
    <row r="1586" spans="1:9">
      <c r="A1586" s="1"/>
      <c r="H1586" s="221"/>
      <c r="I1586" s="222"/>
    </row>
    <row r="1587" spans="1:9">
      <c r="A1587" s="1"/>
      <c r="H1587" s="221"/>
      <c r="I1587" s="222"/>
    </row>
    <row r="1588" spans="1:9">
      <c r="A1588" s="1"/>
      <c r="H1588" s="221"/>
      <c r="I1588" s="222"/>
    </row>
    <row r="1589" spans="1:9">
      <c r="A1589" s="1"/>
      <c r="H1589" s="221"/>
      <c r="I1589" s="222"/>
    </row>
    <row r="1590" spans="1:9">
      <c r="A1590" s="1"/>
      <c r="H1590" s="221"/>
      <c r="I1590" s="222"/>
    </row>
    <row r="1591" spans="1:9">
      <c r="A1591" s="1"/>
      <c r="H1591" s="221"/>
      <c r="I1591" s="222"/>
    </row>
    <row r="1592" spans="1:9">
      <c r="A1592" s="1"/>
      <c r="H1592" s="221"/>
      <c r="I1592" s="222"/>
    </row>
    <row r="1593" spans="1:9">
      <c r="A1593" s="1"/>
      <c r="H1593" s="221"/>
      <c r="I1593" s="222"/>
    </row>
    <row r="1594" spans="1:9">
      <c r="A1594" s="1"/>
      <c r="H1594" s="221"/>
      <c r="I1594" s="222"/>
    </row>
    <row r="1595" spans="1:9">
      <c r="A1595" s="1"/>
      <c r="H1595" s="221"/>
      <c r="I1595" s="222"/>
    </row>
    <row r="1596" spans="1:9">
      <c r="A1596" s="1"/>
      <c r="H1596" s="221"/>
      <c r="I1596" s="222"/>
    </row>
    <row r="1597" spans="1:9">
      <c r="A1597" s="1"/>
      <c r="H1597" s="221"/>
      <c r="I1597" s="222"/>
    </row>
    <row r="1598" spans="1:9">
      <c r="A1598" s="1"/>
      <c r="H1598" s="221"/>
      <c r="I1598" s="222"/>
    </row>
    <row r="1599" spans="1:9">
      <c r="A1599" s="1"/>
      <c r="H1599" s="221"/>
      <c r="I1599" s="222"/>
    </row>
    <row r="1600" spans="1:9">
      <c r="A1600" s="1"/>
      <c r="H1600" s="221"/>
      <c r="I1600" s="222"/>
    </row>
    <row r="1601" spans="1:9">
      <c r="A1601" s="1"/>
      <c r="H1601" s="221"/>
      <c r="I1601" s="222"/>
    </row>
    <row r="1602" spans="1:9">
      <c r="A1602" s="1"/>
      <c r="H1602" s="221"/>
      <c r="I1602" s="222"/>
    </row>
    <row r="1603" spans="1:9">
      <c r="A1603" s="1"/>
      <c r="H1603" s="221"/>
      <c r="I1603" s="222"/>
    </row>
    <row r="1604" spans="1:9">
      <c r="A1604" s="1"/>
      <c r="H1604" s="221"/>
      <c r="I1604" s="222"/>
    </row>
    <row r="1605" spans="1:9">
      <c r="A1605" s="1"/>
      <c r="H1605" s="221"/>
      <c r="I1605" s="222"/>
    </row>
    <row r="1606" spans="1:9">
      <c r="A1606" s="1"/>
      <c r="H1606" s="221"/>
      <c r="I1606" s="222"/>
    </row>
    <row r="1607" spans="1:9">
      <c r="A1607" s="1"/>
      <c r="H1607" s="221"/>
      <c r="I1607" s="222"/>
    </row>
    <row r="1608" spans="1:9">
      <c r="A1608" s="1"/>
      <c r="H1608" s="221"/>
      <c r="I1608" s="222"/>
    </row>
    <row r="1609" spans="1:9">
      <c r="A1609" s="1"/>
      <c r="H1609" s="221"/>
      <c r="I1609" s="222"/>
    </row>
    <row r="1610" spans="1:9">
      <c r="A1610" s="1"/>
      <c r="H1610" s="221"/>
      <c r="I1610" s="222"/>
    </row>
    <row r="1611" spans="1:9">
      <c r="A1611" s="1"/>
      <c r="H1611" s="221"/>
      <c r="I1611" s="222"/>
    </row>
    <row r="1612" spans="1:9">
      <c r="A1612" s="1"/>
      <c r="H1612" s="221"/>
      <c r="I1612" s="222"/>
    </row>
    <row r="1613" spans="1:9">
      <c r="A1613" s="1"/>
      <c r="H1613" s="221"/>
      <c r="I1613" s="222"/>
    </row>
    <row r="1614" spans="1:9">
      <c r="A1614" s="1"/>
      <c r="H1614" s="221"/>
      <c r="I1614" s="222"/>
    </row>
    <row r="1615" spans="1:9">
      <c r="A1615" s="1"/>
      <c r="H1615" s="221"/>
      <c r="I1615" s="222"/>
    </row>
    <row r="1616" spans="1:9">
      <c r="A1616" s="1"/>
      <c r="H1616" s="221"/>
      <c r="I1616" s="222"/>
    </row>
    <row r="1617" spans="1:9">
      <c r="A1617" s="1"/>
      <c r="H1617" s="221"/>
      <c r="I1617" s="222"/>
    </row>
    <row r="1618" spans="1:9">
      <c r="A1618" s="1"/>
      <c r="H1618" s="221"/>
      <c r="I1618" s="222"/>
    </row>
    <row r="1619" spans="1:9">
      <c r="A1619" s="1"/>
      <c r="H1619" s="221"/>
      <c r="I1619" s="222"/>
    </row>
    <row r="1620" spans="1:9">
      <c r="A1620" s="1"/>
      <c r="H1620" s="221"/>
      <c r="I1620" s="222"/>
    </row>
    <row r="1621" spans="1:9">
      <c r="A1621" s="1"/>
      <c r="H1621" s="221"/>
      <c r="I1621" s="222"/>
    </row>
    <row r="1622" spans="1:9">
      <c r="A1622" s="1"/>
      <c r="H1622" s="221"/>
      <c r="I1622" s="222"/>
    </row>
    <row r="1623" spans="1:9">
      <c r="A1623" s="1"/>
      <c r="H1623" s="221"/>
      <c r="I1623" s="222"/>
    </row>
    <row r="1624" spans="1:9">
      <c r="A1624" s="1"/>
      <c r="H1624" s="221"/>
      <c r="I1624" s="222"/>
    </row>
    <row r="1625" spans="1:9">
      <c r="A1625" s="1"/>
      <c r="H1625" s="221"/>
      <c r="I1625" s="222"/>
    </row>
    <row r="1626" spans="1:9">
      <c r="A1626" s="1"/>
      <c r="H1626" s="221"/>
      <c r="I1626" s="222"/>
    </row>
    <row r="1627" spans="1:9">
      <c r="A1627" s="1"/>
      <c r="H1627" s="221"/>
      <c r="I1627" s="222"/>
    </row>
    <row r="1628" spans="1:9">
      <c r="A1628" s="1"/>
      <c r="H1628" s="221"/>
      <c r="I1628" s="222"/>
    </row>
    <row r="1629" spans="1:9">
      <c r="A1629" s="1"/>
      <c r="H1629" s="221"/>
      <c r="I1629" s="222"/>
    </row>
    <row r="1630" spans="1:9">
      <c r="A1630" s="1"/>
      <c r="H1630" s="221"/>
      <c r="I1630" s="222"/>
    </row>
    <row r="1631" spans="1:9">
      <c r="A1631" s="1"/>
      <c r="H1631" s="221"/>
      <c r="I1631" s="222"/>
    </row>
    <row r="1632" spans="1:9">
      <c r="A1632" s="1"/>
      <c r="H1632" s="221"/>
      <c r="I1632" s="222"/>
    </row>
    <row r="1633" spans="1:9">
      <c r="A1633" s="1"/>
      <c r="H1633" s="221"/>
      <c r="I1633" s="222"/>
    </row>
    <row r="1634" spans="1:9">
      <c r="A1634" s="1"/>
      <c r="H1634" s="221"/>
      <c r="I1634" s="222"/>
    </row>
    <row r="1635" spans="1:9">
      <c r="A1635" s="1"/>
      <c r="H1635" s="221"/>
      <c r="I1635" s="222"/>
    </row>
    <row r="1636" spans="1:9">
      <c r="A1636" s="1"/>
      <c r="H1636" s="221"/>
      <c r="I1636" s="222"/>
    </row>
    <row r="1637" spans="1:9">
      <c r="A1637" s="1"/>
      <c r="H1637" s="221"/>
      <c r="I1637" s="222"/>
    </row>
    <row r="1638" spans="1:9">
      <c r="A1638" s="1"/>
      <c r="H1638" s="221"/>
      <c r="I1638" s="222"/>
    </row>
    <row r="1639" spans="1:9">
      <c r="A1639" s="1"/>
      <c r="H1639" s="221"/>
      <c r="I1639" s="222"/>
    </row>
    <row r="1640" spans="1:9">
      <c r="A1640" s="1"/>
      <c r="H1640" s="221"/>
      <c r="I1640" s="222"/>
    </row>
    <row r="1641" spans="1:9">
      <c r="A1641" s="1"/>
      <c r="H1641" s="221"/>
      <c r="I1641" s="222"/>
    </row>
    <row r="1642" spans="1:9">
      <c r="A1642" s="1"/>
      <c r="H1642" s="221"/>
      <c r="I1642" s="222"/>
    </row>
    <row r="1643" spans="1:9">
      <c r="A1643" s="1"/>
      <c r="H1643" s="221"/>
      <c r="I1643" s="222"/>
    </row>
    <row r="1644" spans="1:9">
      <c r="A1644" s="1"/>
      <c r="H1644" s="221"/>
      <c r="I1644" s="222"/>
    </row>
    <row r="1645" spans="1:9">
      <c r="A1645" s="1"/>
      <c r="H1645" s="221"/>
      <c r="I1645" s="222"/>
    </row>
    <row r="1646" spans="1:9">
      <c r="A1646" s="1"/>
      <c r="H1646" s="221"/>
      <c r="I1646" s="222"/>
    </row>
    <row r="1647" spans="1:9">
      <c r="A1647" s="1"/>
      <c r="H1647" s="221"/>
      <c r="I1647" s="222"/>
    </row>
    <row r="1648" spans="1:9">
      <c r="A1648" s="1"/>
      <c r="H1648" s="221"/>
      <c r="I1648" s="222"/>
    </row>
    <row r="1649" spans="1:9">
      <c r="A1649" s="1"/>
      <c r="H1649" s="221"/>
      <c r="I1649" s="222"/>
    </row>
    <row r="1650" spans="1:9">
      <c r="A1650" s="1"/>
      <c r="H1650" s="221"/>
      <c r="I1650" s="222"/>
    </row>
    <row r="1651" spans="1:9">
      <c r="A1651" s="1"/>
      <c r="H1651" s="221"/>
      <c r="I1651" s="222"/>
    </row>
    <row r="1652" spans="1:9">
      <c r="A1652" s="1"/>
      <c r="H1652" s="221"/>
      <c r="I1652" s="222"/>
    </row>
    <row r="1653" spans="1:9">
      <c r="A1653" s="1"/>
      <c r="H1653" s="221"/>
      <c r="I1653" s="222"/>
    </row>
    <row r="1654" spans="1:9">
      <c r="A1654" s="1"/>
      <c r="H1654" s="221"/>
      <c r="I1654" s="222"/>
    </row>
    <row r="1655" spans="1:9">
      <c r="A1655" s="1"/>
      <c r="H1655" s="221"/>
      <c r="I1655" s="222"/>
    </row>
    <row r="1656" spans="1:9">
      <c r="A1656" s="1"/>
      <c r="H1656" s="221"/>
      <c r="I1656" s="222"/>
    </row>
    <row r="1657" spans="1:9">
      <c r="A1657" s="1"/>
      <c r="H1657" s="221"/>
      <c r="I1657" s="222"/>
    </row>
    <row r="1658" spans="1:9">
      <c r="A1658" s="1"/>
      <c r="H1658" s="221"/>
      <c r="I1658" s="222"/>
    </row>
    <row r="1659" spans="1:9">
      <c r="A1659" s="1"/>
      <c r="H1659" s="221"/>
      <c r="I1659" s="222"/>
    </row>
    <row r="1660" spans="1:9">
      <c r="A1660" s="1"/>
      <c r="H1660" s="221"/>
      <c r="I1660" s="222"/>
    </row>
    <row r="1661" spans="1:9">
      <c r="A1661" s="1"/>
      <c r="H1661" s="221"/>
      <c r="I1661" s="222"/>
    </row>
    <row r="1662" spans="1:9">
      <c r="A1662" s="1"/>
      <c r="H1662" s="221"/>
      <c r="I1662" s="222"/>
    </row>
    <row r="1663" spans="1:9">
      <c r="A1663" s="1"/>
      <c r="H1663" s="221"/>
      <c r="I1663" s="222"/>
    </row>
    <row r="1664" spans="1:9">
      <c r="A1664" s="1"/>
      <c r="H1664" s="221"/>
      <c r="I1664" s="222"/>
    </row>
    <row r="1665" spans="1:9">
      <c r="A1665" s="1"/>
      <c r="H1665" s="221"/>
      <c r="I1665" s="222"/>
    </row>
    <row r="1666" spans="1:9">
      <c r="A1666" s="1"/>
      <c r="H1666" s="221"/>
      <c r="I1666" s="222"/>
    </row>
    <row r="1667" spans="1:9">
      <c r="A1667" s="1"/>
      <c r="H1667" s="221"/>
      <c r="I1667" s="222"/>
    </row>
    <row r="1668" spans="1:9">
      <c r="A1668" s="1"/>
      <c r="H1668" s="221"/>
      <c r="I1668" s="222"/>
    </row>
    <row r="1669" spans="1:9">
      <c r="A1669" s="1"/>
      <c r="H1669" s="221"/>
      <c r="I1669" s="222"/>
    </row>
    <row r="1670" spans="1:9">
      <c r="A1670" s="1"/>
      <c r="H1670" s="221"/>
      <c r="I1670" s="222"/>
    </row>
    <row r="1671" spans="1:9">
      <c r="A1671" s="1"/>
      <c r="H1671" s="221"/>
      <c r="I1671" s="222"/>
    </row>
    <row r="1672" spans="1:9">
      <c r="A1672" s="1"/>
      <c r="H1672" s="221"/>
      <c r="I1672" s="222"/>
    </row>
    <row r="1673" spans="1:9">
      <c r="A1673" s="1"/>
      <c r="H1673" s="221"/>
      <c r="I1673" s="222"/>
    </row>
    <row r="1674" spans="1:9">
      <c r="A1674" s="1"/>
      <c r="H1674" s="221"/>
      <c r="I1674" s="222"/>
    </row>
    <row r="1675" spans="1:9">
      <c r="A1675" s="1"/>
      <c r="H1675" s="221"/>
      <c r="I1675" s="222"/>
    </row>
    <row r="1676" spans="1:9">
      <c r="A1676" s="1"/>
      <c r="H1676" s="221"/>
      <c r="I1676" s="222"/>
    </row>
    <row r="1677" spans="1:9">
      <c r="A1677" s="1"/>
      <c r="H1677" s="221"/>
      <c r="I1677" s="222"/>
    </row>
    <row r="1678" spans="1:9">
      <c r="A1678" s="1"/>
      <c r="H1678" s="221"/>
      <c r="I1678" s="222"/>
    </row>
    <row r="1679" spans="1:9">
      <c r="A1679" s="1"/>
      <c r="H1679" s="221"/>
      <c r="I1679" s="222"/>
    </row>
    <row r="1680" spans="1:9">
      <c r="A1680" s="1"/>
      <c r="H1680" s="221"/>
      <c r="I1680" s="222"/>
    </row>
    <row r="1681" spans="1:9">
      <c r="A1681" s="1"/>
      <c r="H1681" s="221"/>
      <c r="I1681" s="222"/>
    </row>
    <row r="1682" spans="1:9">
      <c r="A1682" s="1"/>
      <c r="H1682" s="221"/>
      <c r="I1682" s="222"/>
    </row>
    <row r="1683" spans="1:9">
      <c r="A1683" s="1"/>
      <c r="H1683" s="221"/>
      <c r="I1683" s="222"/>
    </row>
    <row r="1684" spans="1:9">
      <c r="A1684" s="1"/>
      <c r="H1684" s="221"/>
      <c r="I1684" s="222"/>
    </row>
    <row r="1685" spans="1:9">
      <c r="A1685" s="1"/>
      <c r="H1685" s="221"/>
      <c r="I1685" s="222"/>
    </row>
    <row r="1686" spans="1:9">
      <c r="A1686" s="1"/>
      <c r="H1686" s="221"/>
      <c r="I1686" s="222"/>
    </row>
    <row r="1687" spans="1:9">
      <c r="A1687" s="1"/>
      <c r="H1687" s="221"/>
      <c r="I1687" s="222"/>
    </row>
    <row r="1688" spans="1:9">
      <c r="A1688" s="1"/>
      <c r="H1688" s="221"/>
      <c r="I1688" s="222"/>
    </row>
    <row r="1689" spans="1:9">
      <c r="A1689" s="1"/>
      <c r="H1689" s="221"/>
      <c r="I1689" s="222"/>
    </row>
    <row r="1690" spans="1:9">
      <c r="A1690" s="1"/>
      <c r="H1690" s="221"/>
      <c r="I1690" s="222"/>
    </row>
    <row r="1691" spans="1:9">
      <c r="A1691" s="1"/>
      <c r="H1691" s="221"/>
      <c r="I1691" s="222"/>
    </row>
    <row r="1692" spans="1:9">
      <c r="A1692" s="1"/>
      <c r="H1692" s="221"/>
      <c r="I1692" s="222"/>
    </row>
    <row r="1693" spans="1:9">
      <c r="A1693" s="1"/>
      <c r="H1693" s="221"/>
      <c r="I1693" s="222"/>
    </row>
    <row r="1694" spans="1:9">
      <c r="A1694" s="1"/>
      <c r="H1694" s="221"/>
      <c r="I1694" s="222"/>
    </row>
    <row r="1695" spans="1:9">
      <c r="A1695" s="1"/>
      <c r="H1695" s="221"/>
      <c r="I1695" s="222"/>
    </row>
    <row r="1696" spans="1:9">
      <c r="A1696" s="1"/>
      <c r="H1696" s="221"/>
      <c r="I1696" s="222"/>
    </row>
    <row r="1697" spans="1:9">
      <c r="A1697" s="1"/>
      <c r="H1697" s="221"/>
      <c r="I1697" s="222"/>
    </row>
    <row r="1698" spans="1:9">
      <c r="A1698" s="1"/>
      <c r="H1698" s="221"/>
      <c r="I1698" s="222"/>
    </row>
    <row r="1699" spans="1:9">
      <c r="A1699" s="1"/>
      <c r="H1699" s="221"/>
      <c r="I1699" s="222"/>
    </row>
    <row r="1700" spans="1:9">
      <c r="A1700" s="1"/>
      <c r="H1700" s="221"/>
      <c r="I1700" s="222"/>
    </row>
    <row r="1701" spans="1:9">
      <c r="A1701" s="1"/>
      <c r="H1701" s="221"/>
      <c r="I1701" s="222"/>
    </row>
    <row r="1702" spans="1:9">
      <c r="A1702" s="1"/>
      <c r="H1702" s="221"/>
      <c r="I1702" s="222"/>
    </row>
    <row r="1703" spans="1:9">
      <c r="A1703" s="1"/>
      <c r="H1703" s="221"/>
      <c r="I1703" s="222"/>
    </row>
    <row r="1704" spans="1:9">
      <c r="A1704" s="1"/>
      <c r="H1704" s="221"/>
      <c r="I1704" s="222"/>
    </row>
    <row r="1705" spans="1:9">
      <c r="A1705" s="1"/>
      <c r="H1705" s="221"/>
      <c r="I1705" s="222"/>
    </row>
    <row r="1706" spans="1:9">
      <c r="A1706" s="1"/>
      <c r="H1706" s="221"/>
      <c r="I1706" s="222"/>
    </row>
    <row r="1707" spans="1:9">
      <c r="A1707" s="1"/>
      <c r="H1707" s="221"/>
      <c r="I1707" s="222"/>
    </row>
    <row r="1708" spans="1:9">
      <c r="A1708" s="1"/>
      <c r="H1708" s="221"/>
      <c r="I1708" s="222"/>
    </row>
    <row r="1709" spans="1:9">
      <c r="A1709" s="1"/>
      <c r="H1709" s="221"/>
      <c r="I1709" s="222"/>
    </row>
    <row r="1710" spans="1:9">
      <c r="A1710" s="1"/>
      <c r="H1710" s="221"/>
      <c r="I1710" s="222"/>
    </row>
    <row r="1711" spans="1:9">
      <c r="A1711" s="1"/>
      <c r="H1711" s="221"/>
      <c r="I1711" s="222"/>
    </row>
    <row r="1712" spans="1:9">
      <c r="A1712" s="1"/>
      <c r="H1712" s="221"/>
      <c r="I1712" s="222"/>
    </row>
    <row r="1713" spans="1:9">
      <c r="A1713" s="1"/>
      <c r="H1713" s="221"/>
      <c r="I1713" s="222"/>
    </row>
    <row r="1714" spans="1:9">
      <c r="A1714" s="1"/>
      <c r="H1714" s="221"/>
      <c r="I1714" s="222"/>
    </row>
    <row r="1715" spans="1:9">
      <c r="A1715" s="1"/>
      <c r="H1715" s="221"/>
      <c r="I1715" s="222"/>
    </row>
    <row r="1716" spans="1:9">
      <c r="A1716" s="1"/>
      <c r="H1716" s="221"/>
      <c r="I1716" s="222"/>
    </row>
    <row r="1717" spans="1:9">
      <c r="A1717" s="1"/>
      <c r="H1717" s="221"/>
      <c r="I1717" s="222"/>
    </row>
    <row r="1718" spans="1:9">
      <c r="A1718" s="1"/>
      <c r="H1718" s="221"/>
      <c r="I1718" s="222"/>
    </row>
    <row r="1719" spans="1:9">
      <c r="A1719" s="1"/>
      <c r="H1719" s="221"/>
      <c r="I1719" s="222"/>
    </row>
    <row r="1720" spans="1:9">
      <c r="A1720" s="1"/>
      <c r="H1720" s="221"/>
      <c r="I1720" s="222"/>
    </row>
    <row r="1721" spans="1:9">
      <c r="A1721" s="1"/>
      <c r="H1721" s="221"/>
      <c r="I1721" s="222"/>
    </row>
    <row r="1722" spans="1:9">
      <c r="A1722" s="1"/>
      <c r="H1722" s="221"/>
      <c r="I1722" s="222"/>
    </row>
    <row r="1723" spans="1:9">
      <c r="A1723" s="1"/>
      <c r="H1723" s="221"/>
      <c r="I1723" s="222"/>
    </row>
    <row r="1724" spans="1:9">
      <c r="A1724" s="1"/>
      <c r="H1724" s="221"/>
      <c r="I1724" s="222"/>
    </row>
    <row r="1725" spans="1:9">
      <c r="A1725" s="1"/>
      <c r="H1725" s="221"/>
      <c r="I1725" s="222"/>
    </row>
    <row r="1726" spans="1:9">
      <c r="A1726" s="1"/>
      <c r="H1726" s="221"/>
      <c r="I1726" s="222"/>
    </row>
    <row r="1727" spans="1:9">
      <c r="A1727" s="1"/>
      <c r="H1727" s="221"/>
      <c r="I1727" s="222"/>
    </row>
    <row r="1728" spans="1:9">
      <c r="A1728" s="1"/>
      <c r="H1728" s="221"/>
      <c r="I1728" s="222"/>
    </row>
    <row r="1729" spans="1:9">
      <c r="A1729" s="1"/>
      <c r="H1729" s="221"/>
      <c r="I1729" s="222"/>
    </row>
    <row r="1730" spans="1:9">
      <c r="A1730" s="1"/>
      <c r="H1730" s="221"/>
      <c r="I1730" s="222"/>
    </row>
    <row r="1731" spans="1:9">
      <c r="A1731" s="1"/>
      <c r="H1731" s="221"/>
      <c r="I1731" s="222"/>
    </row>
    <row r="1732" spans="1:9">
      <c r="A1732" s="1"/>
      <c r="H1732" s="221"/>
      <c r="I1732" s="222"/>
    </row>
    <row r="1733" spans="1:9">
      <c r="A1733" s="1"/>
      <c r="H1733" s="221"/>
      <c r="I1733" s="222"/>
    </row>
    <row r="1734" spans="1:9">
      <c r="A1734" s="1"/>
      <c r="H1734" s="221"/>
      <c r="I1734" s="222"/>
    </row>
    <row r="1735" spans="1:9">
      <c r="A1735" s="1"/>
      <c r="H1735" s="221"/>
      <c r="I1735" s="222"/>
    </row>
    <row r="1736" spans="1:9">
      <c r="A1736" s="1"/>
      <c r="H1736" s="221"/>
      <c r="I1736" s="222"/>
    </row>
    <row r="1737" spans="1:9">
      <c r="A1737" s="1"/>
      <c r="H1737" s="221"/>
      <c r="I1737" s="222"/>
    </row>
    <row r="1738" spans="1:9">
      <c r="A1738" s="1"/>
      <c r="H1738" s="221"/>
      <c r="I1738" s="222"/>
    </row>
    <row r="1739" spans="1:9">
      <c r="A1739" s="1"/>
      <c r="H1739" s="221"/>
      <c r="I1739" s="222"/>
    </row>
    <row r="1740" spans="1:9">
      <c r="A1740" s="1"/>
      <c r="H1740" s="221"/>
      <c r="I1740" s="222"/>
    </row>
    <row r="1741" spans="1:9">
      <c r="A1741" s="1"/>
      <c r="H1741" s="221"/>
      <c r="I1741" s="222"/>
    </row>
    <row r="1742" spans="1:9">
      <c r="A1742" s="1"/>
      <c r="H1742" s="221"/>
      <c r="I1742" s="222"/>
    </row>
    <row r="1743" spans="1:9">
      <c r="A1743" s="1"/>
      <c r="H1743" s="221"/>
      <c r="I1743" s="222"/>
    </row>
    <row r="1744" spans="1:9">
      <c r="A1744" s="1"/>
      <c r="H1744" s="221"/>
      <c r="I1744" s="222"/>
    </row>
    <row r="1745" spans="1:9">
      <c r="A1745" s="1"/>
      <c r="H1745" s="221"/>
      <c r="I1745" s="222"/>
    </row>
    <row r="1746" spans="1:9">
      <c r="A1746" s="1"/>
      <c r="H1746" s="221"/>
      <c r="I1746" s="222"/>
    </row>
    <row r="1747" spans="1:9">
      <c r="A1747" s="1"/>
      <c r="H1747" s="221"/>
      <c r="I1747" s="222"/>
    </row>
    <row r="1748" spans="1:9">
      <c r="A1748" s="1"/>
      <c r="H1748" s="221"/>
      <c r="I1748" s="222"/>
    </row>
    <row r="1749" spans="1:9">
      <c r="A1749" s="1"/>
      <c r="H1749" s="221"/>
      <c r="I1749" s="222"/>
    </row>
    <row r="1750" spans="1:9">
      <c r="A1750" s="1"/>
      <c r="H1750" s="221"/>
      <c r="I1750" s="222"/>
    </row>
    <row r="1751" spans="1:9">
      <c r="A1751" s="1"/>
      <c r="H1751" s="221"/>
      <c r="I1751" s="222"/>
    </row>
    <row r="1752" spans="1:9">
      <c r="A1752" s="1"/>
      <c r="H1752" s="221"/>
      <c r="I1752" s="222"/>
    </row>
    <row r="1753" spans="1:9">
      <c r="A1753" s="1"/>
      <c r="H1753" s="221"/>
      <c r="I1753" s="222"/>
    </row>
    <row r="1754" spans="1:9">
      <c r="A1754" s="1"/>
      <c r="H1754" s="221"/>
      <c r="I1754" s="222"/>
    </row>
    <row r="1755" spans="1:9">
      <c r="A1755" s="1"/>
      <c r="H1755" s="221"/>
      <c r="I1755" s="222"/>
    </row>
    <row r="1756" spans="1:9">
      <c r="A1756" s="1"/>
      <c r="H1756" s="221"/>
      <c r="I1756" s="222"/>
    </row>
    <row r="1757" spans="1:9">
      <c r="A1757" s="1"/>
      <c r="H1757" s="221"/>
      <c r="I1757" s="222"/>
    </row>
    <row r="1758" spans="1:9">
      <c r="A1758" s="1"/>
      <c r="H1758" s="221"/>
      <c r="I1758" s="222"/>
    </row>
    <row r="1759" spans="1:9">
      <c r="A1759" s="1"/>
      <c r="H1759" s="221"/>
      <c r="I1759" s="222"/>
    </row>
    <row r="1760" spans="1:9">
      <c r="A1760" s="1"/>
      <c r="H1760" s="221"/>
      <c r="I1760" s="222"/>
    </row>
    <row r="1761" spans="1:9">
      <c r="A1761" s="1"/>
      <c r="H1761" s="221"/>
      <c r="I1761" s="222"/>
    </row>
    <row r="1762" spans="1:9">
      <c r="A1762" s="1"/>
      <c r="H1762" s="221"/>
      <c r="I1762" s="222"/>
    </row>
    <row r="1763" spans="1:9">
      <c r="A1763" s="1"/>
      <c r="H1763" s="221"/>
      <c r="I1763" s="222"/>
    </row>
    <row r="1764" spans="1:9">
      <c r="A1764" s="1"/>
      <c r="H1764" s="221"/>
      <c r="I1764" s="222"/>
    </row>
    <row r="1765" spans="1:9">
      <c r="A1765" s="1"/>
      <c r="H1765" s="221"/>
      <c r="I1765" s="222"/>
    </row>
    <row r="1766" spans="1:9">
      <c r="A1766" s="1"/>
      <c r="H1766" s="221"/>
      <c r="I1766" s="222"/>
    </row>
    <row r="1767" spans="1:9">
      <c r="A1767" s="1"/>
      <c r="H1767" s="221"/>
      <c r="I1767" s="222"/>
    </row>
    <row r="1768" spans="1:9">
      <c r="A1768" s="1"/>
      <c r="H1768" s="221"/>
      <c r="I1768" s="222"/>
    </row>
    <row r="1769" spans="1:9">
      <c r="A1769" s="1"/>
      <c r="H1769" s="221"/>
      <c r="I1769" s="222"/>
    </row>
    <row r="1770" spans="1:9">
      <c r="A1770" s="1"/>
      <c r="H1770" s="221"/>
      <c r="I1770" s="222"/>
    </row>
    <row r="1771" spans="1:9">
      <c r="A1771" s="1"/>
      <c r="H1771" s="221"/>
      <c r="I1771" s="222"/>
    </row>
    <row r="1772" spans="1:9">
      <c r="A1772" s="1"/>
      <c r="H1772" s="221"/>
      <c r="I1772" s="222"/>
    </row>
    <row r="1773" spans="1:9">
      <c r="A1773" s="1"/>
      <c r="H1773" s="221"/>
      <c r="I1773" s="222"/>
    </row>
    <row r="1774" spans="1:9">
      <c r="A1774" s="1"/>
      <c r="H1774" s="221"/>
      <c r="I1774" s="222"/>
    </row>
    <row r="1775" spans="1:9">
      <c r="A1775" s="1"/>
      <c r="H1775" s="221"/>
      <c r="I1775" s="222"/>
    </row>
    <row r="1776" spans="1:9">
      <c r="A1776" s="1"/>
      <c r="H1776" s="221"/>
      <c r="I1776" s="222"/>
    </row>
    <row r="1777" spans="1:9">
      <c r="A1777" s="1"/>
      <c r="H1777" s="221"/>
      <c r="I1777" s="222"/>
    </row>
    <row r="1778" spans="1:9">
      <c r="A1778" s="1"/>
      <c r="H1778" s="221"/>
      <c r="I1778" s="222"/>
    </row>
    <row r="1779" spans="1:9">
      <c r="A1779" s="1"/>
      <c r="H1779" s="221"/>
      <c r="I1779" s="222"/>
    </row>
    <row r="1780" spans="1:9">
      <c r="A1780" s="1"/>
      <c r="H1780" s="221"/>
      <c r="I1780" s="222"/>
    </row>
    <row r="1781" spans="1:9">
      <c r="A1781" s="1"/>
      <c r="H1781" s="221"/>
      <c r="I1781" s="222"/>
    </row>
    <row r="1782" spans="1:9">
      <c r="A1782" s="1"/>
      <c r="H1782" s="221"/>
      <c r="I1782" s="222"/>
    </row>
    <row r="1783" spans="1:9">
      <c r="A1783" s="1"/>
      <c r="H1783" s="221"/>
      <c r="I1783" s="222"/>
    </row>
    <row r="1784" spans="1:9">
      <c r="A1784" s="1"/>
      <c r="H1784" s="221"/>
      <c r="I1784" s="222"/>
    </row>
    <row r="1785" spans="1:9">
      <c r="A1785" s="1"/>
      <c r="H1785" s="221"/>
      <c r="I1785" s="222"/>
    </row>
    <row r="1786" spans="1:9">
      <c r="A1786" s="1"/>
      <c r="H1786" s="221"/>
      <c r="I1786" s="222"/>
    </row>
    <row r="1787" spans="1:9">
      <c r="A1787" s="1"/>
      <c r="H1787" s="221"/>
      <c r="I1787" s="222"/>
    </row>
    <row r="1788" spans="1:9">
      <c r="A1788" s="1"/>
      <c r="H1788" s="221"/>
      <c r="I1788" s="222"/>
    </row>
    <row r="1789" spans="1:9">
      <c r="A1789" s="1"/>
      <c r="H1789" s="221"/>
      <c r="I1789" s="222"/>
    </row>
    <row r="1790" spans="1:9">
      <c r="A1790" s="1"/>
      <c r="H1790" s="221"/>
      <c r="I1790" s="222"/>
    </row>
    <row r="1791" spans="1:9">
      <c r="A1791" s="1"/>
      <c r="H1791" s="221"/>
      <c r="I1791" s="222"/>
    </row>
    <row r="1792" spans="1:9">
      <c r="A1792" s="1"/>
      <c r="H1792" s="221"/>
      <c r="I1792" s="222"/>
    </row>
    <row r="1793" spans="1:9">
      <c r="A1793" s="1"/>
      <c r="H1793" s="221"/>
      <c r="I1793" s="222"/>
    </row>
    <row r="1794" spans="1:9">
      <c r="A1794" s="1"/>
      <c r="H1794" s="221"/>
      <c r="I1794" s="222"/>
    </row>
    <row r="1795" spans="1:9">
      <c r="A1795" s="1"/>
      <c r="H1795" s="221"/>
      <c r="I1795" s="222"/>
    </row>
    <row r="1796" spans="1:9">
      <c r="A1796" s="1"/>
      <c r="H1796" s="221"/>
      <c r="I1796" s="222"/>
    </row>
    <row r="1797" spans="1:9">
      <c r="A1797" s="1"/>
      <c r="H1797" s="221"/>
      <c r="I1797" s="222"/>
    </row>
    <row r="1798" spans="1:9">
      <c r="A1798" s="1"/>
      <c r="H1798" s="221"/>
      <c r="I1798" s="222"/>
    </row>
    <row r="1799" spans="1:9">
      <c r="A1799" s="1"/>
      <c r="H1799" s="221"/>
      <c r="I1799" s="222"/>
    </row>
    <row r="1800" spans="1:9">
      <c r="A1800" s="1"/>
      <c r="H1800" s="221"/>
      <c r="I1800" s="222"/>
    </row>
    <row r="1801" spans="1:9">
      <c r="A1801" s="1"/>
      <c r="H1801" s="221"/>
      <c r="I1801" s="222"/>
    </row>
    <row r="1802" spans="1:9">
      <c r="A1802" s="1"/>
      <c r="H1802" s="221"/>
      <c r="I1802" s="222"/>
    </row>
    <row r="1803" spans="1:9">
      <c r="A1803" s="1"/>
      <c r="H1803" s="221"/>
      <c r="I1803" s="222"/>
    </row>
    <row r="1804" spans="1:9">
      <c r="A1804" s="1"/>
      <c r="H1804" s="221"/>
      <c r="I1804" s="222"/>
    </row>
    <row r="1805" spans="1:9">
      <c r="A1805" s="1"/>
      <c r="H1805" s="221"/>
      <c r="I1805" s="222"/>
    </row>
    <row r="1806" spans="1:9">
      <c r="A1806" s="1"/>
      <c r="H1806" s="221"/>
      <c r="I1806" s="222"/>
    </row>
    <row r="1807" spans="1:9">
      <c r="A1807" s="1"/>
      <c r="H1807" s="221"/>
      <c r="I1807" s="222"/>
    </row>
    <row r="1808" spans="1:9">
      <c r="A1808" s="1"/>
      <c r="H1808" s="221"/>
      <c r="I1808" s="222"/>
    </row>
    <row r="1809" spans="1:9">
      <c r="A1809" s="1"/>
      <c r="H1809" s="221"/>
      <c r="I1809" s="222"/>
    </row>
    <row r="1810" spans="1:9">
      <c r="A1810" s="1"/>
      <c r="H1810" s="221"/>
      <c r="I1810" s="222"/>
    </row>
    <row r="1811" spans="1:9">
      <c r="A1811" s="1"/>
      <c r="H1811" s="221"/>
      <c r="I1811" s="222"/>
    </row>
    <row r="1812" spans="1:9">
      <c r="A1812" s="1"/>
      <c r="H1812" s="221"/>
      <c r="I1812" s="222"/>
    </row>
    <row r="1813" spans="1:9">
      <c r="A1813" s="1"/>
      <c r="H1813" s="221"/>
      <c r="I1813" s="222"/>
    </row>
    <row r="1814" spans="1:9">
      <c r="A1814" s="1"/>
      <c r="H1814" s="221"/>
      <c r="I1814" s="222"/>
    </row>
    <row r="1815" spans="1:9">
      <c r="A1815" s="1"/>
      <c r="H1815" s="221"/>
      <c r="I1815" s="222"/>
    </row>
    <row r="1816" spans="1:9">
      <c r="A1816" s="1"/>
      <c r="H1816" s="221"/>
      <c r="I1816" s="222"/>
    </row>
    <row r="1817" spans="1:9">
      <c r="A1817" s="1"/>
      <c r="H1817" s="221"/>
      <c r="I1817" s="222"/>
    </row>
    <row r="1818" spans="1:9">
      <c r="A1818" s="1"/>
      <c r="H1818" s="221"/>
      <c r="I1818" s="222"/>
    </row>
    <row r="1819" spans="1:9">
      <c r="A1819" s="1"/>
      <c r="H1819" s="221"/>
      <c r="I1819" s="222"/>
    </row>
    <row r="1820" spans="1:9">
      <c r="A1820" s="1"/>
      <c r="H1820" s="221"/>
      <c r="I1820" s="222"/>
    </row>
    <row r="1821" spans="1:9">
      <c r="A1821" s="1"/>
      <c r="H1821" s="221"/>
      <c r="I1821" s="222"/>
    </row>
    <row r="1822" spans="1:9">
      <c r="A1822" s="1"/>
      <c r="H1822" s="221"/>
      <c r="I1822" s="222"/>
    </row>
    <row r="1823" spans="1:9">
      <c r="A1823" s="1"/>
      <c r="H1823" s="221"/>
      <c r="I1823" s="222"/>
    </row>
    <row r="1824" spans="1:9">
      <c r="A1824" s="1"/>
      <c r="H1824" s="221"/>
      <c r="I1824" s="222"/>
    </row>
    <row r="1825" spans="1:9">
      <c r="A1825" s="1"/>
      <c r="H1825" s="221"/>
      <c r="I1825" s="222"/>
    </row>
    <row r="1826" spans="1:9">
      <c r="A1826" s="1"/>
      <c r="H1826" s="221"/>
      <c r="I1826" s="222"/>
    </row>
    <row r="1827" spans="1:9">
      <c r="A1827" s="1"/>
      <c r="H1827" s="221"/>
      <c r="I1827" s="222"/>
    </row>
    <row r="1828" spans="1:9">
      <c r="A1828" s="1"/>
      <c r="H1828" s="221"/>
      <c r="I1828" s="222"/>
    </row>
  </sheetData>
  <autoFilter ref="A52:EU939" xr:uid="{00000000-0001-0000-0000-000000000000}">
    <filterColumn colId="4" showButton="0"/>
  </autoFilter>
  <sortState xmlns:xlrd2="http://schemas.microsoft.com/office/spreadsheetml/2017/richdata2" ref="A334:EU829">
    <sortCondition ref="C334:C829"/>
    <sortCondition ref="G334:G829"/>
  </sortState>
  <dataConsolidate function="count">
    <dataRefs count="1">
      <dataRef ref="B54:B953" sheet="Shrubs and Perennials (2)" r:id="rId1"/>
    </dataRefs>
  </dataConsolidate>
  <mergeCells count="43"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E52:F52"/>
    <mergeCell ref="B42:H42"/>
    <mergeCell ref="A30:G30"/>
    <mergeCell ref="H30:I30"/>
    <mergeCell ref="A32:H32"/>
    <mergeCell ref="A33:H33"/>
    <mergeCell ref="A51:J51"/>
    <mergeCell ref="A49:J50"/>
    <mergeCell ref="A44:G44"/>
    <mergeCell ref="A41:H41"/>
    <mergeCell ref="I41:J41"/>
    <mergeCell ref="B34:G34"/>
    <mergeCell ref="B35:H35"/>
    <mergeCell ref="A37:I37"/>
    <mergeCell ref="A38:J38"/>
    <mergeCell ref="A40:J40"/>
    <mergeCell ref="A48:J48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A16:B16"/>
    <mergeCell ref="A17:B17"/>
  </mergeCells>
  <phoneticPr fontId="89" type="noConversion"/>
  <dataValidations count="1">
    <dataValidation type="whole" allowBlank="1" showInputMessage="1" showErrorMessage="1" errorTitle="Number Only" error="You may only enter numbers." sqref="K945 A53:A996" xr:uid="{75D0338D-EDBD-45B4-AB79-1374A7D83FEE}">
      <formula1>0</formula1>
      <formula2>10000</formula2>
    </dataValidation>
  </dataValidations>
  <hyperlinks>
    <hyperlink ref="B49:J50" r:id="rId2" display="Click here for more of this week's plant photos" xr:uid="{00000000-0004-0000-0000-000000000000}"/>
    <hyperlink ref="J7" r:id="rId3" display="www.medfordnursery.com" xr:uid="{09E96A08-03EC-4BC8-9BB9-3D62D477CFE0}"/>
    <hyperlink ref="C348" r:id="rId4" xr:uid="{ACD28683-4B64-43D9-B7F6-83EEC674F7ED}"/>
    <hyperlink ref="C833" r:id="rId5" xr:uid="{46060E23-9B51-4D5A-B172-9F25AEE4A6A1}"/>
    <hyperlink ref="C835" r:id="rId6" xr:uid="{647F6E15-B811-401C-A0C7-E5ABAA69B695}"/>
    <hyperlink ref="C412" r:id="rId7" xr:uid="{C68F1474-5A23-4B24-B044-80AB7FAF5F27}"/>
    <hyperlink ref="C474" r:id="rId8" xr:uid="{75837F74-21C8-46B7-89C7-5A9468E59552}"/>
    <hyperlink ref="C508" r:id="rId9" xr:uid="{40D625DE-8E90-4820-B783-F84A70B23600}"/>
    <hyperlink ref="C511" r:id="rId10" xr:uid="{4F49E91F-182E-4D50-A6B1-68B2AE68AF23}"/>
    <hyperlink ref="C522" r:id="rId11" xr:uid="{5BC0BF03-B9FB-4B78-ACFB-AB4D873A56F1}"/>
    <hyperlink ref="C548" r:id="rId12" xr:uid="{AE0DE84B-5D9B-4A0F-932F-FF31A36548DE}"/>
    <hyperlink ref="C552" r:id="rId13" xr:uid="{69D8670C-7B12-4F8C-ACCA-6EA847A11725}"/>
    <hyperlink ref="C588" r:id="rId14" xr:uid="{0F8235FD-B51A-4273-8B1A-77E5C5C07961}"/>
    <hyperlink ref="C607" r:id="rId15" xr:uid="{779F31A1-3E24-4BDF-9088-34122F6B57F2}"/>
    <hyperlink ref="C640" r:id="rId16" xr:uid="{3A7A265A-4B39-4F02-936F-B40D487746E0}"/>
    <hyperlink ref="C641" r:id="rId17" xr:uid="{9B7D0CEA-68B6-43CA-814A-731B1E7BE550}"/>
    <hyperlink ref="C642" r:id="rId18" xr:uid="{38C23A0F-7117-4BD6-9888-2DBFF3D2BE16}"/>
    <hyperlink ref="C646" r:id="rId19" xr:uid="{18B1009B-3880-4A69-8AF1-A718E8643EB0}"/>
    <hyperlink ref="C649" r:id="rId20" xr:uid="{72F5F6B5-F706-43C7-8E49-54F01033D34D}"/>
    <hyperlink ref="C650" r:id="rId21" xr:uid="{47986FED-21B2-4339-9B04-635B6F8C18D2}"/>
    <hyperlink ref="C651" r:id="rId22" xr:uid="{BA2D30ED-B115-4CE0-970B-941E5F1710D2}"/>
    <hyperlink ref="C671" r:id="rId23" xr:uid="{38F728F3-B5A8-4261-B0E5-41431B1F76FE}"/>
    <hyperlink ref="C839" r:id="rId24" xr:uid="{7845CB77-8056-4713-9641-505208F47538}"/>
    <hyperlink ref="C791" r:id="rId25" xr:uid="{C6D0BB25-46DB-4555-8B70-D362DBF0B9D9}"/>
    <hyperlink ref="C793" r:id="rId26" xr:uid="{D6D32CBC-54BE-4D0A-BCFA-91F10F11CF48}"/>
    <hyperlink ref="C785" r:id="rId27" xr:uid="{D6712260-A3CE-4A29-B25E-05F6C3C1742A}"/>
    <hyperlink ref="C796" r:id="rId28" xr:uid="{D1FC7508-382D-42BE-B07C-45749B00360C}"/>
    <hyperlink ref="C798" r:id="rId29" xr:uid="{6E10E89B-CA09-4887-968E-E3EAD82E0E3D}"/>
    <hyperlink ref="C807" r:id="rId30" xr:uid="{91997DB6-2C70-4807-A79F-3B14C4DDA9AF}"/>
    <hyperlink ref="C818" r:id="rId31" xr:uid="{F160AE17-FC16-4BD5-8C0C-4E4AA23A7EAC}"/>
    <hyperlink ref="C823" r:id="rId32" xr:uid="{BD70FA6D-F71A-4F66-8857-5885663A4658}"/>
    <hyperlink ref="C335" r:id="rId33" xr:uid="{A3CC9893-1D7A-44DE-B2F7-EAA76E93E2D6}"/>
    <hyperlink ref="C339" r:id="rId34" xr:uid="{542592ED-C861-4FBE-92D3-6CE1D9FFA7FE}"/>
    <hyperlink ref="C347" r:id="rId35" xr:uid="{91B8F63E-4654-4EA9-BC7A-FD7FD4D10D39}"/>
    <hyperlink ref="C360" r:id="rId36" xr:uid="{05990687-8588-4133-B8B4-9A2C0ED76C88}"/>
    <hyperlink ref="C363" r:id="rId37" xr:uid="{87E6832D-6B7D-4A51-9232-4F04A07D262E}"/>
    <hyperlink ref="C367" r:id="rId38" xr:uid="{AE3567BC-CDFB-4A0F-BCB1-087F61390FA5}"/>
    <hyperlink ref="C368" r:id="rId39" xr:uid="{4750354E-4B1B-41BB-8970-B39141F1D77B}"/>
    <hyperlink ref="C371" r:id="rId40" xr:uid="{811860DB-7851-4CDB-B68C-F37945C6BAE5}"/>
    <hyperlink ref="C374" r:id="rId41" xr:uid="{9BF88B88-5757-45EA-8569-49D4BDA986D6}"/>
    <hyperlink ref="C377" r:id="rId42" xr:uid="{601E4FDF-0441-4DCC-AB52-EBC80CD63D4A}"/>
    <hyperlink ref="C409" r:id="rId43" xr:uid="{0B1C1204-C373-4579-84E5-230771428B21}"/>
    <hyperlink ref="C449" r:id="rId44" xr:uid="{14A2383E-B0A2-4BDC-9BC1-C930B9019DF6}"/>
    <hyperlink ref="C462" r:id="rId45" xr:uid="{42FC9433-D92D-40A9-8EA8-8F44F4D7C9B5}"/>
    <hyperlink ref="C470" r:id="rId46" xr:uid="{0C837003-F65D-4A3A-AA3D-B87EF65AE50A}"/>
    <hyperlink ref="C471" r:id="rId47" xr:uid="{15F2DF5E-FD69-4BEB-A9D3-0CC3B723DA90}"/>
    <hyperlink ref="C472" r:id="rId48" xr:uid="{E16E093B-253B-4C7E-A022-CE042279FAD0}"/>
    <hyperlink ref="C473" r:id="rId49" xr:uid="{C7FB40A7-3FAF-4F5D-882D-F1F642EEBFFC}"/>
    <hyperlink ref="C475" r:id="rId50" xr:uid="{B7F19959-E328-473D-AE76-60003046CB3F}"/>
    <hyperlink ref="C486" r:id="rId51" xr:uid="{8BE4D57D-C7DF-4B9B-A967-5E22A4E53AA8}"/>
    <hyperlink ref="C494" r:id="rId52" xr:uid="{B77DD348-18F3-45C9-98E3-BFDE5972A60A}"/>
    <hyperlink ref="C497" r:id="rId53" xr:uid="{72A174EB-7C1C-4197-9964-F05C86EE2F3C}"/>
    <hyperlink ref="C551" r:id="rId54" xr:uid="{07AB5849-0512-4F50-8B7B-1CE78B97A925}"/>
    <hyperlink ref="C571" r:id="rId55" xr:uid="{B585EC3B-A971-4862-8DB0-C5AAF72BCF0A}"/>
    <hyperlink ref="C573" r:id="rId56" xr:uid="{A55747FD-0339-481E-8561-10E4AE61CC7C}"/>
    <hyperlink ref="C576" r:id="rId57" xr:uid="{E9587490-212D-4DD1-8C24-AAC977BC484D}"/>
    <hyperlink ref="C589" r:id="rId58" xr:uid="{4908DA22-8246-4851-A404-4243D6419619}"/>
    <hyperlink ref="C632" r:id="rId59" xr:uid="{CC9EDDB5-16CD-4C70-B4F9-C0CD6FCF200D}"/>
    <hyperlink ref="C848" r:id="rId60" xr:uid="{4AB52E70-9BD0-4395-BEDA-29E592BF5A52}"/>
    <hyperlink ref="C701" r:id="rId61" xr:uid="{525C7464-74E6-4DBB-873C-48054D440D28}"/>
    <hyperlink ref="C926" r:id="rId62" xr:uid="{7F6844D2-99DB-48B4-801F-4D671D941A26}"/>
    <hyperlink ref="C55" r:id="rId63" xr:uid="{BE33F372-3B40-42C2-BE30-CE0AAAE54CE2}"/>
    <hyperlink ref="C792" r:id="rId64" xr:uid="{B04F80F2-175A-4D62-888C-F719A697F1C4}"/>
    <hyperlink ref="C284" r:id="rId65" xr:uid="{1F3AEBBA-5E31-4284-82A9-3310086DE806}"/>
    <hyperlink ref="C128" r:id="rId66" xr:uid="{4BE5BCE9-4F06-4023-B4AB-9B246932861B}"/>
    <hyperlink ref="C143" r:id="rId67" xr:uid="{ABED9D3A-F855-422E-A56A-77224DE8C593}"/>
    <hyperlink ref="C307" r:id="rId68" xr:uid="{9EB5A962-BBA1-4611-8D09-2440E32D01AC}"/>
    <hyperlink ref="C154" r:id="rId69" xr:uid="{C0DB66DD-3B5F-44D7-B13D-05C7C0519EE8}"/>
    <hyperlink ref="C165" r:id="rId70" xr:uid="{357F78E0-9857-4DD3-BBAA-9C0ACF9126B9}"/>
    <hyperlink ref="C167" r:id="rId71" xr:uid="{B47D76FB-5FB1-4743-A73F-0C31BE223FB8}"/>
    <hyperlink ref="C176" r:id="rId72" xr:uid="{B0842881-02DD-4A62-9233-9A4B48FE3DA3}"/>
    <hyperlink ref="C181" r:id="rId73" xr:uid="{524FA32F-A3C9-42B8-99C2-4FCD8BF7CE43}"/>
    <hyperlink ref="C183" r:id="rId74" xr:uid="{C5D971AD-30D6-47CA-9025-5E88C006FFB3}"/>
    <hyperlink ref="C186" r:id="rId75" xr:uid="{F7FCDA42-1055-4B90-9588-4226401EBEA0}"/>
    <hyperlink ref="C188" r:id="rId76" xr:uid="{07611237-FC85-4D90-9A49-EF3CE980F1A7}"/>
    <hyperlink ref="C206" r:id="rId77" xr:uid="{556C5BDC-5F9E-4EEA-9028-E050CF8A61E8}"/>
    <hyperlink ref="C209" r:id="rId78" xr:uid="{66028447-CD69-4444-8B06-622131CAAE05}"/>
    <hyperlink ref="C211" r:id="rId79" xr:uid="{63DDBE39-1F88-4C58-B476-C80E63278C6B}"/>
    <hyperlink ref="C212" r:id="rId80" xr:uid="{4FD13C89-07BD-4D16-A13A-CD4E21C4F1EC}"/>
    <hyperlink ref="C217" r:id="rId81" xr:uid="{1052D2F9-397E-416B-AC56-44241539E025}"/>
    <hyperlink ref="C238" r:id="rId82" xr:uid="{D840A154-7F58-47EC-A434-6A4FA6F3E049}"/>
    <hyperlink ref="C329" r:id="rId83" xr:uid="{A2B82C89-0AF2-4426-863A-87FF2D37029E}"/>
    <hyperlink ref="C240" r:id="rId84" xr:uid="{F359F1BE-187A-4562-99CB-59122C685635}"/>
    <hyperlink ref="C241" r:id="rId85" xr:uid="{CD336244-3F85-4F8D-A929-01681F27FA42}"/>
    <hyperlink ref="C242" r:id="rId86" xr:uid="{4717F1A4-81FD-4CE9-BFDD-2C6FE88BAF61}"/>
    <hyperlink ref="C243" r:id="rId87" xr:uid="{BF42DCF4-AADC-4195-B8AA-7EEBFCE1AEBF}"/>
    <hyperlink ref="C939" r:id="rId88" xr:uid="{6EB42B9F-81A9-4FD5-A24B-F92F656A8566}"/>
    <hyperlink ref="C923" r:id="rId89" xr:uid="{AE3AC052-BADF-46A1-A208-530EDC97CD53}"/>
    <hyperlink ref="C924" r:id="rId90" xr:uid="{61A6B4B1-EAFB-4540-9E88-04DDE1DBAF4E}"/>
    <hyperlink ref="C927" r:id="rId91" xr:uid="{472C3E88-F881-4B29-9DAD-FF38651E7D0F}"/>
    <hyperlink ref="C61" r:id="rId92" xr:uid="{E1E9DFBD-DE43-46AB-A5DA-73E3419FA7CE}"/>
    <hyperlink ref="C274" r:id="rId93" xr:uid="{06C20520-4297-47E1-B734-29E811C82883}"/>
    <hyperlink ref="C277" r:id="rId94" xr:uid="{EFC1F953-026F-411F-ACAE-109836C1641B}"/>
    <hyperlink ref="C283" r:id="rId95" xr:uid="{B741E283-3896-4B7B-A5E4-9211A44FEA21}"/>
    <hyperlink ref="C285" r:id="rId96" xr:uid="{58BE0409-B065-45FF-B761-AEFBF9261A5A}"/>
    <hyperlink ref="C67" r:id="rId97" xr:uid="{90051A37-62D3-49EA-B3C2-D59278DE7F0D}"/>
    <hyperlink ref="C296" r:id="rId98" xr:uid="{555D02F9-485B-4E98-A331-233E163A6865}"/>
    <hyperlink ref="C298" r:id="rId99" xr:uid="{76AA490E-2716-4E40-9862-355ABE47CCFE}"/>
    <hyperlink ref="C299" r:id="rId100" xr:uid="{FD79F7A4-A24A-4E36-82A4-10481D0FDD17}"/>
    <hyperlink ref="C303" r:id="rId101" xr:uid="{9C36B2C2-DFD4-487F-957C-8D71FF1F1184}"/>
    <hyperlink ref="C72" r:id="rId102" xr:uid="{2CB315B5-6A90-4AD1-8543-5A1123B34098}"/>
    <hyperlink ref="C144" r:id="rId103" xr:uid="{E66031DD-0288-4087-A63D-67FC7F7CF1AC}"/>
    <hyperlink ref="C207" r:id="rId104" xr:uid="{2D57179D-6338-4728-85EC-2CF9388CE21B}"/>
    <hyperlink ref="C208" r:id="rId105" xr:uid="{8BCB9E54-22B0-4C6C-A610-A895238FAF06}"/>
    <hyperlink ref="C291" r:id="rId106" xr:uid="{ACD8DB6F-261D-4106-BF73-96214EE66738}"/>
    <hyperlink ref="C145" r:id="rId107" xr:uid="{F03212EF-D22F-44B6-940B-8AE41DFDCAA4}"/>
    <hyperlink ref="C182" r:id="rId108" xr:uid="{4846141E-9FD7-4AD0-9FA3-F46F9C0A89FD}"/>
  </hyperlinks>
  <printOptions horizontalCentered="1"/>
  <pageMargins left="0.25" right="0.25" top="0.5" bottom="0.5" header="0" footer="0"/>
  <pageSetup scale="56" fitToHeight="0" orientation="portrait" horizontalDpi="1200" verticalDpi="1200" r:id="rId109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1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Nicole Lamb</cp:lastModifiedBy>
  <cp:revision/>
  <cp:lastPrinted>2023-05-26T20:38:47Z</cp:lastPrinted>
  <dcterms:created xsi:type="dcterms:W3CDTF">2007-02-28T20:11:01Z</dcterms:created>
  <dcterms:modified xsi:type="dcterms:W3CDTF">2023-05-30T11:01:20Z</dcterms:modified>
  <cp:category/>
  <cp:contentStatus/>
</cp:coreProperties>
</file>