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F:\Sales Dept\Availability\2022 Availabilities\November\"/>
    </mc:Choice>
  </mc:AlternateContent>
  <xr:revisionPtr revIDLastSave="0" documentId="13_ncr:1_{C1B9DCE2-A9C8-4C79-8AC2-F4A1491854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(2)'!$A$52:$ET$52</definedName>
    <definedName name="Bill_To" localSheetId="0">#REF!</definedName>
    <definedName name="Bill_To">#REF!</definedName>
    <definedName name="_xlnm.Print_Area" localSheetId="0">'Shrubs and Perennials (2)'!$A$1:$J$992</definedName>
    <definedName name="_xlnm.Print_Titles" localSheetId="0">'Shrubs and Perennials (2)'!$51:$51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79" i="3" l="1"/>
  <c r="K279" i="3"/>
  <c r="L278" i="3"/>
  <c r="K278" i="3"/>
  <c r="K861" i="3" l="1"/>
  <c r="K860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37" i="3"/>
  <c r="K646" i="3"/>
  <c r="K645" i="3"/>
  <c r="K644" i="3"/>
  <c r="K643" i="3"/>
  <c r="K642" i="3"/>
  <c r="K641" i="3"/>
  <c r="K640" i="3"/>
  <c r="K639" i="3"/>
  <c r="K638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139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08" i="3"/>
  <c r="K119" i="3"/>
  <c r="K118" i="3"/>
  <c r="K117" i="3"/>
  <c r="K116" i="3"/>
  <c r="K115" i="3"/>
  <c r="K114" i="3"/>
  <c r="K113" i="3"/>
  <c r="K112" i="3"/>
  <c r="K111" i="3"/>
  <c r="K110" i="3"/>
  <c r="K109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A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92" i="3" l="1"/>
  <c r="L899" i="3"/>
  <c r="L357" i="3"/>
  <c r="L375" i="3"/>
  <c r="L917" i="3"/>
</calcChain>
</file>

<file path=xl/sharedStrings.xml><?xml version="1.0" encoding="utf-8"?>
<sst xmlns="http://schemas.openxmlformats.org/spreadsheetml/2006/main" count="4904" uniqueCount="3222">
  <si>
    <t>Order Date:</t>
  </si>
  <si>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</si>
  <si>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</si>
  <si>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</si>
  <si>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</si>
  <si>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</si>
  <si>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</si>
  <si>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</si>
  <si>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</si>
  <si>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</si>
  <si>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</si>
  <si>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</si>
  <si>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</si>
  <si>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Comments</t>
  </si>
  <si>
    <t>#2</t>
  </si>
  <si>
    <t>#3</t>
  </si>
  <si>
    <t>#5</t>
  </si>
  <si>
    <t>#1</t>
  </si>
  <si>
    <t>Perennials</t>
  </si>
  <si>
    <t>Ceratostigma plumbaganoides</t>
  </si>
  <si>
    <t>Grasses</t>
  </si>
  <si>
    <t>Athyrium filix-femina</t>
  </si>
  <si>
    <t>Ferns</t>
  </si>
  <si>
    <t>Hosta sieboldiana 'Elegans'</t>
  </si>
  <si>
    <t>Hosta x tardiana 'Halcyon'</t>
  </si>
  <si>
    <t>Lavandula x inter. 'Provence'</t>
  </si>
  <si>
    <t>Leucanthemum x superbum 'Becky'</t>
  </si>
  <si>
    <t>Leucanthemum x superbum 'Snowcap'</t>
  </si>
  <si>
    <t>Nepeta x faassenii 'Kit Kat'</t>
  </si>
  <si>
    <t>Nepeta x faassenii 'Walker's Low'</t>
  </si>
  <si>
    <t>Platycodon grandiflorus 'Sentimental Blue'</t>
  </si>
  <si>
    <t>Rudbeckia fulg. var. sull. 'Goldsturm'</t>
  </si>
  <si>
    <t>Salvia nemorosa 'East Friesland'</t>
  </si>
  <si>
    <t>Salvia x superba 'May Night'</t>
  </si>
  <si>
    <t>Sedum spectabile 'Autumn Fire'</t>
  </si>
  <si>
    <t>Sedum spectabile 'Autumn Joy'</t>
  </si>
  <si>
    <t>Veronica longifolia 'Red Fox'</t>
  </si>
  <si>
    <t>Carex oshimensis 'Evergold'</t>
  </si>
  <si>
    <t>Liriope muscari 'Big Blue'</t>
  </si>
  <si>
    <t>Miscanthus sinensis 'My Fair Maiden'™ PPAF</t>
  </si>
  <si>
    <t>Miscanthus sinensis 'Variegatus'</t>
  </si>
  <si>
    <t>Pennisetum alop. 'Hameln'</t>
  </si>
  <si>
    <t>Stachys byzantina 'Helene Von Stein'</t>
  </si>
  <si>
    <t>Carex pensylvanica</t>
  </si>
  <si>
    <t>Leucanthemum x superbum 'Goldfinch'</t>
  </si>
  <si>
    <t>Lamium maculatum 'Pink Pewter'</t>
  </si>
  <si>
    <t>Phlox pani. 'Laura'</t>
  </si>
  <si>
    <t>Phlox pani. 'Nicky'</t>
  </si>
  <si>
    <t>Pulmonaria  'Shrimps on the Barbie'</t>
  </si>
  <si>
    <t>Calam. acutiflora 'Overdam'</t>
  </si>
  <si>
    <t>Miscanthus sinensis 'Autumn Light'</t>
  </si>
  <si>
    <t>Miscanthus sinensis 'Strictus'</t>
  </si>
  <si>
    <t>PW</t>
  </si>
  <si>
    <t>Shrub Roses</t>
  </si>
  <si>
    <t>The Knock Out® Family of Roses</t>
  </si>
  <si>
    <t>Drift® Groundcover Roses</t>
  </si>
  <si>
    <t>Athyrium niponicum 'Pictum'</t>
  </si>
  <si>
    <t>Click here for more of this week's plant photos</t>
  </si>
  <si>
    <t>Dianthus barb. 'Rockin'™ 'Red'</t>
  </si>
  <si>
    <t>DNTBRBRKRG01NSMED</t>
  </si>
  <si>
    <t>PHXPNCGLLG02NSMED</t>
  </si>
  <si>
    <t>PHXXXATPG02NSMED</t>
  </si>
  <si>
    <t>PNSBRBPRKG02NSMED</t>
  </si>
  <si>
    <t>SLVXXCSPG01NSMED</t>
  </si>
  <si>
    <t>AZLEVBYWG03NSMED</t>
  </si>
  <si>
    <t>AZLEVGHSG02NSMED</t>
  </si>
  <si>
    <t>AZLEVGHSG03NSMED</t>
  </si>
  <si>
    <t>AZLEVGPWG03NSMED</t>
  </si>
  <si>
    <t>AZLEVGPWG05NSMED</t>
  </si>
  <si>
    <t>AZLEVSWNG03NSMED</t>
  </si>
  <si>
    <t>AZLEVTRDG03NSMED</t>
  </si>
  <si>
    <t>AZLEXMSTG05NSMED</t>
  </si>
  <si>
    <t>BDDDVNHBG03NSMED</t>
  </si>
  <si>
    <t>BDDDVWPFG03NSMED</t>
  </si>
  <si>
    <t>BRBTHATOG02NSMED</t>
  </si>
  <si>
    <t>BRBTHRYBG02NSMED</t>
  </si>
  <si>
    <t>BXSXXWGMG01NSMED</t>
  </si>
  <si>
    <t>BXSXXWGMG02NSMED</t>
  </si>
  <si>
    <t>ENYAACMPG03NSMED</t>
  </si>
  <si>
    <t>ENYAACMPG05NSMED</t>
  </si>
  <si>
    <t>ENYAACMPG07NSMED</t>
  </si>
  <si>
    <t>HBSSYSARG03NSMED</t>
  </si>
  <si>
    <t>HYDMCBMRG03NSMED</t>
  </si>
  <si>
    <t>HYDMCBMRG05NSMED</t>
  </si>
  <si>
    <t>HYDMCBOMG03NSMED</t>
  </si>
  <si>
    <t>HYDPNCVSTG03NSMED</t>
  </si>
  <si>
    <t>HYDQRGBPG03NSMED</t>
  </si>
  <si>
    <t>HYDSRRTFSG03NSMED</t>
  </si>
  <si>
    <t>HYDXXVIEG03NSMED</t>
  </si>
  <si>
    <t>HYDXXVNCG03NSMED</t>
  </si>
  <si>
    <t>HYPPTMSNGG03NSMED</t>
  </si>
  <si>
    <t>ILXCRTCMPG03NSMED</t>
  </si>
  <si>
    <t>ILXCRTGLSG03NSMED</t>
  </si>
  <si>
    <t>ILXCRTSFHG02NSMED</t>
  </si>
  <si>
    <t>ILXCRTSTDG03NSMED</t>
  </si>
  <si>
    <t>ILXMSBPRG03NSMED</t>
  </si>
  <si>
    <t>ILXMSBPSG02NSMED</t>
  </si>
  <si>
    <t>ITAVRGHGRG03NSMED</t>
  </si>
  <si>
    <t>JNPCHPCMG02NSMED</t>
  </si>
  <si>
    <t>JNPCHSGRG02NSMED</t>
  </si>
  <si>
    <t>JNPCMMGODG03NSMED</t>
  </si>
  <si>
    <t>JNPCNFBPCG03NSMED</t>
  </si>
  <si>
    <t>JNPHRPCYG02NSMED</t>
  </si>
  <si>
    <t>JNPHRWLTG01NSMED</t>
  </si>
  <si>
    <t>JNPHRWLTG02NSMED</t>
  </si>
  <si>
    <t>JNPPRBNNAG02NSMED</t>
  </si>
  <si>
    <t>JNPPRBNNAG03NSMED</t>
  </si>
  <si>
    <t>PCAGLCNCG03NSMED</t>
  </si>
  <si>
    <t>PCAGLCNCG05NSMED</t>
  </si>
  <si>
    <t>PHCOLCTNG03NSMED</t>
  </si>
  <si>
    <t>PRIJPDRYG03NSMED</t>
  </si>
  <si>
    <t>RHDCTRSKG03NSMED</t>
  </si>
  <si>
    <t>RHDXXLARG03NSMED</t>
  </si>
  <si>
    <t>RHDXXPJEG03NSMED</t>
  </si>
  <si>
    <t>RHDXXPJEG05NSMED</t>
  </si>
  <si>
    <t>RHDXXPJMG02NSMED</t>
  </si>
  <si>
    <t>RHDXXPJMG03NSMED</t>
  </si>
  <si>
    <t>RHDXXPJMG05NSMED</t>
  </si>
  <si>
    <t>RHDXXYKPG02NSMED</t>
  </si>
  <si>
    <t>SPABMGLFG03NSMED</t>
  </si>
  <si>
    <t>SPAJPDKGG03NSMED</t>
  </si>
  <si>
    <t>SPAJPSHRG03NSMED</t>
  </si>
  <si>
    <t>SYRPTLMKMG03NSMED</t>
  </si>
  <si>
    <t>THJOCNRPG03NSMED</t>
  </si>
  <si>
    <t>WGLFLFIWG03NSMED</t>
  </si>
  <si>
    <t>WGLFLWNRG03NSMED</t>
  </si>
  <si>
    <t>ACHMFNVRG01NSMED</t>
  </si>
  <si>
    <t>ACHMFSCDG02NSMED</t>
  </si>
  <si>
    <t>ACHMFSUDG02NSMED</t>
  </si>
  <si>
    <t>AGAXXBFTG02NSMED</t>
  </si>
  <si>
    <t>AJGRPBGNG01NSMED</t>
  </si>
  <si>
    <t>AJGRPBKSG01NSMED</t>
  </si>
  <si>
    <t>ARESCMSLVG01NSMED</t>
  </si>
  <si>
    <t>ARESCMSLVG02NSMED</t>
  </si>
  <si>
    <t>ASBARNBVLG02NSMED</t>
  </si>
  <si>
    <t>ASBARNFNLG02NSMED</t>
  </si>
  <si>
    <t>ASBCHVPKG01NSMED</t>
  </si>
  <si>
    <t>ASBCHVPKG02NSMED</t>
  </si>
  <si>
    <t>ASBCHVREG01NSMED</t>
  </si>
  <si>
    <t>ASBRSPBLG02NSMED</t>
  </si>
  <si>
    <t>ASBTHSTRG02NSMED</t>
  </si>
  <si>
    <t>CERPLUXXXG01NSMED</t>
  </si>
  <si>
    <t>CMAXXCDBG02NSMED</t>
  </si>
  <si>
    <t>CMAXXDRRG02NSMED</t>
  </si>
  <si>
    <t>CMAXXETVG02NSMED</t>
  </si>
  <si>
    <t>CMAXXSTMG02NSMED</t>
  </si>
  <si>
    <t>CRORSAMDG02NSMED</t>
  </si>
  <si>
    <t>CROVRZGRG02NSMED</t>
  </si>
  <si>
    <t>CROXXDYKG01NSMED</t>
  </si>
  <si>
    <t>CROXXMRCG02NSMED</t>
  </si>
  <si>
    <t>CROXXRESG01NSMED</t>
  </si>
  <si>
    <t>DNTXXSGGG01NSMED</t>
  </si>
  <si>
    <t>ECHPRRYSG01NSMED</t>
  </si>
  <si>
    <t>GERSNGMFXG01NSMED</t>
  </si>
  <si>
    <t>GERXXROZG01NSMED</t>
  </si>
  <si>
    <t>GERXXROZG02NSMED</t>
  </si>
  <si>
    <t>HCAXXBTRG01NSMED</t>
  </si>
  <si>
    <t>HCAXXSEEG01NSMED</t>
  </si>
  <si>
    <t>HCAXXSOPG01NSMED</t>
  </si>
  <si>
    <t>HCHAEGPCG01NSMED</t>
  </si>
  <si>
    <t>HCHMCNPLPG01NSMED</t>
  </si>
  <si>
    <t>HCHMCNPLPG02NSMED</t>
  </si>
  <si>
    <t>HCHXXCARG02NSMED</t>
  </si>
  <si>
    <t>HCHXXFSVG02NSMED</t>
  </si>
  <si>
    <t>HCHXXMHRG02NSMED</t>
  </si>
  <si>
    <t>HCHXXOSDG02NSMED</t>
  </si>
  <si>
    <t>HCHXXSVLG01NSMED</t>
  </si>
  <si>
    <t>HMRXXHPPG02NSMED</t>
  </si>
  <si>
    <t>HMRXXPDNG01NSMED</t>
  </si>
  <si>
    <t>HMRXXPDNG02NSMED</t>
  </si>
  <si>
    <t>HMRXXRRPG02NSMED</t>
  </si>
  <si>
    <t>HMRXXSDOG01NSMED</t>
  </si>
  <si>
    <t>HMRXXSDOG02NSMED</t>
  </si>
  <si>
    <t>HSTFTARMG02NSMED</t>
  </si>
  <si>
    <t>HSTSBLELGG02NSMED</t>
  </si>
  <si>
    <t>HSTTARHCYG02NSMED</t>
  </si>
  <si>
    <t>HSTXXFRNG02NSMED</t>
  </si>
  <si>
    <t>HSTXXFRWG02NSMED</t>
  </si>
  <si>
    <t>HSTXXGSDG02NSMED</t>
  </si>
  <si>
    <t>HSTXXGTRG01NSMED</t>
  </si>
  <si>
    <t>HSTXXGUMG02NSMED</t>
  </si>
  <si>
    <t>HSTXXWIDG02NSMED</t>
  </si>
  <si>
    <t>LCNSPMBCYG01NSMED</t>
  </si>
  <si>
    <t>LCNSPMBCYG02NSMED</t>
  </si>
  <si>
    <t>LCNSPMGLHG01NSMED</t>
  </si>
  <si>
    <t>LCNSPMRLRG02NSMED</t>
  </si>
  <si>
    <t>LCNSPMSCPG01NSMED</t>
  </si>
  <si>
    <t>LCNSPMSCPG02NSMED</t>
  </si>
  <si>
    <t>LMUMCLPPWG01NSMED</t>
  </si>
  <si>
    <t>LRPMSRBGBG01NSMED</t>
  </si>
  <si>
    <t>LVNINPHNG01NSMED</t>
  </si>
  <si>
    <t>LVNINPVNG01NSMED</t>
  </si>
  <si>
    <t>MNRDYPTDG01NSMED</t>
  </si>
  <si>
    <t>NEPFAACTMG01NSMED</t>
  </si>
  <si>
    <t>NEPFAAJNWG01NSMED</t>
  </si>
  <si>
    <t>NEPFAAJNWG02NSMED</t>
  </si>
  <si>
    <t>NEPFAAKATG01NSMED</t>
  </si>
  <si>
    <t>NEPFAAKATG02NSMED</t>
  </si>
  <si>
    <t>NEPFAAPURG02NSMED</t>
  </si>
  <si>
    <t>NEPFAAWALG01NSMED</t>
  </si>
  <si>
    <t>NEPFAAWALG02NSMED</t>
  </si>
  <si>
    <t>PHXPNCLAUG02NSMED</t>
  </si>
  <si>
    <t>PHXPNCNKYG02NSMED</t>
  </si>
  <si>
    <t>PLCGRUSNMG01NSMED</t>
  </si>
  <si>
    <t>PULXXSHEG01NSMED</t>
  </si>
  <si>
    <t>RDBFGLGSG01NSMED</t>
  </si>
  <si>
    <t>RDBFGSGMG01NSMED</t>
  </si>
  <si>
    <t>RDBFGSGMG02NSMED</t>
  </si>
  <si>
    <t>SDMSPBAFRG01NSMED</t>
  </si>
  <si>
    <t>SDMSPBAJYG01NSMED</t>
  </si>
  <si>
    <t>SDMSPBAJYG02NSMED</t>
  </si>
  <si>
    <t>SDMXXLZGG01NSMED</t>
  </si>
  <si>
    <t>SLVNMESFG02NSMED</t>
  </si>
  <si>
    <t>SLVNMMASG02NSMED</t>
  </si>
  <si>
    <t>SLVSPMYNG01NSMED</t>
  </si>
  <si>
    <t>SLVSPMYNG02NSMED</t>
  </si>
  <si>
    <t>VRCLGRDXG01NSMED</t>
  </si>
  <si>
    <t>VRCLGRDXG02NSMED</t>
  </si>
  <si>
    <t>VRCSPTMVEG01NSMED</t>
  </si>
  <si>
    <t>ATHFLXXXXG01NSMED</t>
  </si>
  <si>
    <t>ATHNNJPFG01NSMED</t>
  </si>
  <si>
    <t>ANRGRRBKHG03NSMED</t>
  </si>
  <si>
    <t>CLMACUOVRG02NSMED</t>
  </si>
  <si>
    <t>CLMACUOVRG03NSMED</t>
  </si>
  <si>
    <t>CRXOSHEVRG01NSMED</t>
  </si>
  <si>
    <t>CRXOSHEVRG02NSMED</t>
  </si>
  <si>
    <t>CRXPNSXXXG01NSMED</t>
  </si>
  <si>
    <t>Hakonechloa macra 'Aureola'</t>
  </si>
  <si>
    <t>HKNMAARLG01NSMED</t>
  </si>
  <si>
    <t>MSCSNALGG03NSMED</t>
  </si>
  <si>
    <t>MSCSNLZBG03NSMED</t>
  </si>
  <si>
    <t>MSCSNMFNG03NSMED</t>
  </si>
  <si>
    <t>MSCSNSCTG03NSMED</t>
  </si>
  <si>
    <t>MSCSNSTIG02NSMED</t>
  </si>
  <si>
    <t>MSCSNSTIG03NSMED</t>
  </si>
  <si>
    <t>MSCSNVRGG02NSMED</t>
  </si>
  <si>
    <t>PNNAOHMNG02NSMED</t>
  </si>
  <si>
    <t>Customer Ship to Information:</t>
  </si>
  <si>
    <t xml:space="preserve">Customer Billing  Address Information: </t>
  </si>
  <si>
    <t>Fax:</t>
  </si>
  <si>
    <t>Sales Rep:</t>
  </si>
  <si>
    <t>AZLEVBWPG02NSMED</t>
  </si>
  <si>
    <t>AZLEVBWPG03NSMED</t>
  </si>
  <si>
    <t>AZLEVBWPG05NSMED</t>
  </si>
  <si>
    <t>AZLEVDVWG05NSMED</t>
  </si>
  <si>
    <t>AZLEVGFCG02NSMED</t>
  </si>
  <si>
    <t>AZLEVGPWG02NSMED</t>
  </si>
  <si>
    <t>AZLEVGRSG03NSMED</t>
  </si>
  <si>
    <t>AZLEVHNCG02NSMED</t>
  </si>
  <si>
    <t>AZLEVPSLG05NSMED</t>
  </si>
  <si>
    <t>AZLEVSWNG05NSMED</t>
  </si>
  <si>
    <t>AZLEXGRBG05NSMED</t>
  </si>
  <si>
    <t>BDDDVBLNG03NSMED</t>
  </si>
  <si>
    <t>BDDDVLBDG02NSMED</t>
  </si>
  <si>
    <t>BDDDVPCCG02NSMED</t>
  </si>
  <si>
    <t>pink, z5</t>
  </si>
  <si>
    <t>BDDDVPDLG03NSMED</t>
  </si>
  <si>
    <t>white, z5</t>
  </si>
  <si>
    <t>BDDXXCZZG03NSMED</t>
  </si>
  <si>
    <t>BDDXXGDCG03NSMED</t>
  </si>
  <si>
    <t>BDDXXMLLG03NSMED</t>
  </si>
  <si>
    <t>BDDXXMSVG03NSMED</t>
  </si>
  <si>
    <t>Buddleia  Pugster Blue®</t>
  </si>
  <si>
    <t>BDDXXPSBG02NSMED</t>
  </si>
  <si>
    <t>BDDXXPSWG02NSMED</t>
  </si>
  <si>
    <t>CLHANCYTG03NSMED</t>
  </si>
  <si>
    <t>DTZXXYKSG03NSMED</t>
  </si>
  <si>
    <t>ENKCMXXXG03NSMED</t>
  </si>
  <si>
    <t>HYDANMXXXG03NSMED</t>
  </si>
  <si>
    <t>HYDARBIMMG03NSMED</t>
  </si>
  <si>
    <t>HYDARBIVLG03NSMED</t>
  </si>
  <si>
    <t>HYDARBIWWG03NSMED</t>
  </si>
  <si>
    <t>HYDARBLMKG03NSMED</t>
  </si>
  <si>
    <t>HYDMCCHPG03NSMED</t>
  </si>
  <si>
    <t>HYDMCLAEG03NSMED</t>
  </si>
  <si>
    <t>HYDMCSMCG03NSMED</t>
  </si>
  <si>
    <t>HYDPNCPDTG07NSMED</t>
  </si>
  <si>
    <t>HYDPNCQFRG03NSMED</t>
  </si>
  <si>
    <t>HYDPNCQFRG05NSMED</t>
  </si>
  <si>
    <t>HYDQRGBGG03NSMED</t>
  </si>
  <si>
    <t>HYDQRGTMG03NSMED</t>
  </si>
  <si>
    <t>HYDSRRTTSG03NSMED</t>
  </si>
  <si>
    <t>HYDXXMARG03NSMED</t>
  </si>
  <si>
    <t>ILXCRTCMPG05NSMED</t>
  </si>
  <si>
    <t>ILXCRTSTDG07NSMED</t>
  </si>
  <si>
    <t>ILXGBCMPG03NSMED</t>
  </si>
  <si>
    <t>ILXMSBMDG02NSMED</t>
  </si>
  <si>
    <t>ILXMSBMDG03NSMED</t>
  </si>
  <si>
    <t>ILXMSBPRG02NSMED</t>
  </si>
  <si>
    <t>ILXMSBPSG03NSMED</t>
  </si>
  <si>
    <t>ILXVRJMDG03NSMED</t>
  </si>
  <si>
    <t>ILXVRRRTG03NSMED</t>
  </si>
  <si>
    <t>ILXXXCBYG03NSMED</t>
  </si>
  <si>
    <t>ILXXXCHGG03NSMED</t>
  </si>
  <si>
    <t>JNPCHCSGG02NSMED</t>
  </si>
  <si>
    <t>JNPCHSGRG03NSMED</t>
  </si>
  <si>
    <t>LCTAXXXXG03NSMED</t>
  </si>
  <si>
    <t>MGNSTLRSTG05NSMED</t>
  </si>
  <si>
    <t>PRIJPYCVTG02NSMED</t>
  </si>
  <si>
    <t>RHDCTRSEG03NSMED</t>
  </si>
  <si>
    <t>SLXINGHKRG03NSMED</t>
  </si>
  <si>
    <t>SPAJPDPDG03NSMED</t>
  </si>
  <si>
    <t>SPANPSNWG03NSMED</t>
  </si>
  <si>
    <t>THJOCMBBG02NSMED</t>
  </si>
  <si>
    <t>THJOCSMRG03NSMED</t>
  </si>
  <si>
    <t>VBRBRXXXG05NSMED</t>
  </si>
  <si>
    <t>VBRDNTCLUG05NSMED</t>
  </si>
  <si>
    <t>VBRPMSMWG05NSMED</t>
  </si>
  <si>
    <t>VBRPMSSAG05NSMED</t>
  </si>
  <si>
    <t>VBRPMTMRG05NSMED</t>
  </si>
  <si>
    <t>VBRPMXXXG05NSMED</t>
  </si>
  <si>
    <t>VCCBBPCBG02NSMED</t>
  </si>
  <si>
    <t>VCCCRJRSG03NSMED</t>
  </si>
  <si>
    <t>VCCCRPLMG03NSMED</t>
  </si>
  <si>
    <t>VCCCRSSUG03NSMED</t>
  </si>
  <si>
    <t>WSRFRUAMFG02NSMED</t>
  </si>
  <si>
    <t>red, z4</t>
  </si>
  <si>
    <t>ACHMFSYDG02NSMED</t>
  </si>
  <si>
    <t>ACHXXFRSG02NSMED</t>
  </si>
  <si>
    <t>AGAARATGOG02NSMED</t>
  </si>
  <si>
    <t>AGAXXKYWG02NSMED</t>
  </si>
  <si>
    <t>AGAXXPHZG02NSMED</t>
  </si>
  <si>
    <t>AIMXXSNDG01NSMED</t>
  </si>
  <si>
    <t>Alchemilla mollis</t>
  </si>
  <si>
    <t>ALHMOLXXXG02NSMED</t>
  </si>
  <si>
    <t>white, z4</t>
  </si>
  <si>
    <t>ARLCRDSNNG02NSMED</t>
  </si>
  <si>
    <t>ASBARNFNLG01NSMED</t>
  </si>
  <si>
    <t>ASBCHVISG01NSMED</t>
  </si>
  <si>
    <t>ASBCHVISG02NSMED</t>
  </si>
  <si>
    <t>pink, z4</t>
  </si>
  <si>
    <t>ASBCHVREG02NSMED</t>
  </si>
  <si>
    <t>ASBCHVWHG01NSMED</t>
  </si>
  <si>
    <t>ASBXXMRSG02NSMED</t>
  </si>
  <si>
    <t>BAPXXDCJG02NSMED</t>
  </si>
  <si>
    <t>BAPXXDDBG02NSMED</t>
  </si>
  <si>
    <t>BAPXXDLMG02NSMED</t>
  </si>
  <si>
    <t>BAPXXDPKG02NSMED</t>
  </si>
  <si>
    <t>BRNMCJCFG01NSMED</t>
  </si>
  <si>
    <t>CMAXXHJPG02NSMED</t>
  </si>
  <si>
    <t>Clematis  'John Paul II'</t>
  </si>
  <si>
    <t>CMAXXJPLG02NSMED</t>
  </si>
  <si>
    <t>CMAXXPNNG02NSMED</t>
  </si>
  <si>
    <t>CMAXXSSLG02NSMED</t>
  </si>
  <si>
    <t>CMAXXSTWG02NSMED</t>
  </si>
  <si>
    <t>yellow, z3</t>
  </si>
  <si>
    <t>CROXXGDBG01NSMED</t>
  </si>
  <si>
    <t>CROXXLBTG01NSMED</t>
  </si>
  <si>
    <t>CROXXLEEG01NSMED</t>
  </si>
  <si>
    <t>red, z5</t>
  </si>
  <si>
    <t>Dicentra eximia</t>
  </si>
  <si>
    <t>DCNEMXXXG01NSMED</t>
  </si>
  <si>
    <t>DIGPRCTOG02NSMED</t>
  </si>
  <si>
    <t>DIGPRDLPG02NSMED</t>
  </si>
  <si>
    <t>DIGPRFXYG02NSMED</t>
  </si>
  <si>
    <t>Dianthus gratian. 'Firewitch'</t>
  </si>
  <si>
    <t>DNTGTFWTG01NSMED</t>
  </si>
  <si>
    <t>DNTXXCHVG01NSMED</t>
  </si>
  <si>
    <t>DNTXXFCCG01NSMED</t>
  </si>
  <si>
    <t>DNTXXPPSG01NSMED</t>
  </si>
  <si>
    <t>DNTXXPTMG01NSMED</t>
  </si>
  <si>
    <t>DNTXXRDCG01NSMED</t>
  </si>
  <si>
    <t>ECHHBCYPG02NSMED</t>
  </si>
  <si>
    <t>ECHHBSAOG01NSMED</t>
  </si>
  <si>
    <t>ECHHBSLYG01NSMED</t>
  </si>
  <si>
    <t>ECHPRMGNG01NSMED</t>
  </si>
  <si>
    <t>ECHPRPWWG01NSMED</t>
  </si>
  <si>
    <t>Echinacea  Butterfly™ 'Julia'</t>
  </si>
  <si>
    <t>ECHXXBFJG01NSMED</t>
  </si>
  <si>
    <t>Echinacea  Butterfly™ 'Purple Emperor'</t>
  </si>
  <si>
    <t>ECHXXBFPG01NSMED</t>
  </si>
  <si>
    <t>Echinacea  Butterfly™ 'Cleopatra'</t>
  </si>
  <si>
    <t>ECHXXCEPG01NSMED</t>
  </si>
  <si>
    <t>Echinacea  'Double Scoop™ Raspberry'</t>
  </si>
  <si>
    <t>ECHXXDCRG01NSMED</t>
  </si>
  <si>
    <t>Echinacea  Butterfly™ 'Orange Skipper'</t>
  </si>
  <si>
    <t>ECHXXORKG01NSMED</t>
  </si>
  <si>
    <t>Echinacea  Sombrero® 'Salsa Red'</t>
  </si>
  <si>
    <t>ECHXXSADG01NSMED</t>
  </si>
  <si>
    <t>GLLARSSOHG01NSMED</t>
  </si>
  <si>
    <t>GLLARSSRSG01NSMED</t>
  </si>
  <si>
    <t>GLLARSYLTG01NSMED</t>
  </si>
  <si>
    <t>HCAXXFESG01NSMED</t>
  </si>
  <si>
    <t>HCAXXGDZG01NSMED</t>
  </si>
  <si>
    <t>HCHAEPMPG01NSMED</t>
  </si>
  <si>
    <t>HCHAEPMPG02NSMED</t>
  </si>
  <si>
    <t>HCHXXBYMG02NSMED</t>
  </si>
  <si>
    <t>HCHXXBYTG02NSMED</t>
  </si>
  <si>
    <t>HCHXXCMGG02NSMED</t>
  </si>
  <si>
    <t>HCHXXCWTG02NSMED</t>
  </si>
  <si>
    <t>HCHXXDLDG02NSMED</t>
  </si>
  <si>
    <t>HCHXXMAGG02NSMED</t>
  </si>
  <si>
    <t>HCHXXMANG02NSMED</t>
  </si>
  <si>
    <t>HCHXXMGAG02NSMED</t>
  </si>
  <si>
    <t>HCHXXPARG01NSMED</t>
  </si>
  <si>
    <t>HCHXXPBYG01NSMED</t>
  </si>
  <si>
    <t>HCHXXPTTG01NSMED</t>
  </si>
  <si>
    <t>rosy pink, z4</t>
  </si>
  <si>
    <t>HCHXXPWRG01NSMED</t>
  </si>
  <si>
    <t>HCHXXWDYG01NSMED</t>
  </si>
  <si>
    <t>HLBXXFKPG01NSMED</t>
  </si>
  <si>
    <t>HLBXXFMWG01NSMED</t>
  </si>
  <si>
    <t>HLBXXFPPG01NSMED</t>
  </si>
  <si>
    <t>HMRXXHPPG01NSMED</t>
  </si>
  <si>
    <t>HMRXXRGBG02NSMED</t>
  </si>
  <si>
    <t>HMRXXRROG02NSMED</t>
  </si>
  <si>
    <t>purple, z4</t>
  </si>
  <si>
    <t>HMRXXRSHG02NSMED</t>
  </si>
  <si>
    <t>HMRXXRTSG02NSMED</t>
  </si>
  <si>
    <t>HMRXXRYPG02NSMED</t>
  </si>
  <si>
    <t>HSTFTFIIG01NSMED</t>
  </si>
  <si>
    <t>HSTFTPATG02NSMED</t>
  </si>
  <si>
    <t>HSTTARHCYG01NSMED</t>
  </si>
  <si>
    <t>HSTXXBANG02NSMED</t>
  </si>
  <si>
    <t>HSTXXEMWG02NSMED</t>
  </si>
  <si>
    <t>HSTXXERGG02NSMED</t>
  </si>
  <si>
    <t>HSTXXFRNG01NSMED</t>
  </si>
  <si>
    <t>HSTXXMIMG02NSMED</t>
  </si>
  <si>
    <t>HSTXXSAFG01NSMED</t>
  </si>
  <si>
    <t>HSTXXSDCG02NSMED</t>
  </si>
  <si>
    <t>HSTXXSUBG02NSMED</t>
  </si>
  <si>
    <t>Iris ensata 'Variegatus'</t>
  </si>
  <si>
    <t>IRSENVRGG02NSMED</t>
  </si>
  <si>
    <t>Iris sibirica 'Caesar's Brother'</t>
  </si>
  <si>
    <t>IRSSIBCSBG02NSMED</t>
  </si>
  <si>
    <t>Leucanthemum x superbum 'Whoops-a-Daisy'</t>
  </si>
  <si>
    <t>LCNSPMWPDG01NSMED</t>
  </si>
  <si>
    <t>Lamium maculatum 'Purple Dragon'</t>
  </si>
  <si>
    <t>LMUMCLPDRG01NSMED</t>
  </si>
  <si>
    <t>Lavandula x inter. 'Phenomenal'</t>
  </si>
  <si>
    <t>Lysimachia nummularia 'Goldi'</t>
  </si>
  <si>
    <t>LYANLGOLG01NSMED</t>
  </si>
  <si>
    <t>Monarda didyma 'Grand Parade'™</t>
  </si>
  <si>
    <t>purple, z3</t>
  </si>
  <si>
    <t>MNRDYGAPG01NSMED</t>
  </si>
  <si>
    <t>Monarda didyma 'Petite Delight'</t>
  </si>
  <si>
    <t>Monarda  Bee-You™ 'Bee-Happy'</t>
  </si>
  <si>
    <t>MNRXXBEHG01NSMED</t>
  </si>
  <si>
    <t>Monarda  Bee-You™ 'Bee-Lieve'</t>
  </si>
  <si>
    <t>MNRXXBEVG01NSMED</t>
  </si>
  <si>
    <t>Monarda  'Gardenview Scarlet'</t>
  </si>
  <si>
    <t>MNRXXGRTG01NSMED</t>
  </si>
  <si>
    <t>Nepeta x faassenii 'Cat's Meow'</t>
  </si>
  <si>
    <t>Nepeta x faassenii 'Junior Walker' ™</t>
  </si>
  <si>
    <t>Nepeta x faassenii 'Purrsian Blue'</t>
  </si>
  <si>
    <t>Paeonia lact. 'Sarah Bernhardt'</t>
  </si>
  <si>
    <t>PENLFRSBDG02NSMED</t>
  </si>
  <si>
    <t>Phlox pani. Bambini® 'Desire'</t>
  </si>
  <si>
    <t>PHXPNCBBDG01NSMED</t>
  </si>
  <si>
    <t>pink/white, z4</t>
  </si>
  <si>
    <t>Phlox  'Amethyst Pearl'</t>
  </si>
  <si>
    <t>Phlox  'Cloudburst'</t>
  </si>
  <si>
    <t>PHXXXCLRG02NSMED</t>
  </si>
  <si>
    <t>Polemonium reptans 'Stairway to Heaven' #14333</t>
  </si>
  <si>
    <t>PMMRPSRVG02NSMED</t>
  </si>
  <si>
    <t>Perovskia atriplicifolia 'Denim 'n Lace'</t>
  </si>
  <si>
    <t>PRKATLDNLG01NSMED</t>
  </si>
  <si>
    <t>Rudbeckia fulg. 'Little Goldstar'</t>
  </si>
  <si>
    <t>Scabiosa colum. Flutter ™ 'Deep Blue' PPAF</t>
  </si>
  <si>
    <t>SCBCBFDBG01NSMED</t>
  </si>
  <si>
    <t>Sedum Sunsparkler ® 'Lime Zinger'</t>
  </si>
  <si>
    <t>SDMXXRBWG01NSMED</t>
  </si>
  <si>
    <t>Sedum  Rock 'N Grow® 'Lemonjade'</t>
  </si>
  <si>
    <t>SDMXXRGLG01NSMED</t>
  </si>
  <si>
    <t>SDMXXRGPG01NSMED</t>
  </si>
  <si>
    <t>SDMXXSATG01NSMED</t>
  </si>
  <si>
    <t>Salvia nemorosa 'Blue Bouquetta'</t>
  </si>
  <si>
    <t>SLVNMBBQG01NSMED</t>
  </si>
  <si>
    <t>Salvia nemorosa 'Caradonna'</t>
  </si>
  <si>
    <t>SLVNMCADG02NSMED</t>
  </si>
  <si>
    <t>Salvia nemorosa 'Marcus' ™</t>
  </si>
  <si>
    <t>Salvia nemorosa 'Blue Marvel'</t>
  </si>
  <si>
    <t>SLVNMMAVG01NSMED</t>
  </si>
  <si>
    <t>Salvia nemorosa 'Rose Marvel'</t>
  </si>
  <si>
    <t>SLVNMRSVG01NSMED</t>
  </si>
  <si>
    <t>Salvia  Color Spires® 'Pink Dawn'</t>
  </si>
  <si>
    <t>Sempervivum  'Ruby Heart'</t>
  </si>
  <si>
    <t>SPVXXRBHG01NSMED</t>
  </si>
  <si>
    <t>STCBYHVSG01NSMED</t>
  </si>
  <si>
    <t>Stokesia laevis 'Honeysong Purple'</t>
  </si>
  <si>
    <t>STKLVSHSPG01NSMED</t>
  </si>
  <si>
    <t>Veronica longifolia 'Blue Skywalker'</t>
  </si>
  <si>
    <t>VRCLGBSWG02NSMED</t>
  </si>
  <si>
    <t>Veronica spicata Moody Blues® 'Dark Blue'</t>
  </si>
  <si>
    <t>VRCSPTDKBG01NSMED</t>
  </si>
  <si>
    <t>Veronica spicata Moody Blues® 'Mauve'</t>
  </si>
  <si>
    <t>Veronica spicata Moody Blues® 'Sky Blue'</t>
  </si>
  <si>
    <t>VRCSPTSKYG01NSMED</t>
  </si>
  <si>
    <t>Athyrium nip. pictum 'Godzilla'</t>
  </si>
  <si>
    <t>ATHNPPGZLG01NSMED</t>
  </si>
  <si>
    <t>Cyrtomium fortunei</t>
  </si>
  <si>
    <t>CYTFRNXXXG01NSMED</t>
  </si>
  <si>
    <t>Dryopteris erythrosora 'Brilliance'</t>
  </si>
  <si>
    <t>DRYERTBRIG01NSMED</t>
  </si>
  <si>
    <t>Dryopteris marginalis</t>
  </si>
  <si>
    <t>DRYMRGXXXG01NSMED</t>
  </si>
  <si>
    <t>Matteuccias struthiopteris</t>
  </si>
  <si>
    <t>MTTSTTXXXG01NSMED</t>
  </si>
  <si>
    <t>Onoclea sensibilis</t>
  </si>
  <si>
    <t>ONCSNBXXXG01NSMED</t>
  </si>
  <si>
    <t>Osmunda regalis spectabilis</t>
  </si>
  <si>
    <t>OSMRSPXXXG01NSMED</t>
  </si>
  <si>
    <t>Thelypteris decursive-pinnata</t>
  </si>
  <si>
    <t>THLDCRXXXG01NSMED</t>
  </si>
  <si>
    <t>Andropogon gerardii 'Blackhawks'</t>
  </si>
  <si>
    <t>Calam. acutiflora 'Karl Foerster'</t>
  </si>
  <si>
    <t>CLMACUKFRG03NSMED</t>
  </si>
  <si>
    <t>Carex morrowii 'Ice Dance'</t>
  </si>
  <si>
    <t>CRXMRWICDG01NSMED</t>
  </si>
  <si>
    <t>Miscanthus sinensis 'Adagio'</t>
  </si>
  <si>
    <t>MSCSNADGG03NSMED</t>
  </si>
  <si>
    <t>Miscanthus sinensis 'Cabaret'</t>
  </si>
  <si>
    <t>MSCSNCABG03NSMED</t>
  </si>
  <si>
    <t>Miscanthus sinensis 'Gracillimus'</t>
  </si>
  <si>
    <t>MSCSNGRAG02NSMED</t>
  </si>
  <si>
    <t>MSCSNGRAG03NSMED</t>
  </si>
  <si>
    <t>Miscanthus sinensis 'Little Zebra'</t>
  </si>
  <si>
    <t>Miscanthus sinensis 'Morning Light'</t>
  </si>
  <si>
    <t>MSCSNMLGG02NSMED</t>
  </si>
  <si>
    <t>MSCSNMLGG03NSMED</t>
  </si>
  <si>
    <t>Miscanthus sinensis 'Scout' ™</t>
  </si>
  <si>
    <t>MSCSNVRGG03NSMED</t>
  </si>
  <si>
    <t>Miscanthus sinensis 'Zebrinus'</t>
  </si>
  <si>
    <t>MSCSNZBSG03NSMED</t>
  </si>
  <si>
    <t>Panicum virgatum Prairie Winds® 'Apache Rose'</t>
  </si>
  <si>
    <t>PANVRTAPEG03NSMED</t>
  </si>
  <si>
    <t>Panicum virgatum 'Shenandoah'</t>
  </si>
  <si>
    <t>PANVRTSHHG03NSMED</t>
  </si>
  <si>
    <t>PNNAOHMNG01NSMED</t>
  </si>
  <si>
    <t>PNNAOHMNG03NSMED</t>
  </si>
  <si>
    <t>Pennisetum alop. 'Little Bunny'</t>
  </si>
  <si>
    <t>PNNAOLTBG01NSMED</t>
  </si>
  <si>
    <t>PNNAOLTBG02NSMED</t>
  </si>
  <si>
    <t>Pennisetum alop. 'Piglet'</t>
  </si>
  <si>
    <t>PNNAOPLTG02NSMED</t>
  </si>
  <si>
    <t>Schizachyrium scoparium 'Standing Ovation' PP25202</t>
  </si>
  <si>
    <t>SCHSCOSTVG02NSMED</t>
  </si>
  <si>
    <t>Lady</t>
  </si>
  <si>
    <t>Autumn</t>
  </si>
  <si>
    <t>Wood</t>
  </si>
  <si>
    <t>Ostrich</t>
  </si>
  <si>
    <t>Sensitive</t>
  </si>
  <si>
    <t>Royal</t>
  </si>
  <si>
    <t>BXSXXGVLG02NSMED</t>
  </si>
  <si>
    <t>Rudbeckia laciniata</t>
  </si>
  <si>
    <t>RDBLCNXXXG02NSMED</t>
  </si>
  <si>
    <t>Fit to Eat</t>
  </si>
  <si>
    <t>Shrubs</t>
  </si>
  <si>
    <t>BDDXXPGAG02NSMED</t>
  </si>
  <si>
    <t>AJGXXFFCG01NSMED</t>
  </si>
  <si>
    <t>AJGXXFPDG01NSMED</t>
  </si>
  <si>
    <t>BRNMCQNHG01NSMED</t>
  </si>
  <si>
    <t>CROGRNSLSG01NSMED</t>
  </si>
  <si>
    <t>CROGRNSNBG01NSMED</t>
  </si>
  <si>
    <t>CROVRZGRG01NSMED</t>
  </si>
  <si>
    <t>Echibeckia™  Summerina® 'Orange' #25221</t>
  </si>
  <si>
    <t>ECBXXSMGG01NSMED</t>
  </si>
  <si>
    <t>ECHHBTSMG01NSMED</t>
  </si>
  <si>
    <t>ECHXXAROG01NSMED</t>
  </si>
  <si>
    <t>HBSXXBKMG03NSMED</t>
  </si>
  <si>
    <t>HBSXXCBCG03NSMED</t>
  </si>
  <si>
    <t>HBSXXHHAG03NSMED</t>
  </si>
  <si>
    <t>HBSXXSBWG03NSMED</t>
  </si>
  <si>
    <t>HBSXXSEOG03NSMED</t>
  </si>
  <si>
    <t>HBSXXSHGG03NSMED</t>
  </si>
  <si>
    <t>HBSXXSRYG03NSMED</t>
  </si>
  <si>
    <t>HELHLISKCG02NSMED</t>
  </si>
  <si>
    <t>HSTFTPATG01NSMED</t>
  </si>
  <si>
    <t>Iris sibirica Peacock Butterfly™ 'Uncorked'</t>
  </si>
  <si>
    <t>IRSSIBPFUG02NSMED</t>
  </si>
  <si>
    <t>Kniphofia  'Jokers Wild' PPAF</t>
  </si>
  <si>
    <t>KPHXXJKWG02NSMED</t>
  </si>
  <si>
    <t>Leucanthemum x superbum 'Carpet Angel Daisy'™</t>
  </si>
  <si>
    <t>LCNSPMCDYG01NSMED</t>
  </si>
  <si>
    <t>LCNSPMRFBG02NSMED</t>
  </si>
  <si>
    <t>Lobelia cardinalis</t>
  </si>
  <si>
    <t>LOBCDNXXXG01NSMED</t>
  </si>
  <si>
    <t>Paeonia lact. 'Duchesse De Nemours'</t>
  </si>
  <si>
    <t>PENLFRDDNG02NSMED</t>
  </si>
  <si>
    <t>Paeonia lact. 'Karl Rosenfield'</t>
  </si>
  <si>
    <t>PENLFRKLRG02NSMED</t>
  </si>
  <si>
    <t>Phlox  Confetti Garden™ 'Spring Love'</t>
  </si>
  <si>
    <t>PHXXXCGSG01NSMED</t>
  </si>
  <si>
    <t>Phlox  Confetti Garden™ 'True Love'</t>
  </si>
  <si>
    <t>PHXXXCGTG01NSMED</t>
  </si>
  <si>
    <t>Phlox  Opening Act 'Blush'</t>
  </si>
  <si>
    <t>PHXXXOABG02NSMED</t>
  </si>
  <si>
    <t>Platycodon  Pop Star™ 'Pink'</t>
  </si>
  <si>
    <t>PLCXXPOKG01NSMED</t>
  </si>
  <si>
    <t>Platycodon  Pop Star™ 'White'</t>
  </si>
  <si>
    <t>PLCXXPOWG01NSMED</t>
  </si>
  <si>
    <t>Platycodon  Pop Star™ 'Blue'</t>
  </si>
  <si>
    <t>PLCXXPPBG01NSMED</t>
  </si>
  <si>
    <t>Polemonium  'Heaven Scent'</t>
  </si>
  <si>
    <t>PMMXXHSCG02NSMED</t>
  </si>
  <si>
    <t>Perovskia atriplicifolia</t>
  </si>
  <si>
    <t>PRKATLXXXG01NSMED</t>
  </si>
  <si>
    <t>PRKATLXXXG02NSMED</t>
  </si>
  <si>
    <t>Perovskia  'Little Spires'</t>
  </si>
  <si>
    <t>PRKXXLISG02NSMED</t>
  </si>
  <si>
    <t>Rudbeckia maxima</t>
  </si>
  <si>
    <t>RDBMXMXXXG02NSMED</t>
  </si>
  <si>
    <t>Scutellaria incana</t>
  </si>
  <si>
    <t>SCTINCXXXG01NSMED</t>
  </si>
  <si>
    <t>Sedum spectabile 'Neon'</t>
  </si>
  <si>
    <t>SDMSPBNXNG01NSMED</t>
  </si>
  <si>
    <t>Sedum telephium 'Munstead Dark Red'</t>
  </si>
  <si>
    <t>SDMTLPMDKG02NSMED</t>
  </si>
  <si>
    <t>Sedum  'Flaming Carpet' ™</t>
  </si>
  <si>
    <t>SDMXXFMRG01NSMED</t>
  </si>
  <si>
    <t>Sedum 'Little Miss Sunshine'</t>
  </si>
  <si>
    <t>SDMXXLMSG01NSMED</t>
  </si>
  <si>
    <t>Sedum  'Night Embers'</t>
  </si>
  <si>
    <t>SDMXXNTBG02NSMED</t>
  </si>
  <si>
    <t>SDMXXRPJG01NSMED</t>
  </si>
  <si>
    <t>Sedum Sunsparkler® 'Angelina's Teacup'</t>
  </si>
  <si>
    <t>Salvia nemorosa 'Bumblesky'</t>
  </si>
  <si>
    <t>SLVNMBMYG01NSMED</t>
  </si>
  <si>
    <t>Salvia nemorosa 'Bumblesnow'</t>
  </si>
  <si>
    <t>SLVNMBNWG01NSMED</t>
  </si>
  <si>
    <t>Sempervivum  'Pacific Blue Ice'</t>
  </si>
  <si>
    <t>SPVXXPFBG01NSMED</t>
  </si>
  <si>
    <t>Sempervivum  'Purple Beauty'</t>
  </si>
  <si>
    <t>SPVXXPLYG01NSMED</t>
  </si>
  <si>
    <t>Veronica spicata 'Bubblegum Candles'</t>
  </si>
  <si>
    <t>VRCSPTBBNG01NSMED</t>
  </si>
  <si>
    <t>Veronica spicata 'Purplegum Candles'</t>
  </si>
  <si>
    <t>VRCSPTPGCG01NSMED</t>
  </si>
  <si>
    <t>Order Qty</t>
  </si>
  <si>
    <t>Avail Qty</t>
  </si>
  <si>
    <t>Botanical Name</t>
  </si>
  <si>
    <t>Size</t>
  </si>
  <si>
    <t>Price</t>
  </si>
  <si>
    <t>Price Msg</t>
  </si>
  <si>
    <t>Ribes uva-crispa 'Little Ben'</t>
  </si>
  <si>
    <t>Gooseberry</t>
  </si>
  <si>
    <t>landscape</t>
  </si>
  <si>
    <t>RBSUCLBNG02NSMED</t>
  </si>
  <si>
    <t>Vaccinium  Berrybux™ #25467</t>
  </si>
  <si>
    <t>Blueberry</t>
  </si>
  <si>
    <t>VCCBBBBXG02NSMED</t>
  </si>
  <si>
    <t>Vaccinium  Peach Sorbet® #23325</t>
  </si>
  <si>
    <t>Vaccinium  Perpetua #24209</t>
  </si>
  <si>
    <t>VCCBBPEUG02NSMED</t>
  </si>
  <si>
    <t>Vaccinium  Pink Icing® #23336</t>
  </si>
  <si>
    <t>VCCBBPIGG02NSMED</t>
  </si>
  <si>
    <t>Vaccinium  Silver Dollar® #32184</t>
  </si>
  <si>
    <t>VCCBBSIDG02NSMED</t>
  </si>
  <si>
    <t>Vaccinium corymbosum 'Jersey'</t>
  </si>
  <si>
    <t>Vaccinium corymbosum 'Pink Lemonade'</t>
  </si>
  <si>
    <t>Vaccinium corymbosum 'Sunshine Blue'</t>
  </si>
  <si>
    <t>Aronia melanocarpa Low Scape Mound®</t>
  </si>
  <si>
    <t>AONMLNLSMG03NSMED</t>
  </si>
  <si>
    <t>Azalea Ev. Blaauw's Pink</t>
  </si>
  <si>
    <t>Azalea Ev. Bollywood™</t>
  </si>
  <si>
    <t>red, variegated foliage, z5</t>
  </si>
  <si>
    <t>Azalea Ev. Del. Val. White</t>
  </si>
  <si>
    <t>AZLEVDVWG02NSMED</t>
  </si>
  <si>
    <t>AZLEVDVWG03NSMED</t>
  </si>
  <si>
    <t>Azalea Ev. 'Girard's Crimson'</t>
  </si>
  <si>
    <t>AZLEVGCRG03NSMED</t>
  </si>
  <si>
    <t>Azalea Ev. Girard Fuchsia</t>
  </si>
  <si>
    <t>fuchsia, z5</t>
  </si>
  <si>
    <t>AZLEVGFCG03NSMED</t>
  </si>
  <si>
    <t>AZLEVGFCG05NSMED</t>
  </si>
  <si>
    <t>Azalea Ev. Girard Hot Shot</t>
  </si>
  <si>
    <t>scarlet , z5</t>
  </si>
  <si>
    <t>scarlet, z5</t>
  </si>
  <si>
    <t>Azalea Ev. Gir.  Pleasant White</t>
  </si>
  <si>
    <t>Azalea Ev. Girard's Rose</t>
  </si>
  <si>
    <t>rose-red, z5</t>
  </si>
  <si>
    <t>Azalea Ev. Hino Crimson</t>
  </si>
  <si>
    <t>crimson, z5</t>
  </si>
  <si>
    <t>AZLEVHNCG03NSMED</t>
  </si>
  <si>
    <t>AZLEVHNCG05NSMED</t>
  </si>
  <si>
    <t>Azalea Ev. 'Mother's Day'</t>
  </si>
  <si>
    <t>AZLEVMTHG03NSMED</t>
  </si>
  <si>
    <t>Azalea Ev. Poukhanense Compacta</t>
  </si>
  <si>
    <t>lavender-pink, z4</t>
  </si>
  <si>
    <t>AZLEVPHCG03NSMED</t>
  </si>
  <si>
    <t>AZLEVPHCG05NSMED</t>
  </si>
  <si>
    <t>Azalea Ev. Purple Splendor</t>
  </si>
  <si>
    <t>purple, z5</t>
  </si>
  <si>
    <t>AZLEVPSLG02NSMED</t>
  </si>
  <si>
    <t>AZLEVPSLG03NSMED</t>
  </si>
  <si>
    <t>Azalea Ev. Stewartstonian</t>
  </si>
  <si>
    <t>orange-red, z5</t>
  </si>
  <si>
    <t>AZLEVSWNG02NSMED</t>
  </si>
  <si>
    <t>Azalea Ev. Tradition</t>
  </si>
  <si>
    <t>AZLEVTRDG02NSMED</t>
  </si>
  <si>
    <t>AZLEVTRDG05NSMED</t>
  </si>
  <si>
    <t>Azalea Ex. Gibraltar</t>
  </si>
  <si>
    <t>AZLEXGRBG02NSMED</t>
  </si>
  <si>
    <t>Azalea Ex. Mt. St. Helens</t>
  </si>
  <si>
    <t>AZLEXMSTG02NSMED</t>
  </si>
  <si>
    <t>Buddleia dav. Black Knight</t>
  </si>
  <si>
    <t>Buddleia dav. Funky Fuchsia™</t>
  </si>
  <si>
    <t>FE</t>
  </si>
  <si>
    <t>BDDDVFYFG03NSMED</t>
  </si>
  <si>
    <t>Buddleia dav. Groovy Grape™</t>
  </si>
  <si>
    <t>BDDDVGYGG03NSMED</t>
  </si>
  <si>
    <t>Budd. dav. Lo &amp; Behold® Blue Chip</t>
  </si>
  <si>
    <t>Buddleia dav. Lo &amp; Behold® Purple Haze</t>
  </si>
  <si>
    <t>BDDDVLPHG02NSMED</t>
  </si>
  <si>
    <t>Buddleia dav. Nanho Blue</t>
  </si>
  <si>
    <t>Budd. dav. Lo &amp; Behold® Pink Micro Chip</t>
  </si>
  <si>
    <t>Buddleia dav. Pink Delight</t>
  </si>
  <si>
    <t>Buddleia dav. White Profusion</t>
  </si>
  <si>
    <t>Buddleia  CranRazz</t>
  </si>
  <si>
    <t>Buddleia  'Grand Cascade'</t>
  </si>
  <si>
    <t>Buddleia  Miss Molly</t>
  </si>
  <si>
    <t>Buddleia x 'Miss Ruby'</t>
  </si>
  <si>
    <t>BDDXXMSRG03NSMED</t>
  </si>
  <si>
    <t>Buddleia x Miss Violet</t>
  </si>
  <si>
    <t>Buddleia  Pugster Amethyst®</t>
  </si>
  <si>
    <t>Buddleia  Pugster White®</t>
  </si>
  <si>
    <t>BDDXXPGWG02NSMED</t>
  </si>
  <si>
    <t>Buddleia  Pugster Pinker®</t>
  </si>
  <si>
    <t>BDDXXPPKG02NSMED</t>
  </si>
  <si>
    <t>Buddleia  Pugster Periwinkle®</t>
  </si>
  <si>
    <t>Berb. th. 'Aurea'</t>
  </si>
  <si>
    <t>yellow foliage, z4</t>
  </si>
  <si>
    <t>BRBTHARAG03NSMED</t>
  </si>
  <si>
    <t>Berb. th. var. atro. 'Rose Glow'</t>
  </si>
  <si>
    <t>red/pink foliage, z4</t>
  </si>
  <si>
    <t>Berb. th. 'Bonanza Gold' #8215</t>
  </si>
  <si>
    <t>BRBTHBNGG03NSMED</t>
  </si>
  <si>
    <t>Berb. th. 'Royal Burgundy' ® #9461</t>
  </si>
  <si>
    <t>burgundy foliage, z4</t>
  </si>
  <si>
    <t>Berb.  WorryFree® Crimson Cutie®</t>
  </si>
  <si>
    <t>red shades, z4</t>
  </si>
  <si>
    <t>BRBXXWCCG02NSMED</t>
  </si>
  <si>
    <t>green/red, z4</t>
  </si>
  <si>
    <t>BRBXXWCCG03NSMED</t>
  </si>
  <si>
    <t>Buxus micro. kor. Sprinter</t>
  </si>
  <si>
    <t>BXSMCRSRTG03NSMED</t>
  </si>
  <si>
    <t>Buxus  Green Mountain</t>
  </si>
  <si>
    <t>BXSXXGMNG03NSMED</t>
  </si>
  <si>
    <t>Buxus  Green Velvet</t>
  </si>
  <si>
    <t>BXSXXGVLG03NSMED</t>
  </si>
  <si>
    <t>Buxus  Winter Gem</t>
  </si>
  <si>
    <t>Cham. pisifera Fil. Au. Nana Goldmop</t>
  </si>
  <si>
    <t>CHMPSFAGG01NSMED</t>
  </si>
  <si>
    <t>Clethra alnif. Sugartina® Crystalina #21561</t>
  </si>
  <si>
    <t>Clethra alnif. Vanilla Spice®</t>
  </si>
  <si>
    <t>CLHANVNPG03NSMED</t>
  </si>
  <si>
    <t>Cornus alba Ivory Halo®</t>
  </si>
  <si>
    <t>CNSALIVHG03NSMED</t>
  </si>
  <si>
    <t>Cornus stolonifera Arctic Fire</t>
  </si>
  <si>
    <t>CNSSFRARCG03NSMED</t>
  </si>
  <si>
    <t>X Cupressocyparis Leylandii</t>
  </si>
  <si>
    <t>CPRLYXXXG05NSMED</t>
  </si>
  <si>
    <t>Cotinus coggygria Royal Purple</t>
  </si>
  <si>
    <t>purple foliage, z4</t>
  </si>
  <si>
    <t>CTSCGRPCG03NSMED</t>
  </si>
  <si>
    <t>Calycanthus  Aphrodite USPP24,014</t>
  </si>
  <si>
    <t>CYCXXAPHG03NSMED</t>
  </si>
  <si>
    <t>Deutzia gracilis Nikko</t>
  </si>
  <si>
    <t>DTZGRNKKG03NSMED</t>
  </si>
  <si>
    <t>Deutzia  Yuki Cherry Blossom™ #28347</t>
  </si>
  <si>
    <t>DTZXXYKCG03NSMED</t>
  </si>
  <si>
    <t>Deutzia  Yuki Snowflake™ #25916</t>
  </si>
  <si>
    <t>Enkianthus campanulata</t>
  </si>
  <si>
    <t>pinkish/white, z4</t>
  </si>
  <si>
    <t>Euon. alata Compacta</t>
  </si>
  <si>
    <t>#7</t>
  </si>
  <si>
    <t>Forsythia x inter. Lynwood Gold</t>
  </si>
  <si>
    <t>bright yellow/green, z5</t>
  </si>
  <si>
    <t>FRSINLYNG03NSMED</t>
  </si>
  <si>
    <t>Fothergilla gardenii Mt. Airy</t>
  </si>
  <si>
    <t>FTHGADMTAG03NSMED</t>
  </si>
  <si>
    <t>Fothergilla x inter. Legend Of The Small™</t>
  </si>
  <si>
    <t>white blooms, z5</t>
  </si>
  <si>
    <t>FTHINLOSG03NSMED</t>
  </si>
  <si>
    <t>Hibiscus syr. 'Azurri Blue Satin'®(Tree Form)</t>
  </si>
  <si>
    <t>HBSSYAZBG07NSMED</t>
  </si>
  <si>
    <t>Hibiscus syriacus Azurri Blue Satin®</t>
  </si>
  <si>
    <t>HBSSYAZLG03NSMED</t>
  </si>
  <si>
    <t>Hibiscus syriacus 'Blue Chiffon'® (Tree Form)</t>
  </si>
  <si>
    <t>HBSSYBCTG07NSMED</t>
  </si>
  <si>
    <t>Hibiscus syr. 'Lavender Chiffon'® (Tree Form)</t>
  </si>
  <si>
    <t>HBSSYLCTG07NSMED</t>
  </si>
  <si>
    <t>Hibiscus syriacus 'Magenta Chiffon'®</t>
  </si>
  <si>
    <t>HBSSYMGCG03NSMED</t>
  </si>
  <si>
    <t>Hibiscus syriacus 'Orchid Satin'®</t>
  </si>
  <si>
    <t>HBSSYODSG03NSMED</t>
  </si>
  <si>
    <t>Hibiscus syriacus 'Pink Chiffon'® (Tree Form)</t>
  </si>
  <si>
    <t>HBSSYPCXG07NSMED</t>
  </si>
  <si>
    <t>Hibiscus syriacus Purple Pillar®</t>
  </si>
  <si>
    <t>HBSSYPPLG03NSMED</t>
  </si>
  <si>
    <t>Hibiscus syriacus ('Minrosa') Rose Satin®</t>
  </si>
  <si>
    <t>Hibiscus syriacus 'Sugar Tip' ™</t>
  </si>
  <si>
    <t>HBSSYSGTG03NSMED</t>
  </si>
  <si>
    <t>Hibiscus syriacus ('Floru') Violet Satin®</t>
  </si>
  <si>
    <t>HBSSYVLSG03NSMED</t>
  </si>
  <si>
    <t>Hibiscus syriacus White Pillar™ PP28892</t>
  </si>
  <si>
    <t>HBSSYWTPG03NSMED</t>
  </si>
  <si>
    <t>Hydrangea anomala spp. petiolaris</t>
  </si>
  <si>
    <t>Hydrangea arbor. Invincibelle Mini Mauvette™</t>
  </si>
  <si>
    <t>Hydrangea arbor. Incrediball® Blush PP28280</t>
  </si>
  <si>
    <t>HYDARBINLG03NSMED</t>
  </si>
  <si>
    <t>Hydrangea arbor. Invincibelle Garnetta™ #33142</t>
  </si>
  <si>
    <t>HYDARBIVGG03NSMED</t>
  </si>
  <si>
    <t>Hydrangea arbor. Invincibelle Limetta® PPAF</t>
  </si>
  <si>
    <t>Hydrangea arborescens Invincibelle Wee White™</t>
  </si>
  <si>
    <t>Hydrangea arborescens Lime Rickey® #28858</t>
  </si>
  <si>
    <t>Hydrangea macrop. Blushing Bride #17169</t>
  </si>
  <si>
    <t>HYDMCBHBG03NSMED</t>
  </si>
  <si>
    <t>Hydrangea macrop.Endless Summer® (PP15,298)</t>
  </si>
  <si>
    <t>Hydrangea macrop. Bloomstruck™</t>
  </si>
  <si>
    <t>Hydrangea macrop. Cherry Explosion™ (Mckay) PPAF</t>
  </si>
  <si>
    <t>Hydrangea macrop. L.A. Dreamin' ®</t>
  </si>
  <si>
    <t>Hydrangea m. Let's Dance® Rhythmic Blue®</t>
  </si>
  <si>
    <t>HYDMCLDHG03NSMED</t>
  </si>
  <si>
    <t>Hydrangea macrop. Summer Crush®</t>
  </si>
  <si>
    <t>Hydrangea macrop. Twist &amp; Shout® (PP20,176)</t>
  </si>
  <si>
    <t>HYDMCTWSG03NSMED</t>
  </si>
  <si>
    <t>Hydrangea pani. Bobo®</t>
  </si>
  <si>
    <t>HYDPNCBBOG03NSMED</t>
  </si>
  <si>
    <t>Hydrangea pani. Fire Light®</t>
  </si>
  <si>
    <t>HYDPNCFGTG03NSMED</t>
  </si>
  <si>
    <t>Hydrangea pani. Firelight Tidbit®</t>
  </si>
  <si>
    <t>HYDPNCFTBG03NSMED</t>
  </si>
  <si>
    <t>Hydrangea pani. Little Lime® ('Jane')</t>
  </si>
  <si>
    <t>HYDPNCLLMG03NSMED</t>
  </si>
  <si>
    <t>Hydrangea pani. Limelight</t>
  </si>
  <si>
    <t>HYDPNCLMHG03NSMED</t>
  </si>
  <si>
    <t>HYDPNCLMHG05NSMED</t>
  </si>
  <si>
    <t>Hydrangea pani. Limelight Prime®</t>
  </si>
  <si>
    <t>HYDPNCLMPG03NSMED</t>
  </si>
  <si>
    <t>Hydrangea pani. Limelight (Tree Form)</t>
  </si>
  <si>
    <t>HYDPNCLTFG05NSMED</t>
  </si>
  <si>
    <t>HYDPNCLTFG07NSMED</t>
  </si>
  <si>
    <t>Hydrangea pani. Pink Diamond (Tree Form)</t>
  </si>
  <si>
    <t>Hydrangea pani. Phantom (Tree Form)</t>
  </si>
  <si>
    <t>HYDPNCPHAG07NSMED</t>
  </si>
  <si>
    <t>Hydrangea pani. 'Puffer Fish'</t>
  </si>
  <si>
    <t>HYDPNCPUFG03NSMED</t>
  </si>
  <si>
    <t>Hyd. pani. Pinky Winky® ('DVPpinky') Tree Form</t>
  </si>
  <si>
    <t>HYDPNCPWTG07NSMED</t>
  </si>
  <si>
    <t>Hydrangea pani. Pinky Winky® ('DVPpinky')</t>
  </si>
  <si>
    <t>HYDPNCPWYG03NSMED</t>
  </si>
  <si>
    <t>Hydrangea pani. Quickfire Fab®</t>
  </si>
  <si>
    <t>HYDPNCQFFG03NSMED</t>
  </si>
  <si>
    <t>Hydrangea pani. Quick Fire® ('Bulk')</t>
  </si>
  <si>
    <t>Hydrangea pani. Quick Fire® (Tree Form)</t>
  </si>
  <si>
    <t>HYDPNCQFTG07NSMED</t>
  </si>
  <si>
    <t>Hydrangea pani. Vanilla Strawberry™ (PP20670)</t>
  </si>
  <si>
    <t>Hydrangea quercifolia Gatsby Gal™</t>
  </si>
  <si>
    <t>Hydrangea quercifolia Gatsby Pink®</t>
  </si>
  <si>
    <t>Hydrangea quercifolia Gatsby Moon®</t>
  </si>
  <si>
    <t>Hydrangea serrata Let's Dance® 'Can Do!'®</t>
  </si>
  <si>
    <t>HYDSRRLCOG03NSMED</t>
  </si>
  <si>
    <t>Hydrangea serrata Tuff Stuff™ PP24820</t>
  </si>
  <si>
    <t>Hydrangea serrata Tiny Tuff Stuff™</t>
  </si>
  <si>
    <t>Hydrangea  Let's Dance ¡Arriba!® #33206</t>
  </si>
  <si>
    <t>HYDXXLDAG03NSMED</t>
  </si>
  <si>
    <t>Hydrangea  Cityline® Mars</t>
  </si>
  <si>
    <t>Hydrangea  'Cityline® Paris</t>
  </si>
  <si>
    <t>HYDXXPASG03NSMED</t>
  </si>
  <si>
    <t>Hydrangea  Cityline® Vienna</t>
  </si>
  <si>
    <t>Hydrangea  Cityline® Venice</t>
  </si>
  <si>
    <t>Hypericum Patulum Sungold</t>
  </si>
  <si>
    <t>Ilex crenata Compacta</t>
  </si>
  <si>
    <t>Ilex crenata Green Luster</t>
  </si>
  <si>
    <t>Ilex crenata Helleri</t>
  </si>
  <si>
    <t>ILXCRTHLRG03NSMED</t>
  </si>
  <si>
    <t>ILXCRTHLRG05NSMED</t>
  </si>
  <si>
    <t>Ilex crenata Soft Touch</t>
  </si>
  <si>
    <t>ILXCRTSFHG03NSMED</t>
  </si>
  <si>
    <t>Ilex crenata Sky Pencil</t>
  </si>
  <si>
    <t>ILXCRTSKPG03NSMED</t>
  </si>
  <si>
    <t>Ilex crenata Steeds</t>
  </si>
  <si>
    <t>30-36"</t>
  </si>
  <si>
    <t>Ilex glabra Compacta</t>
  </si>
  <si>
    <t>Ilex glabra Gem Box®</t>
  </si>
  <si>
    <t>ILXGBGMXG03NSMED</t>
  </si>
  <si>
    <t>Ilex glabra Shamrock</t>
  </si>
  <si>
    <t>ILXGBSHMG03NSMED</t>
  </si>
  <si>
    <t>Ilex x meserveae Blue Maid</t>
  </si>
  <si>
    <t>Ilex x meserveae Blue Prince</t>
  </si>
  <si>
    <t>blue/green foliage, pollinator, z5</t>
  </si>
  <si>
    <t>Ilex x meserveae Blue Princess</t>
  </si>
  <si>
    <t>Ilex x mes. Castle Spire® USPP14,310</t>
  </si>
  <si>
    <t>drk glossy foliage, z5</t>
  </si>
  <si>
    <t>ILXMSCAEG03NSMED</t>
  </si>
  <si>
    <t>Ilex x meserveae Honey Maid PPAF</t>
  </si>
  <si>
    <t>ILXMSHNMG03NSMED</t>
  </si>
  <si>
    <t>Ilex verticillata Jim Dandy</t>
  </si>
  <si>
    <t>Ilex verticillata Raritan Chief</t>
  </si>
  <si>
    <t>Ilex verticillata Red Sprite</t>
  </si>
  <si>
    <t>ILXVRRSIG03NSMED</t>
  </si>
  <si>
    <t>Ilex  x China Boy®</t>
  </si>
  <si>
    <t>Ilex  x China Girl®</t>
  </si>
  <si>
    <t>Itea virginica Fizzy Mizzy™</t>
  </si>
  <si>
    <t>ITAVRGFZMG03NSMED</t>
  </si>
  <si>
    <t>Itea virginica Henry's Garnet</t>
  </si>
  <si>
    <t>Itea virginica ('Sprich') Little Henry®</t>
  </si>
  <si>
    <t>ITAVRGLTHG03NSMED</t>
  </si>
  <si>
    <t>Junip. chin. Casino Gold</t>
  </si>
  <si>
    <t>JNPCHCSGG03NSMED</t>
  </si>
  <si>
    <t>Junip. chin. Hetzii Columnaris</t>
  </si>
  <si>
    <t>JNPCHHCLG05NSMED</t>
  </si>
  <si>
    <t>Junip. chin. Pfitzerana Aurea</t>
  </si>
  <si>
    <t>JNPCHPAAG03NSMED</t>
  </si>
  <si>
    <t>Junip. chin. Pfitzerana Compacta</t>
  </si>
  <si>
    <t>JNPCHPCMG03NSMED</t>
  </si>
  <si>
    <t>Junip. chin. Pfitzerana Glauca</t>
  </si>
  <si>
    <t>JNPCHPGLG03NSMED</t>
  </si>
  <si>
    <t>Junip. chin. Sea Green</t>
  </si>
  <si>
    <t>Junip. chin. var. sarg. Viridis</t>
  </si>
  <si>
    <t>JNPCHSVRG02NSMED</t>
  </si>
  <si>
    <t>JNPCHSVRG03NSMED</t>
  </si>
  <si>
    <t>Junip. communis Gold Cone</t>
  </si>
  <si>
    <t>Junip. conferta Blue Pacific</t>
  </si>
  <si>
    <t>JNPCNFBPCG02NSMED</t>
  </si>
  <si>
    <t>Junip. horizontalis Bar Harbor</t>
  </si>
  <si>
    <t>JNPHRBHRG02NSMED</t>
  </si>
  <si>
    <t>JNPHRBHRG03NSMED</t>
  </si>
  <si>
    <t>Junip. horiz. Plum. Comp. Youngstown</t>
  </si>
  <si>
    <t>JNPHRPCYG03NSMED</t>
  </si>
  <si>
    <t>Junip. horizontalis Wiltonii</t>
  </si>
  <si>
    <t>silver blue, z3</t>
  </si>
  <si>
    <t>blue/green foliage, z4</t>
  </si>
  <si>
    <t>JNPHRWLTG03NSMED</t>
  </si>
  <si>
    <t>Junip. procumbens Nana</t>
  </si>
  <si>
    <t>Junip. squamata Parsoni</t>
  </si>
  <si>
    <t>JNPSQPSNG03NSMED</t>
  </si>
  <si>
    <t>Leucothoe axillaris</t>
  </si>
  <si>
    <t>LCTAXXXXG05NSMED</t>
  </si>
  <si>
    <t>Lager. faurei x indica 'Zuni'</t>
  </si>
  <si>
    <t>LGRFIZUNG03NSMED</t>
  </si>
  <si>
    <t>Lager. indica Bellini® 'Raspberry'</t>
  </si>
  <si>
    <t>LGRIDBAPG03NSMED</t>
  </si>
  <si>
    <t>Lager. indica Bellini® 'Grape'</t>
  </si>
  <si>
    <t>LGRIDBGAG03NSMED</t>
  </si>
  <si>
    <t>Lonicera caerulea Yezberry® Solo™ USPP26,820</t>
  </si>
  <si>
    <t>LNCCUYSLG03NSMED</t>
  </si>
  <si>
    <t>Microbiota decussata Fuzzball™ #20012</t>
  </si>
  <si>
    <t>MCRDCSFZZG03NSMED</t>
  </si>
  <si>
    <t>Magnolia stellata Royal Star</t>
  </si>
  <si>
    <t>Magnolia Jane</t>
  </si>
  <si>
    <t>MGNXXJNEG05NSMED</t>
  </si>
  <si>
    <t>Picea glauca Conica</t>
  </si>
  <si>
    <t>Physocarpus opulifolius ('Mindia') Coppertina®</t>
  </si>
  <si>
    <t>Physocarpus opulifolius Ginger Wine™</t>
  </si>
  <si>
    <t>PHCOLGGWG03NSMED</t>
  </si>
  <si>
    <t>Physocarpus opulifolius ('Seward') Summer Wine®</t>
  </si>
  <si>
    <t>PHCOLSUWG03NSMED</t>
  </si>
  <si>
    <t>Physocarpus opulifolius Tiny Wine™</t>
  </si>
  <si>
    <t>PHCOLTNWG03NSMED</t>
  </si>
  <si>
    <t>Physocarpus opulifolius Tiny Wine® Gold</t>
  </si>
  <si>
    <t>PHCOLTWGG03NSMED</t>
  </si>
  <si>
    <t>Pieris japonica Brouwer's Beauty</t>
  </si>
  <si>
    <t>PRIJPBBTG03NSMED</t>
  </si>
  <si>
    <t>Pieris japonica Dorothy Wycoff</t>
  </si>
  <si>
    <t>PRIJPDRYG05NSMED</t>
  </si>
  <si>
    <t>Pieris japonica yak. Cavatine</t>
  </si>
  <si>
    <t>Pieris japonica yak. 'Sarabande'</t>
  </si>
  <si>
    <t>creamy white, z5</t>
  </si>
  <si>
    <t>PRIJPYSRBG03NSMED</t>
  </si>
  <si>
    <t>Rhodo. cat. Chionoides</t>
  </si>
  <si>
    <t>RHDCTCHDG03NSMED</t>
  </si>
  <si>
    <t>RHDCTCHDG05NSMED</t>
  </si>
  <si>
    <t>Rhodo. cat. Cunningham's White</t>
  </si>
  <si>
    <t>RHDCTCWHG03NSMED</t>
  </si>
  <si>
    <t>RHDCTCWHG05NSMED</t>
  </si>
  <si>
    <t>Rhodo. cat. English Roseum</t>
  </si>
  <si>
    <t>RHDCTENRG03NSMED</t>
  </si>
  <si>
    <t>RHDCTENRG05NSMED</t>
  </si>
  <si>
    <t>Rhodo. cat. Nova Zembla</t>
  </si>
  <si>
    <t>RHDCTNVZG03NSMED</t>
  </si>
  <si>
    <t>RHDCTNVZG05NSMED</t>
  </si>
  <si>
    <t>Rhodo. cat. Purpureum Elegans</t>
  </si>
  <si>
    <t>RHDCTPELG03NSMED</t>
  </si>
  <si>
    <t>RHDCTPELG05NSMED</t>
  </si>
  <si>
    <t>#10</t>
  </si>
  <si>
    <t>RHDCTPELG10NSMED</t>
  </si>
  <si>
    <t>Rhodo. cat. Roseum Elegans</t>
  </si>
  <si>
    <t>RHDCTRSEG05NSMED</t>
  </si>
  <si>
    <t>RHDCTRSEG10NSMED</t>
  </si>
  <si>
    <t>Rhodo. cat. Roseum Pink'</t>
  </si>
  <si>
    <t>RHDCTRSKG05NSMED</t>
  </si>
  <si>
    <t>RHDCTRSKG10NSMED</t>
  </si>
  <si>
    <t>Rhodo.  Aglo</t>
  </si>
  <si>
    <t>RHDXXAGLG05NSMED</t>
  </si>
  <si>
    <t>Rhodo.  Landmark</t>
  </si>
  <si>
    <t>fuchsia/pink, z5</t>
  </si>
  <si>
    <t>RHDXXLARG05NSMED</t>
  </si>
  <si>
    <t>Rhodo.  P.J.M. Elite</t>
  </si>
  <si>
    <t>Rhodo.  P.J.M.</t>
  </si>
  <si>
    <t>Rhodo.  Purple Gem</t>
  </si>
  <si>
    <t>RHDXXPRGG02NSMED</t>
  </si>
  <si>
    <t>Rhodo.  Yaku Prince</t>
  </si>
  <si>
    <t>Rhodo.  Yaku Princess</t>
  </si>
  <si>
    <t>pinkish white, z5</t>
  </si>
  <si>
    <t>RHDXXYPCG02NSMED</t>
  </si>
  <si>
    <t>Rhus aromatica Gro-Low</t>
  </si>
  <si>
    <t>RHSARMGROG03NSMED</t>
  </si>
  <si>
    <t>Rosa rugosa Alba</t>
  </si>
  <si>
    <t>RSARGALBG03NSMED</t>
  </si>
  <si>
    <t>Rosa rugosa</t>
  </si>
  <si>
    <t>RSARGXXXG03NSMED</t>
  </si>
  <si>
    <t>Salix integra Hakuro Nishiki</t>
  </si>
  <si>
    <t>white/green/salmon pink, z5</t>
  </si>
  <si>
    <t>Spiraea x bum. Anthony Waterer</t>
  </si>
  <si>
    <t>SPABMAWTG03NSMED</t>
  </si>
  <si>
    <t>Spiraea x bum. Goldflame</t>
  </si>
  <si>
    <t>rose-pink, z3</t>
  </si>
  <si>
    <t>Spiraea x bum. Magic Carpet #9363</t>
  </si>
  <si>
    <t>SPABMMGRG03NSMED</t>
  </si>
  <si>
    <t>Spiraea japonica Double Play® Big Bang</t>
  </si>
  <si>
    <t>SPAJPDBGG03NSMED</t>
  </si>
  <si>
    <t>Spiraea japonica Dakota Goldcharm</t>
  </si>
  <si>
    <t>Spiraea japonica Double Play® Candy Corn™</t>
  </si>
  <si>
    <t>SPAJPDPCG03NSMED</t>
  </si>
  <si>
    <t>Spiraea japonica Double Play® Red</t>
  </si>
  <si>
    <t>Spiraea japonica Double Play Doozie® USPPAF</t>
  </si>
  <si>
    <t>SPAJPDPEG03NSMED</t>
  </si>
  <si>
    <t>Spiraea japonica Goldmound</t>
  </si>
  <si>
    <t>SPAJPGLMG03NSMED</t>
  </si>
  <si>
    <t>Spiraea japonica Little Princess</t>
  </si>
  <si>
    <t>SPAJPLPRG03NSMED</t>
  </si>
  <si>
    <t>Spiraea japonica Shirobana</t>
  </si>
  <si>
    <t>Spiraea nipponica Snowmound</t>
  </si>
  <si>
    <t>Syringa patula Miss Kim</t>
  </si>
  <si>
    <t>Syringa  Baby Kim®</t>
  </si>
  <si>
    <t>SYRXXKIMG03NSMED</t>
  </si>
  <si>
    <t>Thuja occidentalis 'Anna's Magic Ball'™</t>
  </si>
  <si>
    <t>bright yellow foliage, z3</t>
  </si>
  <si>
    <t>THJOCAASG02NSMED</t>
  </si>
  <si>
    <t>Thuja occidentalis Firechief™</t>
  </si>
  <si>
    <t>sage foliage, red tips in fall, z5</t>
  </si>
  <si>
    <t>THJOCFHFG03NSMED</t>
  </si>
  <si>
    <t>Thuja occ. Bobazam Mr. Bowling Ball®</t>
  </si>
  <si>
    <t>Thuja occidentalis Nigra</t>
  </si>
  <si>
    <t>THJOCNGRG05NSMED</t>
  </si>
  <si>
    <t>Thuja occidentalis North Pole®</t>
  </si>
  <si>
    <t>Thuja occidentalis Smaragd</t>
  </si>
  <si>
    <t>THJOCSMRG05NSMED</t>
  </si>
  <si>
    <t>Thuja plicata Green Giant</t>
  </si>
  <si>
    <t>THJPCGGTG05NSMED</t>
  </si>
  <si>
    <t>Viburnum x burkwoodii</t>
  </si>
  <si>
    <t>Viburnum carlesii Spice Baby™</t>
  </si>
  <si>
    <t>VBRCRSSBYG03NSMED</t>
  </si>
  <si>
    <t>Viburnum dent. Chicago Lustre®</t>
  </si>
  <si>
    <t>Viburnum plicatum Summer Snowflake</t>
  </si>
  <si>
    <t>Viburnum plicatum Shasta</t>
  </si>
  <si>
    <t>Viburnum plicatum var. tomen. 'Mariesii'</t>
  </si>
  <si>
    <t>Viburnum plicatum var. tomentosum</t>
  </si>
  <si>
    <t>Viburnum rhy. Alleghany</t>
  </si>
  <si>
    <t>VBRRHALEG05NSMED</t>
  </si>
  <si>
    <t>Weigela fl. Czechmark Sunny Side Up®</t>
  </si>
  <si>
    <t>white/yellow, z4</t>
  </si>
  <si>
    <t>WGLFLCZSG03NSMED</t>
  </si>
  <si>
    <t>Weigela fl. Czechmark Trilogy®</t>
  </si>
  <si>
    <t>pink, red, white, z4</t>
  </si>
  <si>
    <t>WGLFLCZTG03NSMED</t>
  </si>
  <si>
    <t>Weigela fl. Czechmark Twopink®</t>
  </si>
  <si>
    <t>WGLFLCZWG03NSMED</t>
  </si>
  <si>
    <t>Weigela fl. Fine Wine™</t>
  </si>
  <si>
    <t>Weigela fl. My Monet® Sunset USPP23,212</t>
  </si>
  <si>
    <t>WGLFLMOSG02NSMED</t>
  </si>
  <si>
    <t>Weigela fl. Sonic Bloom® Pink</t>
  </si>
  <si>
    <t>WGLFLSBPG03NSMED</t>
  </si>
  <si>
    <t>Weigela fl. Sonic Bloom ™ Red</t>
  </si>
  <si>
    <t>WGLFLSCBG03NSMED</t>
  </si>
  <si>
    <t>Weigela fl. Spilled Wine™</t>
  </si>
  <si>
    <t>WGLFLSPWG03NSMED</t>
  </si>
  <si>
    <t>Weigela fl. Very Fine Wine®</t>
  </si>
  <si>
    <t>WGLFLVFWG03NSMED</t>
  </si>
  <si>
    <t>Weigela fl. Wine And Roses #10772</t>
  </si>
  <si>
    <t>Vines</t>
  </si>
  <si>
    <t>Campsis radicans Flava</t>
  </si>
  <si>
    <t>CAMRCNFLAG02NSMED</t>
  </si>
  <si>
    <t>CAMRCNFLAG03NSMED</t>
  </si>
  <si>
    <t>Campsis radicans Flamenco</t>
  </si>
  <si>
    <t>CAMRCNFMCG02NSMED</t>
  </si>
  <si>
    <t>Clematis  x Comtesse de Bouchard</t>
  </si>
  <si>
    <t>Clematis  Dr. Ruppel</t>
  </si>
  <si>
    <t>Clematis  Etiole Violette</t>
  </si>
  <si>
    <t>Clematis  Happy Jack® Purple</t>
  </si>
  <si>
    <t>Clematis  Pink Mink®</t>
  </si>
  <si>
    <t>Clematis  Sweet Summer Love</t>
  </si>
  <si>
    <t>Clematis  Sweet Autumn</t>
  </si>
  <si>
    <t>Clematis  Still Waters™</t>
  </si>
  <si>
    <t>Lonicera x brownii 'Honeybelle'™</t>
  </si>
  <si>
    <t>LNCBWHYBG03NSMED</t>
  </si>
  <si>
    <t>Lonicera periclymenum Scentsation</t>
  </si>
  <si>
    <t>LNCPERSNTG02NSMED</t>
  </si>
  <si>
    <t>Lonicera  'Candy Swirl'™</t>
  </si>
  <si>
    <t>LNCXXCSWG02NSMED</t>
  </si>
  <si>
    <t>Wisteria frutescens Amethyst Falls</t>
  </si>
  <si>
    <t>WSRFRUAMFG03NSMED</t>
  </si>
  <si>
    <t>Achillea millef. New Vintage™ Red #25618</t>
  </si>
  <si>
    <t>Achillea millef. New Vintage™ Violet #25750</t>
  </si>
  <si>
    <t>ACHMFNVVG01NSMED</t>
  </si>
  <si>
    <t>Achillea millef. Saucy Seduction</t>
  </si>
  <si>
    <t>Achillea millef. Sunny Seduction</t>
  </si>
  <si>
    <t>Achillea millef. Strawberry Seduction</t>
  </si>
  <si>
    <t>Achillea  Firefly™ Sunshine</t>
  </si>
  <si>
    <t>Achillea  Firefly™ Peach Sky</t>
  </si>
  <si>
    <t>ACHXXFYPG02NSMED</t>
  </si>
  <si>
    <t>Agastache aurantiaca Tango</t>
  </si>
  <si>
    <t>Agastache  Blue Fortune</t>
  </si>
  <si>
    <t>Agastache  Blue Boa</t>
  </si>
  <si>
    <t>AGAXXBLOG02NSMED</t>
  </si>
  <si>
    <t>Agastache  Beelicious® Purple</t>
  </si>
  <si>
    <t>AGAXXBPAG01NSMED</t>
  </si>
  <si>
    <t>Agastache  Crazy Fortune</t>
  </si>
  <si>
    <t>AGAXXCYRG02NSMED</t>
  </si>
  <si>
    <t>Agastache  Kudos™ Mandarin</t>
  </si>
  <si>
    <t>AGAXXKMDG02NSMED</t>
  </si>
  <si>
    <t>Agastache  Kudos™ Yellow</t>
  </si>
  <si>
    <t>Agastache  Meant to Bee™ 'Queen Nectarine'</t>
  </si>
  <si>
    <t>AGAXXMBQG02NSMED</t>
  </si>
  <si>
    <t>Agastache  Meant to Bee™ 'Royal Raspberry'</t>
  </si>
  <si>
    <t>AGAXXMBRG02NSMED</t>
  </si>
  <si>
    <t>Agastache  Poquito™ Butter Yellow</t>
  </si>
  <si>
    <t>AGAXXPBTG01NSMED</t>
  </si>
  <si>
    <t>Agastache  Purple Haze</t>
  </si>
  <si>
    <t>Agastache  Sunny Sparks™ Pink Glow</t>
  </si>
  <si>
    <t>AGAXXSSGG02NSMED</t>
  </si>
  <si>
    <t>Agastache  Sunny Sparks™ Orange Glow</t>
  </si>
  <si>
    <t>AGAXXSSPG02NSMED</t>
  </si>
  <si>
    <t>Allium  Lavender Bubbles</t>
  </si>
  <si>
    <t>AIMXXLVBG01NSMED</t>
  </si>
  <si>
    <t>Allium  Serendipity</t>
  </si>
  <si>
    <t>Ajuga reptans Burgundy Glow</t>
  </si>
  <si>
    <t>Ajuga reptans Black Scallop</t>
  </si>
  <si>
    <t>Ajuga  Feathered Friends™ Cordial Canary</t>
  </si>
  <si>
    <t>Ajuga  Feathered Friends™ Parrot Paradise</t>
  </si>
  <si>
    <t>Anemone  Dreaming Swan™</t>
  </si>
  <si>
    <t>ANMXXDSWG01NSMED</t>
  </si>
  <si>
    <t>Anemone  Fall in Love™ 'Sweetly'</t>
  </si>
  <si>
    <t>ANMXXFLWG01NSMED</t>
  </si>
  <si>
    <t>Anemone  Fantasy™ 'Red Riding Hood'</t>
  </si>
  <si>
    <t>ANMXXFTRG01NSMED</t>
  </si>
  <si>
    <t>Artemisia gmelinii Sunfern™ 'Arcadia'</t>
  </si>
  <si>
    <t>AREGMLSFEG01NSMED</t>
  </si>
  <si>
    <t>Artemisia schmidt. Silver Mound</t>
  </si>
  <si>
    <t>Aralia cordata Sun King</t>
  </si>
  <si>
    <t>Aruncus  Chantilly Lace</t>
  </si>
  <si>
    <t>ARNXXCTLG02NSMED</t>
  </si>
  <si>
    <t>Astilbe x arendsii Bridal Veil</t>
  </si>
  <si>
    <t>ASBARNBVLG01NSMED</t>
  </si>
  <si>
    <t>Astilbe x arendsii Cappuccino</t>
  </si>
  <si>
    <t>ASBARNCPUG02NSMED</t>
  </si>
  <si>
    <t>Astilbe x arendsii Deutschland</t>
  </si>
  <si>
    <t>ASBARNDTSG02NSMED</t>
  </si>
  <si>
    <t>Astilbe x arendsii Fanal</t>
  </si>
  <si>
    <t>Astilbe x arendsii Rheinland</t>
  </si>
  <si>
    <t>ASBARNRHDG02NSMED</t>
  </si>
  <si>
    <t>Astilbe chin. 'Milk and Honey'</t>
  </si>
  <si>
    <t>ASBCHMKHG01NSMED</t>
  </si>
  <si>
    <t>Astilbe chin. Visions</t>
  </si>
  <si>
    <t>Astilbe chin. Visions in Pink</t>
  </si>
  <si>
    <t>Astilbe chin. Visions in Red</t>
  </si>
  <si>
    <t>Astilbe chin. Visions in White</t>
  </si>
  <si>
    <t>Astilbe japonica Montgomery</t>
  </si>
  <si>
    <t>ASBJPMTYG02NSMED</t>
  </si>
  <si>
    <t>Astilbe x rosea Peach Blossom</t>
  </si>
  <si>
    <t>Astilbe th. Straussenfeder</t>
  </si>
  <si>
    <t>Astilbe  'Delft Lace'</t>
  </si>
  <si>
    <t>ASBXXDFLG02NSMED</t>
  </si>
  <si>
    <t>Astilbe Happy Spirit</t>
  </si>
  <si>
    <t>ASBXXHPTG02NSMED</t>
  </si>
  <si>
    <t>Astilbe  x Music™ Heavy Metal®</t>
  </si>
  <si>
    <t>ASBXXMHMG02NSMED</t>
  </si>
  <si>
    <t>Astilbe  x Music™ Drum and Bass</t>
  </si>
  <si>
    <t>Aster  Island® 'Barbados'</t>
  </si>
  <si>
    <t>ASTXXIBBG01NSMED</t>
  </si>
  <si>
    <t>Aster  Island® 'Bahama'</t>
  </si>
  <si>
    <t>ASTXXIBHG01NSMED</t>
  </si>
  <si>
    <t>Aster  Island® 'Samoa'</t>
  </si>
  <si>
    <t>ASTXXILMG01NSMED</t>
  </si>
  <si>
    <t>Aster  Island® 'Tonga'</t>
  </si>
  <si>
    <t>ASTXXITGG01NSMED</t>
  </si>
  <si>
    <t>Baptisia  Decadence® Deluxe Blue Bubbly</t>
  </si>
  <si>
    <t>BAPXXDBYG02NSMED</t>
  </si>
  <si>
    <t>Baptisia  Decadence® Cherries Jubilee #23907</t>
  </si>
  <si>
    <t>Baptisia  Decadence® Dark Chocolate PPAF</t>
  </si>
  <si>
    <t>BAPXXDDAG02NSMED</t>
  </si>
  <si>
    <t>Baptisia  Decadence® Blueberry Sundae #23891</t>
  </si>
  <si>
    <t>Baptisia  Decadence® Lemon Meringue #24280</t>
  </si>
  <si>
    <t>Baptisia  Decadence® Deluxe Pink Lemonade PPAF</t>
  </si>
  <si>
    <t>Baptisia  Decadence® Deluxe Pink Truffles</t>
  </si>
  <si>
    <t>BAPXXDPTG02NSMED</t>
  </si>
  <si>
    <t>Baptisia  Decadence® Vanilla Cream</t>
  </si>
  <si>
    <t>BAPXXDVCG02NSMED</t>
  </si>
  <si>
    <t>Baptisia  Grape Taffy</t>
  </si>
  <si>
    <t>BAPXXGTAG02NSMED</t>
  </si>
  <si>
    <t>Baptisia  Plum Rosy</t>
  </si>
  <si>
    <t>BAPXXPRYG02NSMED</t>
  </si>
  <si>
    <t>Bergenia  Dragonfly™ Sakura</t>
  </si>
  <si>
    <t>BRGXXDFSG01NSMED</t>
  </si>
  <si>
    <t>Brunnera macrop. Jack Frost</t>
  </si>
  <si>
    <t>Brunnera macrop. Jack of Diamonds</t>
  </si>
  <si>
    <t>BRNMCJKDG01NSMED</t>
  </si>
  <si>
    <t>Brunnera macrop. Queen of Hearts</t>
  </si>
  <si>
    <t>Calamintha nepeta Marvelette Blue</t>
  </si>
  <si>
    <t>CLNNEPMVBG01NSMED</t>
  </si>
  <si>
    <t>Calamintha nepeta subsp. Nepeta</t>
  </si>
  <si>
    <t>CLNNESNEPG01NSMED</t>
  </si>
  <si>
    <t>Centaurea montana Amethyst Dream'</t>
  </si>
  <si>
    <t>CNTMTAHDG01NSMED</t>
  </si>
  <si>
    <t>Coreopsis grandi. Solanna™ Golden Sphere</t>
  </si>
  <si>
    <t>Coreopsis grandi. Solanna™ Bright Touch</t>
  </si>
  <si>
    <t>Coreopsis rosea American Dream</t>
  </si>
  <si>
    <t>Coreopsis verticillata Zagreb</t>
  </si>
  <si>
    <t>Coreopsis  Li'l Bang™ Daybreak</t>
  </si>
  <si>
    <t>Coreopsis  UpTick™ Gold &amp; Bronze</t>
  </si>
  <si>
    <t>Coreopsis  Li'l Bang ™ Starlight PPAF</t>
  </si>
  <si>
    <t>Coreopsis  Li'l Bang™ Enchanted Eve</t>
  </si>
  <si>
    <t>Coreopsis  Li'l Bang™ Starstruck</t>
  </si>
  <si>
    <t>CROXXLSSG01NSMED</t>
  </si>
  <si>
    <t>Coreopsis  Big Bang™ Mercury Rising™</t>
  </si>
  <si>
    <t>Coreopsis  Perma Thread™ Shade of Rose</t>
  </si>
  <si>
    <t>CROXXPSRG02NSMED</t>
  </si>
  <si>
    <t>Coreopsis PermaThread™ Red Satin #25736</t>
  </si>
  <si>
    <t>Coreopsis  'Sunbright Golden'</t>
  </si>
  <si>
    <t>CROXXSDXG01NSMED</t>
  </si>
  <si>
    <t>Chrys.  Mammoth™ 'Red Daisy'</t>
  </si>
  <si>
    <t>CYRXXMRDG01NSMED</t>
  </si>
  <si>
    <t>Chrys.  Mammoth™ Yellow Quill'</t>
  </si>
  <si>
    <t>CYRXXMYQG01NSMED</t>
  </si>
  <si>
    <t>Dicentra  Pink Diamonds</t>
  </si>
  <si>
    <t>DCNXXPKDG01NSMED</t>
  </si>
  <si>
    <t>Digitalis purpurea Camelot Cream</t>
  </si>
  <si>
    <t>DIGPRCMCG02NSMED</t>
  </si>
  <si>
    <t>Digitalis purpurea Camelot Rose</t>
  </si>
  <si>
    <t>Digitalis purpurea Dalmatian Purple</t>
  </si>
  <si>
    <t>Digitalis purpurea Foxy</t>
  </si>
  <si>
    <t>Dianthus barb. Rockin™ 'Purple'</t>
  </si>
  <si>
    <t>DNTBRBRPPG01NSMED</t>
  </si>
  <si>
    <t>Dianthus  American Pie™ Georgia Peach Pie</t>
  </si>
  <si>
    <t>DNTXXAGPG01NSMED</t>
  </si>
  <si>
    <t>Dianthus  American Pie™ Key Lime Pie</t>
  </si>
  <si>
    <t>DNTXXAKLG01NSMED</t>
  </si>
  <si>
    <t>Dianthus  American Pie™ Cherry Pie</t>
  </si>
  <si>
    <t>DNTXXAPYG01NSMED</t>
  </si>
  <si>
    <t>Dianthus  Beauties® Olivia Cherry</t>
  </si>
  <si>
    <t>DNTXXBCHG01NSMED</t>
  </si>
  <si>
    <t>Dianthus  Beauties® Olivia Sweet</t>
  </si>
  <si>
    <t>DNTXXBTOG01NSMED</t>
  </si>
  <si>
    <t>Dianthus  Beauties® Olivia Wild</t>
  </si>
  <si>
    <t>DNTXXBWDG01NSMED</t>
  </si>
  <si>
    <t>Dianthus  Scent First ™ Coral Reef</t>
  </si>
  <si>
    <t>DNTXXCAFG01NSMED</t>
  </si>
  <si>
    <t>Dianthus  Fruit Punch® Cherry Vanilla</t>
  </si>
  <si>
    <t>Dianthus  Devon Cottage™ Pinball Wizard</t>
  </si>
  <si>
    <t>DNTXXDCPG01NSMED</t>
  </si>
  <si>
    <t>Dianthus  Everlast™ Burgundy Blush</t>
  </si>
  <si>
    <t>DNTXXEBLG01NSMED</t>
  </si>
  <si>
    <t>Dianthus  Fruit Punch® Black Cherry Frost</t>
  </si>
  <si>
    <t>DNTXXFBCG01NSMED</t>
  </si>
  <si>
    <t>Dianthus  Fruit Punch® Cranberry Cocktail</t>
  </si>
  <si>
    <t>Dianthus  Fruit Punch® Classic Coral</t>
  </si>
  <si>
    <t>DNTXXFCLG01NSMED</t>
  </si>
  <si>
    <t>Dianthus  Fruit Punch® Maraschino</t>
  </si>
  <si>
    <t>DNTXXFPMG01NSMED</t>
  </si>
  <si>
    <t>Dianthus  Fruit Punch® Raspberry Ruffles</t>
  </si>
  <si>
    <t>DNTXXFPRG01NSMED</t>
  </si>
  <si>
    <t>Dianthus  Fruit Punch® Sweetie Pie</t>
  </si>
  <si>
    <t>DNTXXFPWG01NSMED</t>
  </si>
  <si>
    <t>Dianthus  Odessa® 'Bling Bling'</t>
  </si>
  <si>
    <t>DNTXXOBBG01NSMED</t>
  </si>
  <si>
    <t>Dianthus  Odessa® 'Orange Bling Bling'</t>
  </si>
  <si>
    <t>DNTXXOBGG01NSMED</t>
  </si>
  <si>
    <t>Dianthus  Odessa® 'Red Bling Bling'</t>
  </si>
  <si>
    <t>DNTXXOSRG01NSMED</t>
  </si>
  <si>
    <t>Dianthus  Odessa® 'Yellow Bling Bling'</t>
  </si>
  <si>
    <t>DNTXXOYBG01NSMED</t>
  </si>
  <si>
    <t>Dianthus  Pretty Poppers™ Appleblossum Burst</t>
  </si>
  <si>
    <t>DNTXXPABG01NSMED</t>
  </si>
  <si>
    <t>Dianthus  Paint the Town Fancy</t>
  </si>
  <si>
    <t>DNTXXPAWG01NSMED</t>
  </si>
  <si>
    <t>Dianthus  Pretty Poppers™ Double Bubble</t>
  </si>
  <si>
    <t>DNTXXPDBG01NSMED</t>
  </si>
  <si>
    <t>Dianthus  Pretty Poppers™ Electric Red</t>
  </si>
  <si>
    <t>DNTXXPERG01NSMED</t>
  </si>
  <si>
    <t>Dianthus  Pretty Poppers™ Goody Gumdrops</t>
  </si>
  <si>
    <t>DNTXXPGGG01NSMED</t>
  </si>
  <si>
    <t>Dianthus  Pretty Poppers™ Kiss and Tell</t>
  </si>
  <si>
    <t>DNTXXPKTG01NSMED</t>
  </si>
  <si>
    <t>Dianthus  Pretty Poppers™ Cute as a Button</t>
  </si>
  <si>
    <t>DNTXXPPRG01NSMED</t>
  </si>
  <si>
    <t>Dianthus Star™ Peppermint Star</t>
  </si>
  <si>
    <t>Dianthus  Paint the Town Fuchsia</t>
  </si>
  <si>
    <t>DNTXXPTFG01NSMED</t>
  </si>
  <si>
    <t>Dianthus  Paint the Town Magenta</t>
  </si>
  <si>
    <t>Dianthus  Paint the Town Red</t>
  </si>
  <si>
    <t>DNTXXPWNG01NSMED</t>
  </si>
  <si>
    <t>Dianthus Early Bird ™ Radiance</t>
  </si>
  <si>
    <t>Dianthus  Scent First™ Sugar Plum</t>
  </si>
  <si>
    <t>DNTXXSFPG01NSMED</t>
  </si>
  <si>
    <t>Dianthus  Scent First™ Raspberry Surprise</t>
  </si>
  <si>
    <t>DNTXXSFRG01NSMED</t>
  </si>
  <si>
    <t>Dianthus Star™ Single Stargazer</t>
  </si>
  <si>
    <t>Echibeckia™  Summerina® 'Butterscotch Biscuit'</t>
  </si>
  <si>
    <t>ECBXXSMTG01NSMED</t>
  </si>
  <si>
    <t>Echibeckia™  Summerina® 'Sizzling Sunset'</t>
  </si>
  <si>
    <t>ECBXXSZSG01NSMED</t>
  </si>
  <si>
    <t>Echinacea x hybrida Cheyenne Spirit</t>
  </si>
  <si>
    <t>Echin x hybrida Sombrero® Adobe Orange</t>
  </si>
  <si>
    <t>Echin. x hybrida Sombrero™ 'Blanco'</t>
  </si>
  <si>
    <t>ECHHBSBCG01NSMED</t>
  </si>
  <si>
    <t>Echin. x hybrida Sombrero™ 'Granada Gold'</t>
  </si>
  <si>
    <t>ECHHBSGOG01NSMED</t>
  </si>
  <si>
    <t>Echin x hybrida Sombrero® Lemon Yellow</t>
  </si>
  <si>
    <t>Echin. x hybrida Sombrero™ 'Tango Tangerine'</t>
  </si>
  <si>
    <t>ECHHBSTTG01NSMED</t>
  </si>
  <si>
    <t>Echin. x hybrida Sombrero™ Tres Amigos</t>
  </si>
  <si>
    <t>Echin. purpurea Doubledecker</t>
  </si>
  <si>
    <t>ECHPRDDEG01NSMED</t>
  </si>
  <si>
    <t>Echinacea purpurea Magnus</t>
  </si>
  <si>
    <t>Echinacea purpurea PowWow® White</t>
  </si>
  <si>
    <t>Echinacea purpurea Ruby Star</t>
  </si>
  <si>
    <t>Echin. purpurea Smoothie™ 'Strawberry Mango'</t>
  </si>
  <si>
    <t>ECHPRSRWG01NSMED</t>
  </si>
  <si>
    <t>Echin.  Artisan™ Red Ombre</t>
  </si>
  <si>
    <t>Echin.  Artisan™ Soft Orange</t>
  </si>
  <si>
    <t>ECHXXASOG01NSMED</t>
  </si>
  <si>
    <t>Echin.  Summersong™ Firefinch™</t>
  </si>
  <si>
    <t>ECHXXFCHG01NSMED</t>
  </si>
  <si>
    <t>Eupatorium dubium 'Baby Joe' #20320</t>
  </si>
  <si>
    <t>EPTDBMBBJG02NSMED</t>
  </si>
  <si>
    <t>Eupatorium purpureum Euphoria™ 'Ruby'</t>
  </si>
  <si>
    <t>EPTPRPEPHG02NSMED</t>
  </si>
  <si>
    <t>Gaura lindheimeri Baby Butterfly™ Dark Pink</t>
  </si>
  <si>
    <t>GARLHBTYG01NSMED</t>
  </si>
  <si>
    <t>Geranium pratense Boom Chocolatta</t>
  </si>
  <si>
    <t>GERPAEBMCG02NSMED</t>
  </si>
  <si>
    <t>Geranium sanguinea Max Frei</t>
  </si>
  <si>
    <t>Geranium x 'Kelly Ann'</t>
  </si>
  <si>
    <t>GERXXKLYG01NSMED</t>
  </si>
  <si>
    <t>Geranium  Rozanne®</t>
  </si>
  <si>
    <t>Gaillardia aris. Spintop™ Orange Halo</t>
  </si>
  <si>
    <t>Gaillardia aris. Spintop™ Red Starburst</t>
  </si>
  <si>
    <t>Gaillardia aris. Spintop™ Yellow Touch</t>
  </si>
  <si>
    <t>Galium odoratum</t>
  </si>
  <si>
    <t>GLMODRXXXG01NSMED</t>
  </si>
  <si>
    <t>Hibiscus mosch. Carousel™ 'Jolly Heart'</t>
  </si>
  <si>
    <t>HBSMSCCJHG02NSMED</t>
  </si>
  <si>
    <t>Hibiscus mosch. Carousel™ 'Pink Candy'</t>
  </si>
  <si>
    <t>HBSMSCCKCG02NSMED</t>
  </si>
  <si>
    <t>Hibiscus  'Airbrush Effect'</t>
  </si>
  <si>
    <t>HBSXXABFG03NSMED</t>
  </si>
  <si>
    <t>Hibiscus  Blackberry Merlot</t>
  </si>
  <si>
    <t>Hibiscus Summerific® Cranberry Crush #21984</t>
  </si>
  <si>
    <t>Hibiscus  Summerific® 'Cherry Choco Latte'</t>
  </si>
  <si>
    <t>HBSXXCCLG03NSMED</t>
  </si>
  <si>
    <t>Hibiscus  Head Over Heels® Adore</t>
  </si>
  <si>
    <t>Hibiscus  Head Over Heels® 'Desire'</t>
  </si>
  <si>
    <t>HBSXXHHDG03NSMED</t>
  </si>
  <si>
    <t>Hibiscus  Head Over Heels® 'Dream'</t>
  </si>
  <si>
    <t>HBSXXHODG03NSMED</t>
  </si>
  <si>
    <t>Hibiscus  Head Over Heels® 'Passion'</t>
  </si>
  <si>
    <t>HBSXXHOPG03NSMED</t>
  </si>
  <si>
    <t>Hibiscus  Summerific® Berry Awesome PPAF</t>
  </si>
  <si>
    <t>Hibiscus  Summerific® Edge of Night</t>
  </si>
  <si>
    <t>HBSXXSEFG03NSMED</t>
  </si>
  <si>
    <t>Hibiscus  Summerific® Perfect Storm PPAF</t>
  </si>
  <si>
    <t>Hibiscus  Summerific® Evening Rose</t>
  </si>
  <si>
    <t>HBSXXSEVG03NSMED</t>
  </si>
  <si>
    <t>Hibiscus  Summerific® Ballet Slippers</t>
  </si>
  <si>
    <t>HBSXXSFBG03NSMED</t>
  </si>
  <si>
    <t>Hibiscus  Summerific® French Vanilla</t>
  </si>
  <si>
    <t>HBSXXSFVG03NSMED</t>
  </si>
  <si>
    <t>Hibiscus  Summerific® 'Candy Crush'</t>
  </si>
  <si>
    <t>HBSXXSFYG03NSMED</t>
  </si>
  <si>
    <t>Hibiscus  Summerific® Holy Grail</t>
  </si>
  <si>
    <t>Hibiscus  Summerific® Spinerella</t>
  </si>
  <si>
    <t>HBSXXSPLG03NSMED</t>
  </si>
  <si>
    <t>Hibiscus  Starry Starry Night</t>
  </si>
  <si>
    <t>Hibiscus  Vintage Wine</t>
  </si>
  <si>
    <t>HBSXXVGWG03NSMED</t>
  </si>
  <si>
    <t>Heucherella  Buttered Rum</t>
  </si>
  <si>
    <t>Heucherella  Fun and Games™ Eye Spy</t>
  </si>
  <si>
    <t>Heucherella  Fun and Games™ Hopscotch</t>
  </si>
  <si>
    <t>HCAXXFGHG01NSMED</t>
  </si>
  <si>
    <t>Heucherella  Fun and Games™ Red Rover</t>
  </si>
  <si>
    <t>HCAXXFRDG01NSMED</t>
  </si>
  <si>
    <t>Heucherella  Gold Zebra</t>
  </si>
  <si>
    <t>Heucherella  Sweet Tea</t>
  </si>
  <si>
    <t>Heucherella  Solar Eclipse</t>
  </si>
  <si>
    <t>Heuchera americana Green Spice</t>
  </si>
  <si>
    <t>Heuchera americana Plum Pudding</t>
  </si>
  <si>
    <t>Heuchera micrantha Palace Purple</t>
  </si>
  <si>
    <t>Heuchera  Bright and Breezy</t>
  </si>
  <si>
    <t>HCHXXBBZG01NSMED</t>
  </si>
  <si>
    <t>Heuchera  Berry Smoothie</t>
  </si>
  <si>
    <t>Heuchera  Berry Timeless</t>
  </si>
  <si>
    <t>Heuchera  Caramel</t>
  </si>
  <si>
    <t>Heuchera  Carnival Coffee Bean</t>
  </si>
  <si>
    <t>HCHXXCLEG02NSMED</t>
  </si>
  <si>
    <t>Heuchera  Champagne</t>
  </si>
  <si>
    <t>Heuchera  Carnival 'Rose Granita'</t>
  </si>
  <si>
    <t>HCHXXCRRG02NSMED</t>
  </si>
  <si>
    <t>Heuchera  Carnival Fall Festival</t>
  </si>
  <si>
    <t>HCHXXCVFG02NSMED</t>
  </si>
  <si>
    <t>Heuchera  Carnival Watermelon</t>
  </si>
  <si>
    <t>Heuchera  Dressed Up™ Evening Gown</t>
  </si>
  <si>
    <t>HCHXXDEGG02NSMED</t>
  </si>
  <si>
    <t>Heuchera  'Dark Storm'</t>
  </si>
  <si>
    <t>HCHXXDKSG01NSMED</t>
  </si>
  <si>
    <t>Heuchera  Delta Dawn</t>
  </si>
  <si>
    <t>Heuchera  Dolce® Silver Gumdrop</t>
  </si>
  <si>
    <t>HCHXXDSGG01NSMED</t>
  </si>
  <si>
    <t>Heuchera  Dolce® Spearmint</t>
  </si>
  <si>
    <t>HCHXXDSPG01NSMED</t>
  </si>
  <si>
    <t>Heuchera  Dolce® Toffee Tart</t>
  </si>
  <si>
    <t>HCHXXDTTG01NSMED</t>
  </si>
  <si>
    <t>Heuchera  Frosted Violet</t>
  </si>
  <si>
    <t>Heuchera  Magma</t>
  </si>
  <si>
    <t>Heuchera  Mango</t>
  </si>
  <si>
    <t>Heuchera  'Mars'</t>
  </si>
  <si>
    <t>HCHXXMAPG01NSMED</t>
  </si>
  <si>
    <t>Heuchera  Mega Caramel®</t>
  </si>
  <si>
    <t>Heuchera  Midnight Rose</t>
  </si>
  <si>
    <t>Heuchera  Northern Exposure™ Amber</t>
  </si>
  <si>
    <t>HCHXXNEAG02NSMED</t>
  </si>
  <si>
    <t>Heuchera  Northern Exposure™ Sienna</t>
  </si>
  <si>
    <t>HCHXXNESG02NSMED</t>
  </si>
  <si>
    <t>Heuchera x Obsidian</t>
  </si>
  <si>
    <t>Heuchera City™ 'Paris'</t>
  </si>
  <si>
    <t>Heuchera  Primo® Black Pearl</t>
  </si>
  <si>
    <t>HCHXXPBPG01NSMED</t>
  </si>
  <si>
    <t>Heuchera  Primo® Peachberry Ice</t>
  </si>
  <si>
    <t>Heuchera  Primo® Mahogany Monster</t>
  </si>
  <si>
    <t>HCHXXPMMG01NSMED</t>
  </si>
  <si>
    <t>Heuchera  Primo® Pretty Pistachio</t>
  </si>
  <si>
    <t>Heuchera  Primo® Wild Rose</t>
  </si>
  <si>
    <t>Heuchera  Southern Comfort</t>
  </si>
  <si>
    <t>HCHXXSCOG02NSMED</t>
  </si>
  <si>
    <t>Heuchera  September Morn</t>
  </si>
  <si>
    <t>HCHXXSEPG01NSMED</t>
  </si>
  <si>
    <t>Heuchera  'Sunrise'</t>
  </si>
  <si>
    <t>HCHXXSISG01NSMED</t>
  </si>
  <si>
    <t>Heuchera  'Saturn'</t>
  </si>
  <si>
    <t>HCHXXSTUG01NSMED</t>
  </si>
  <si>
    <t>Heuchera  Silver Scroll</t>
  </si>
  <si>
    <t>Heuchera  Dolce® Wildberry</t>
  </si>
  <si>
    <t>Heliopsis hel. Sparkling Contrast</t>
  </si>
  <si>
    <t>Helleborus  Brandywine™</t>
  </si>
  <si>
    <t>HLBXXBRWG01NSMED</t>
  </si>
  <si>
    <t>Helleborus  Frostkiss® Bayli's Blush</t>
  </si>
  <si>
    <t>HLBXXFBBG01NSMED</t>
  </si>
  <si>
    <t>Helleborus  Frostkiss® Dorothy's Dawn®</t>
  </si>
  <si>
    <t>HLBXXFDYG01NSMED</t>
  </si>
  <si>
    <t>Helleborus  Frostkiss® Pippa's Purple</t>
  </si>
  <si>
    <t>Helleborus  Frostkiss® Moon Dance</t>
  </si>
  <si>
    <t>HLBXXFMNG01NSMED</t>
  </si>
  <si>
    <t>Helleborus  Frostkiss® Molly's White</t>
  </si>
  <si>
    <t>Helleborus  Frostkiss® Penny's Pink</t>
  </si>
  <si>
    <t>Helleborus HGC® Ice N' Rose® White</t>
  </si>
  <si>
    <t>HLBXXIRWG01NSMED</t>
  </si>
  <si>
    <t>Helleborus Victoria</t>
  </si>
  <si>
    <t>HLBXXVCTG01NSMED</t>
  </si>
  <si>
    <t>Hemer.  Happy Returns</t>
  </si>
  <si>
    <t>Hemer.  Pardon Me</t>
  </si>
  <si>
    <t>Hemer.  Rainbow Rhythm® Going Bananas</t>
  </si>
  <si>
    <t>Hemer.  Rainbow Rhythm® Lake of Fire</t>
  </si>
  <si>
    <t>HMRXXRLFG02NSMED</t>
  </si>
  <si>
    <t>Hemer.  Rainbow Rhythm® Nosferatu</t>
  </si>
  <si>
    <t>HMRXXRNFG02NSMED</t>
  </si>
  <si>
    <t>Hemer.  Rainbow Rhythm® King of the Ages</t>
  </si>
  <si>
    <t>HMRXXRRKG02NSMED</t>
  </si>
  <si>
    <t>Hemer.  Rainbow Rhythm® Orange Smoothie</t>
  </si>
  <si>
    <t>Hemer.  Rainbow Rhythm® Primal Scream</t>
  </si>
  <si>
    <t>Hemer.  Rainbow Rhythm® Sound of My Heart</t>
  </si>
  <si>
    <t>HMRXXRSDG02NSMED</t>
  </si>
  <si>
    <t>Hemer.  Rainbow Rhythm®  Storm Shelter</t>
  </si>
  <si>
    <t>Hemer.  Rainbow Rhythm® Tiger Swirl</t>
  </si>
  <si>
    <t>Hemer.  Rainbow Rhythm® Ruby Spider</t>
  </si>
  <si>
    <t>Hemer.  Stella D'Oro</t>
  </si>
  <si>
    <t>Hosta fort. Aureo-marginata</t>
  </si>
  <si>
    <t>Hosta fort. Fire and Ice</t>
  </si>
  <si>
    <t>Hosta fort. Patriot</t>
  </si>
  <si>
    <t>Hosta  Blue Angel</t>
  </si>
  <si>
    <t>Hosta  Shadowland® Empress Wu</t>
  </si>
  <si>
    <t>Hosta  Earth Angel</t>
  </si>
  <si>
    <t>Hosta  Francee</t>
  </si>
  <si>
    <t>Hosta  Francis Williams</t>
  </si>
  <si>
    <t>Hosta  Gold Standard</t>
  </si>
  <si>
    <t>Hosta  Golden Tiara</t>
  </si>
  <si>
    <t>Hosta  Guacamole</t>
  </si>
  <si>
    <t>Hosta  Island Breeze</t>
  </si>
  <si>
    <t>HSTXXIDBG01NSMED</t>
  </si>
  <si>
    <t>Hosta  Jurassic Park</t>
  </si>
  <si>
    <t>HSTXXJSPG02NSMED</t>
  </si>
  <si>
    <t>Hosta  Maui Buttercups</t>
  </si>
  <si>
    <t>HSTXXMBTG01NSMED</t>
  </si>
  <si>
    <t>Hosta  Minuteman</t>
  </si>
  <si>
    <t>Hosta  Shadowland® Miss America</t>
  </si>
  <si>
    <t>HSTXXMISG02NSMED</t>
  </si>
  <si>
    <t>Hosta  Rainforest Sunrise</t>
  </si>
  <si>
    <t>HSTXXRFSG01NSMED</t>
  </si>
  <si>
    <t>Hosta  Shadowland® Autumn Frost</t>
  </si>
  <si>
    <t>Hosta  Shadowland® Coast to Coast</t>
  </si>
  <si>
    <t>Hosta  Shadowland® Seducer</t>
  </si>
  <si>
    <t>HSTXXSDUG02NSMED</t>
  </si>
  <si>
    <t>Hosta  Shadowland® Etched Glass</t>
  </si>
  <si>
    <t>HSTXXSEGG02NSMED</t>
  </si>
  <si>
    <t>Hosta  Snake Eyes</t>
  </si>
  <si>
    <t>HSTXXSEYG02NSMED</t>
  </si>
  <si>
    <t>Hosta  Shadowland® Hope Springs Eternal</t>
  </si>
  <si>
    <t>HSTXXSLEG02NSMED</t>
  </si>
  <si>
    <t>Hosta  Shadowland® Diamond Lake</t>
  </si>
  <si>
    <t>HSTXXSLKG02NSMED</t>
  </si>
  <si>
    <t>Hosta  Shadowland® Wu La La</t>
  </si>
  <si>
    <t>HSTXXSLWG02NSMED</t>
  </si>
  <si>
    <t>Hosta  Sum and Substance</t>
  </si>
  <si>
    <t>Hosta  Shadowland® Wheee</t>
  </si>
  <si>
    <t>HSTXXSWWG01NSMED</t>
  </si>
  <si>
    <t>Hosta  T-Rex</t>
  </si>
  <si>
    <t>HSTXXTRXG02NSMED</t>
  </si>
  <si>
    <t>Hosta  Wide Brim</t>
  </si>
  <si>
    <t>Iris ensata Dinner Plate™ 'Harlequinesque'</t>
  </si>
  <si>
    <t>IRSENDPHG02NSMED</t>
  </si>
  <si>
    <t>Iris pseudata 'Yarai'</t>
  </si>
  <si>
    <t>IRSPSUYARG02NSMED</t>
  </si>
  <si>
    <t>Iris sibirica 'Cape Cod Boys'</t>
  </si>
  <si>
    <t>IRSSIBCPYG02NSMED</t>
  </si>
  <si>
    <t>Iris sibirica Peacock Butterfly™ 'Miss Apple'</t>
  </si>
  <si>
    <t>IRSSIBPBMG02NSMED</t>
  </si>
  <si>
    <t>Iris  louisiana 'Black Gamecock'</t>
  </si>
  <si>
    <t>IRSXXBGMG02NSMED</t>
  </si>
  <si>
    <t>Kniphofia  'Gold Rush' PPAF</t>
  </si>
  <si>
    <t>KPHXXGSHG02NSMED</t>
  </si>
  <si>
    <t>Kniphofia  Pyromania® 'Orange Blaze'</t>
  </si>
  <si>
    <t>KPHXXPYOG02NSMED</t>
  </si>
  <si>
    <t>Kniphofia  Pyromania® 'Rockets Red Glare'</t>
  </si>
  <si>
    <t>KPHXXPYRG02NSMED</t>
  </si>
  <si>
    <t>Kniphofia  Winners Club™ 'Jackpot'</t>
  </si>
  <si>
    <t>KPHXXWCJG02NSMED</t>
  </si>
  <si>
    <t>Kniphofia  Winners Club™ 'Poker Face'</t>
  </si>
  <si>
    <t>KPHXXWCPG02NSMED</t>
  </si>
  <si>
    <t>Leucanthemum x superbum 'Adorable'</t>
  </si>
  <si>
    <t>LCNSPMADOG01NSMED</t>
  </si>
  <si>
    <t>Leucanthemum x superbum 'Belgian Lace'</t>
  </si>
  <si>
    <t>LCNSPMBGLG02NSMED</t>
  </si>
  <si>
    <t>Leucanthemum x superbum 'Coconut'</t>
  </si>
  <si>
    <t>LCNSPMCCTG02NSMED</t>
  </si>
  <si>
    <t>Leucanthemum x superbum 'Freak!'®</t>
  </si>
  <si>
    <t>LCNSPMFRXG01NSMED</t>
  </si>
  <si>
    <t>Leucanthemum x superbum 'Macaroon'</t>
  </si>
  <si>
    <t>LCNSPMMCRG02NSMED</t>
  </si>
  <si>
    <t>Leuc. x sup. RealFlor® 'Real Sunbeam'</t>
  </si>
  <si>
    <t>Leuc. x superbum RealFlor® 'Real Glory'</t>
  </si>
  <si>
    <t>Leuc. x superbum RealFlor® 'Real Charmer'</t>
  </si>
  <si>
    <t>LCNSPMRRMG02NSMED</t>
  </si>
  <si>
    <t>Leucanthemum x sup. 'Spoonful of Sugar'</t>
  </si>
  <si>
    <t>LCNSPMSPFG02NSMED</t>
  </si>
  <si>
    <t>Leucanthemum x sup. 'Victorian Secret'</t>
  </si>
  <si>
    <t>LCNSPMVTCG02NSMED</t>
  </si>
  <si>
    <t>Leucanthemum  Amazing Daisies® 'Marshmallow'</t>
  </si>
  <si>
    <t>LCNXXADMG02NSMED</t>
  </si>
  <si>
    <t>Leucanthemum  Sweet Daisy™ 'Rebecca'</t>
  </si>
  <si>
    <t>LCNXXSDBG01NSMED</t>
  </si>
  <si>
    <t>Leucanthemum  Sweet Daisy™ 'Cher'</t>
  </si>
  <si>
    <t>LCNXXSDHG01NSMED</t>
  </si>
  <si>
    <t>Leucanthemum  Sweet Daisy™ 'Jane'</t>
  </si>
  <si>
    <t>LCNXXSDJG01NSMED</t>
  </si>
  <si>
    <t>Lavandula x inter. 'Sensational!'®</t>
  </si>
  <si>
    <t>LVNINSENG01NSMED</t>
  </si>
  <si>
    <t>Monarda  Balmy™ 'Purple'</t>
  </si>
  <si>
    <t>MNRXXBPUG01NSMED</t>
  </si>
  <si>
    <t>Monarda  Balmy™ 'Rose'</t>
  </si>
  <si>
    <t>MNRXXBYRG01NSMED</t>
  </si>
  <si>
    <t>Nepeta x faassenii 'Kitten Around'</t>
  </si>
  <si>
    <t>NEPFAAKTAG01NSMED</t>
  </si>
  <si>
    <t>Nepeta x faassenii Whispurr™ 'Pink'</t>
  </si>
  <si>
    <t>NEPFAAWSPG02NSMED</t>
  </si>
  <si>
    <t>Nepeta  'Blue Prelude'</t>
  </si>
  <si>
    <t>NEPXXBULG01NSMED</t>
  </si>
  <si>
    <t>Nepeta  'Cat's Pajamas'</t>
  </si>
  <si>
    <t>NEPXXCPJG01NSMED</t>
  </si>
  <si>
    <t>Nepeta  'Neptune'</t>
  </si>
  <si>
    <t>NEPXXNPTG01NSMED</t>
  </si>
  <si>
    <t>Nepeta  'Picture Purrfect'</t>
  </si>
  <si>
    <t>NEPXXPFTG01NSMED</t>
  </si>
  <si>
    <t>Paeonia lact. 'Celebrity'</t>
  </si>
  <si>
    <t>PENLFRCEYG02NSMED</t>
  </si>
  <si>
    <t>Paeonia lact. 'Coral Sunset'</t>
  </si>
  <si>
    <t>PENLFRCOLG02NSMED</t>
  </si>
  <si>
    <t>Paeonia lact. 'Festiva Maxima'</t>
  </si>
  <si>
    <t>PENLFRFMXG02NSMED</t>
  </si>
  <si>
    <t>Paeonia lact. 'Sorbet'</t>
  </si>
  <si>
    <t>PENLFRORBG02NSMED</t>
  </si>
  <si>
    <t>Paeonia lact. 'Primevere'</t>
  </si>
  <si>
    <t>PENLFRPRMG02NSMED</t>
  </si>
  <si>
    <t>Paeonia lact. 'Red Charm'</t>
  </si>
  <si>
    <t>PENLFRRCHG02NSMED</t>
  </si>
  <si>
    <t>Paeonia lact. 'Red Magic'</t>
  </si>
  <si>
    <t>PENLFRRMGG02NSMED</t>
  </si>
  <si>
    <t>Phlox pani. Bambini® 'Lucky Liliac'</t>
  </si>
  <si>
    <t>PHXPNCBLCG01NSMED</t>
  </si>
  <si>
    <t>Phlox pani. Flame™ 'Coral'</t>
  </si>
  <si>
    <t>PHXPNCFCRG01NSMED</t>
  </si>
  <si>
    <t>Phlox pani. Flame™ 'Blue'</t>
  </si>
  <si>
    <t>PHXPNCFLMG01NSMED</t>
  </si>
  <si>
    <t>Phlox pani. Flame™ 'Red'</t>
  </si>
  <si>
    <t>PHXPNCFLRG01NSMED</t>
  </si>
  <si>
    <t>Phlox pani. Flame™ 'Pink'</t>
  </si>
  <si>
    <t>PHXPNCFMPG01NSMED</t>
  </si>
  <si>
    <t>Phlox pani. Flame™ 'Purple'</t>
  </si>
  <si>
    <t>PHXPNCFPUG01NSMED</t>
  </si>
  <si>
    <t>Phlox pani. Flame™ 'White Eye'</t>
  </si>
  <si>
    <t>PHXPNCFWEG01NSMED</t>
  </si>
  <si>
    <t>Phlox pani. Garden Girls™ 'Cover Girl'</t>
  </si>
  <si>
    <t>PHXPNCGCGG02NSMED</t>
  </si>
  <si>
    <t>Phlox pani. Garden Girls™ 'Party Girl'</t>
  </si>
  <si>
    <t>PHXPNCGGPG02NSMED</t>
  </si>
  <si>
    <t>Phlox pani. Garden Girls™ 'Uptown Girl'</t>
  </si>
  <si>
    <t>PHXPNCGGUG02NSMED</t>
  </si>
  <si>
    <t>Phlox pani. Garden Girls™ 'Glamour Girl'</t>
  </si>
  <si>
    <t>Phlox pani. Candy Store ® 'Grape Lollipop' ™</t>
  </si>
  <si>
    <t>PHXPNCGPLG01NSMED</t>
  </si>
  <si>
    <t>Phlox pani. Luminary™ 'Backlight'</t>
  </si>
  <si>
    <t>PHXPNCLBLG02NSMED</t>
  </si>
  <si>
    <t>Phlox pani. Luminary™ 'Opalescence'</t>
  </si>
  <si>
    <t>PHXPNCLOPG02NSMED</t>
  </si>
  <si>
    <t>Phlox pani. Luminary™ 'Ultraviolet'</t>
  </si>
  <si>
    <t>PHXPNCLULG02NSMED</t>
  </si>
  <si>
    <t>Phlox  Fashionably Early 'Flamingo'</t>
  </si>
  <si>
    <t>PHXXXFEFG02NSMED</t>
  </si>
  <si>
    <t>Phlox  'Kung Fuchsia'</t>
  </si>
  <si>
    <t>PHXXXKFHG02NSMED</t>
  </si>
  <si>
    <t>Phlox  'Magenta Pearl' PPAF</t>
  </si>
  <si>
    <t>PHXXXMGPG02NSMED</t>
  </si>
  <si>
    <t>Phlox  Opening Act 'Ultrapink'</t>
  </si>
  <si>
    <t>PHXXXOAUG02NSMED</t>
  </si>
  <si>
    <t>Phlox  Opening Act 'Pink A Dot'</t>
  </si>
  <si>
    <t>PHXXXOPDG02NSMED</t>
  </si>
  <si>
    <t>Penstemon barb. 'Prairie Dusk'</t>
  </si>
  <si>
    <t>Perovskia atriplicifolia 'Blue Jean Baby'</t>
  </si>
  <si>
    <t>PRKATLBJNG02NSMED</t>
  </si>
  <si>
    <t>Perovskia atriplicifolia 'Lacey Blue'</t>
  </si>
  <si>
    <t>PRKATLLACG01NSMED</t>
  </si>
  <si>
    <t>Perovskia atriplicifolia 'Rocketman'</t>
  </si>
  <si>
    <t>PRKATLRTMG02NSMED</t>
  </si>
  <si>
    <t>Perovskia atriplicifolia 'Sage Advice'</t>
  </si>
  <si>
    <t>PRKATLSGAG02NSMED</t>
  </si>
  <si>
    <t>Pulmonaria  'Pretty in Pink'</t>
  </si>
  <si>
    <t>PULXXPYNG01NSMED</t>
  </si>
  <si>
    <t>Pulmonaria  'Silver Bouquet'</t>
  </si>
  <si>
    <t>PULXXSBQG01NSMED</t>
  </si>
  <si>
    <t>Pulmonaria  'Spot On'</t>
  </si>
  <si>
    <t>PULXXSOOG01NSMED</t>
  </si>
  <si>
    <t>Rudbeckia hirta Autumn Colors</t>
  </si>
  <si>
    <t>RDBHRTAUCG02NSMED</t>
  </si>
  <si>
    <t>Rudbeckia hirta 'Cherry Brandy'</t>
  </si>
  <si>
    <t>RDBHRTCEBG02NSMED</t>
  </si>
  <si>
    <t>Rudbeckia hirta 'Indian Summer'</t>
  </si>
  <si>
    <t>RDBHRTISMG02NSMED</t>
  </si>
  <si>
    <t>Rudbeckia x 'Glitters Like Gold'</t>
  </si>
  <si>
    <t>RDBXXGTLG01NSMED</t>
  </si>
  <si>
    <t>Rudbeckia  'Minibeckia Flame'</t>
  </si>
  <si>
    <t>RDBXXMBFG01NSMED</t>
  </si>
  <si>
    <t>Rudbeckia  SmileyZ™ 'Sunny'</t>
  </si>
  <si>
    <t>RDBXXSZNG01NSMED</t>
  </si>
  <si>
    <t>Rudbeckia  SmileyZ™ 'Laughing'</t>
  </si>
  <si>
    <t>RDBXXSZUG01NSMED</t>
  </si>
  <si>
    <t>Ratibida pinnata</t>
  </si>
  <si>
    <t>RTBPNNXXXG02NSMED</t>
  </si>
  <si>
    <t>Sanguisorba offic. var. micro. 'Little Angel'</t>
  </si>
  <si>
    <t>SAUOFMLIAG01NSMED</t>
  </si>
  <si>
    <t>Sedum telephium 'Matrona'</t>
  </si>
  <si>
    <t>SDMTLPMTNG02NSMED</t>
  </si>
  <si>
    <t>Sedum telephium Touchdown™ 'Touchdown Teak'</t>
  </si>
  <si>
    <t>SDMTLPTDTG01NSMED</t>
  </si>
  <si>
    <t>Sedum tatarinowii 'Thundercloud'</t>
  </si>
  <si>
    <t>SDMTTRTHDG01NSMED</t>
  </si>
  <si>
    <t>Sedum  'Brilliant'</t>
  </si>
  <si>
    <t>SDMXXBRLG02NSMED</t>
  </si>
  <si>
    <t>Sedum  'Frosted Fire'</t>
  </si>
  <si>
    <t>SDMXXFTFG01NSMED</t>
  </si>
  <si>
    <t>Sedum  Mojave Jewels™ 'Ruby'</t>
  </si>
  <si>
    <t>SDMXXMJRG01NSMED</t>
  </si>
  <si>
    <t>Sedum  Mojave Jewels™ 'Diamond'</t>
  </si>
  <si>
    <t>SDMXXMJWG01NSMED</t>
  </si>
  <si>
    <t>Sedum  'Night Light'</t>
  </si>
  <si>
    <t>SDMXXNGHG02NSMED</t>
  </si>
  <si>
    <t>Sedum  'Pinky'</t>
  </si>
  <si>
    <t>SDMXXPKYG01NSMED</t>
  </si>
  <si>
    <t>Sedum  Rock 'N Round™ 'Bundle of Joy'</t>
  </si>
  <si>
    <t>SDMXXRBJG01NSMED</t>
  </si>
  <si>
    <t>Sedum  Rock 'N Low™ 'Boogie Woogie'</t>
  </si>
  <si>
    <t>Sedum  Rock 'N Round™ 'Popstar'</t>
  </si>
  <si>
    <t>Sedum  Rock 'N Round™ 'Pure Joy'</t>
  </si>
  <si>
    <t>Sedum  Rock 'N Low™ 'Yellow Brick Road'</t>
  </si>
  <si>
    <t>SDMXXRWYG01NSMED</t>
  </si>
  <si>
    <t>Sedum  Sunsparkler® 'Cosmic Comet'</t>
  </si>
  <si>
    <t>SDMXXSUSG01NSMED</t>
  </si>
  <si>
    <t>Solidago  'Little Lemon'®</t>
  </si>
  <si>
    <t>SLDXXLTOG01NSMED</t>
  </si>
  <si>
    <t>Salvia nemorosa 'Bumbleberry'</t>
  </si>
  <si>
    <t>SLVNMBLRG01NSMED</t>
  </si>
  <si>
    <t>Salvia nemorosa 'Bumbleblue'</t>
  </si>
  <si>
    <t>SLVNMBMUG01NSMED</t>
  </si>
  <si>
    <t>Salvia nemorosa 'Midnight Rose'</t>
  </si>
  <si>
    <t>SLVNMMHRG01NSMED</t>
  </si>
  <si>
    <t>Salvia nemorosa 'Midnight Purple'</t>
  </si>
  <si>
    <t>SLVNMMPPG01NSMED</t>
  </si>
  <si>
    <t>Salvia nemorosa 'Salute White'</t>
  </si>
  <si>
    <t>SLVNMSHIG01NSMED</t>
  </si>
  <si>
    <t>Salvia nemorosa 'Salute Ice Blue'</t>
  </si>
  <si>
    <t>SLVNMSIBG01NSMED</t>
  </si>
  <si>
    <t>Salvia nemorosa 'Salute Blue'</t>
  </si>
  <si>
    <t>SLVNMSLUG01NSMED</t>
  </si>
  <si>
    <t>Salvia nemorosa 'Salute Light Pink'</t>
  </si>
  <si>
    <t>SLVNMSLXG01NSMED</t>
  </si>
  <si>
    <t>Salvia nemorosa 'Tidal Pool'</t>
  </si>
  <si>
    <t>SLVNMTDPG02NSMED</t>
  </si>
  <si>
    <t>Salvia  Color Spires® 'Azure Snow'</t>
  </si>
  <si>
    <t>SLVXXCAZG01NSMED</t>
  </si>
  <si>
    <t>Salvia  Confetti Garden™ 'La Salute'</t>
  </si>
  <si>
    <t>SLVXXCGLG01NSMED</t>
  </si>
  <si>
    <t>Salvia  Color Spires® 'Indiglo Girl'</t>
  </si>
  <si>
    <t>SLVXXCIGG02NSMED</t>
  </si>
  <si>
    <t>Salvia  Color Spires® 'Back to the Fuschia'</t>
  </si>
  <si>
    <t>SLVXXCSFG02NSMED</t>
  </si>
  <si>
    <t>Salvia  Color Spires® 'Snow Kiss'</t>
  </si>
  <si>
    <t>SLVXXCSKG02NSMED</t>
  </si>
  <si>
    <t>Salvia  Color Spires® 'Crystal Blue'</t>
  </si>
  <si>
    <t>SLVXXCYBG02NSMED</t>
  </si>
  <si>
    <t>Salvia  Fashionista® 'Moulin Rouge'</t>
  </si>
  <si>
    <t>SLVXXFMGG02NSMED</t>
  </si>
  <si>
    <t>Spigelia marilandica 'Little Redhead'</t>
  </si>
  <si>
    <t>SPGMRLLRHG02NSMED</t>
  </si>
  <si>
    <t>Sempervivum  'Black'</t>
  </si>
  <si>
    <t>SPVXXBCKG01NSMED</t>
  </si>
  <si>
    <t>Verbascum  'Dark Eyes'</t>
  </si>
  <si>
    <t>VBSXXDKYG01NSMED</t>
  </si>
  <si>
    <t>Verbascum  'Plum Smokey'</t>
  </si>
  <si>
    <t>VBSXXPSYG01NSMED</t>
  </si>
  <si>
    <t>Veronica longifolia 'Sunny Border Blue'</t>
  </si>
  <si>
    <t>VRCLGSBBG01NSMED</t>
  </si>
  <si>
    <t>Veronica  'Lavender Lightsaber'</t>
  </si>
  <si>
    <t>VRCXXLDLG02NSMED</t>
  </si>
  <si>
    <t>Veronica  Magic Show® 'Pink Potion'</t>
  </si>
  <si>
    <t>VRCXXMGKG01NSMED</t>
  </si>
  <si>
    <t>Veronica  Magic Show® 'Purple Illusion'</t>
  </si>
  <si>
    <t>VRCXXMSPG01NSMED</t>
  </si>
  <si>
    <t>Veronica  Magic Show® 'White Wands'</t>
  </si>
  <si>
    <t>VRCXXMWWG01NSMED</t>
  </si>
  <si>
    <t>Veronica  'Purple Leia'</t>
  </si>
  <si>
    <t>VRCXXPPIG02NSMED</t>
  </si>
  <si>
    <t>Veronica  'Perfectly Picasso'</t>
  </si>
  <si>
    <t>VRCXXPYCG02NSMED</t>
  </si>
  <si>
    <t>Veronica  'Very Van Gogh'</t>
  </si>
  <si>
    <t>VRCXXVVGG02NSMED</t>
  </si>
  <si>
    <t>Adiantum pedatum</t>
  </si>
  <si>
    <t>Maidenhair</t>
  </si>
  <si>
    <t>ADNPDTXXXG01NSMED</t>
  </si>
  <si>
    <t>Athyrium niponicum 'Apple Court'</t>
  </si>
  <si>
    <t>Apple Court</t>
  </si>
  <si>
    <t>ATHNNAPCG01NSMED</t>
  </si>
  <si>
    <t>Athyrium niponicum 'Crested Surf'</t>
  </si>
  <si>
    <t>ATHNNCRSG01NSMED</t>
  </si>
  <si>
    <t>Jap. Painted</t>
  </si>
  <si>
    <t>Godzilla</t>
  </si>
  <si>
    <t>Athyrium nip. pictum 'Regal Red'</t>
  </si>
  <si>
    <t>Regal Red</t>
  </si>
  <si>
    <t>ATHNPPRLDG01NSMED</t>
  </si>
  <si>
    <t>Jap. Holly</t>
  </si>
  <si>
    <t>Osmunda regalis 'Purpurascens'</t>
  </si>
  <si>
    <t>OSMRGLPCNG01NSMED</t>
  </si>
  <si>
    <t>Osmunda  'cinnamomea'</t>
  </si>
  <si>
    <t>Cinnamon</t>
  </si>
  <si>
    <t>OSMXXCING01NSMED</t>
  </si>
  <si>
    <t>Polystichum munitum</t>
  </si>
  <si>
    <t>Western Sword</t>
  </si>
  <si>
    <t>POLMNTXXXG01NSMED</t>
  </si>
  <si>
    <t>Jap. Beech</t>
  </si>
  <si>
    <t>Calam x acutiflora 'Eldorado'</t>
  </si>
  <si>
    <t>CLMACUELDG03NSMED</t>
  </si>
  <si>
    <t>CLMACUKFRG02NSMED</t>
  </si>
  <si>
    <t>Calam. x acutiflora 'Lightning Strike'™</t>
  </si>
  <si>
    <t>CLMACULNSG02NSMED</t>
  </si>
  <si>
    <t>Carex  Censation™ 'Ribbon Falls'</t>
  </si>
  <si>
    <t>CRXXXCRFG01NSMED</t>
  </si>
  <si>
    <t>Carex  'Feather Falls'</t>
  </si>
  <si>
    <t>CRXXXFTHG01NSMED</t>
  </si>
  <si>
    <t>Hakonechloa macra 'All Gold'</t>
  </si>
  <si>
    <t>HKNMAAGDG01NSMED</t>
  </si>
  <si>
    <t>Hakonechloa macra 'Sunflare'™</t>
  </si>
  <si>
    <t>HKNMASNFG01NSMED</t>
  </si>
  <si>
    <t>Miscanthus sinensis 'Encore'</t>
  </si>
  <si>
    <t>MSCSNENCG03NSMED</t>
  </si>
  <si>
    <t>Panicum virgatum 'Cape Breeze'</t>
  </si>
  <si>
    <t>PANVRTCPBG03NSMED</t>
  </si>
  <si>
    <t>Panicum virgatum 'Heavy Metal'</t>
  </si>
  <si>
    <t>PANVRTHVYG03NSMED</t>
  </si>
  <si>
    <t>Panicum virgatum Prairie Winds® 'Cheyenne Sky'</t>
  </si>
  <si>
    <t>PANVRTPWCG03NSMED</t>
  </si>
  <si>
    <t>Panicum virgatum Prairie Winds® 'Totem Pole'</t>
  </si>
  <si>
    <t>PANVRTTTPG03NSMED</t>
  </si>
  <si>
    <t>Pennisetum alop. 'Cayenne'™</t>
  </si>
  <si>
    <t>PNNAOCYNG03NSMED</t>
  </si>
  <si>
    <t>Pennisetum alop. 'Jambalaya'</t>
  </si>
  <si>
    <t>PNNAOJBLG03NSMED</t>
  </si>
  <si>
    <t>Pennisetum alop. Prairie Winds® 'Desert Plains'</t>
  </si>
  <si>
    <t>PNNAOPWSG03NSMED</t>
  </si>
  <si>
    <t>Pennisetum alop. 'Red Head'</t>
  </si>
  <si>
    <t>PNNAORDAG03NSMED</t>
  </si>
  <si>
    <t>Schizachyrium scoparium 'Twilight Zone'</t>
  </si>
  <si>
    <t>SCHSCOTWZG02NSMED</t>
  </si>
  <si>
    <t xml:space="preserve">       2023 Spring Order Forms</t>
  </si>
  <si>
    <t>Click here for Rose Order Form</t>
  </si>
  <si>
    <t>Rose Shr. Bonica®</t>
  </si>
  <si>
    <t>Rose Shr. Carefree Wonder™</t>
  </si>
  <si>
    <t>Rose Shr. Coral Miracle™ PPAF</t>
  </si>
  <si>
    <t>Rose Shr. Oso Easy ® Lemon Zest #26914</t>
  </si>
  <si>
    <t>Rose Shr. Oso Easy® Double Pink #30912</t>
  </si>
  <si>
    <t>Rose Shr. Oso Easy® Double Red #26298</t>
  </si>
  <si>
    <t>Rose Shr. Oso Easy® Paprika #18347</t>
  </si>
  <si>
    <t>Rose Shr. Pink Miracle™ PPAF</t>
  </si>
  <si>
    <t>Rose Shr. Ringo All-Star™</t>
  </si>
  <si>
    <t>Rose Shr. Ringo™ #28394</t>
  </si>
  <si>
    <t>Rose Shr. Sunorita® #31005</t>
  </si>
  <si>
    <t>Rose Shr. Coral Knock Out® #19803</t>
  </si>
  <si>
    <t>Rose Shr. Double Knock Out® #16202</t>
  </si>
  <si>
    <t>Rose Shr. Knock Out®</t>
  </si>
  <si>
    <t>Rose Shr. Petite Knock Out® #30811</t>
  </si>
  <si>
    <t>Rose Shr. Pink Double Knock Out® #18507</t>
  </si>
  <si>
    <t>Rose Shr. Pink Knock Out® #15,070</t>
  </si>
  <si>
    <t>Rose Shr. Sunny Knock Out® #18562</t>
  </si>
  <si>
    <t>Rose Groundcover Lemon Drift® #20635</t>
  </si>
  <si>
    <t>Rose Groundcover Red Drift® #17877</t>
  </si>
  <si>
    <t>Rose Groundcover White Drift® #28054</t>
  </si>
  <si>
    <t xml:space="preserve">Picea pungens Baby Blue </t>
  </si>
  <si>
    <t>Net Price</t>
  </si>
  <si>
    <t xml:space="preserve">18-24" </t>
  </si>
  <si>
    <t xml:space="preserve">Picea pungens Baby Blue  </t>
  </si>
  <si>
    <t>Medfordnursery.com</t>
  </si>
  <si>
    <t>peach, z4</t>
  </si>
  <si>
    <t>light pink, z4</t>
  </si>
  <si>
    <t>coral, z4</t>
  </si>
  <si>
    <t>silver-green w/purple, z5</t>
  </si>
  <si>
    <t>732726083707</t>
  </si>
  <si>
    <t>green, z3</t>
  </si>
  <si>
    <t>732726093928</t>
  </si>
  <si>
    <t>light green, z4</t>
  </si>
  <si>
    <t>732726072688</t>
  </si>
  <si>
    <t>gray-green, z3</t>
  </si>
  <si>
    <t>732726083783</t>
  </si>
  <si>
    <t>blue/green, reddish purple, z3</t>
  </si>
  <si>
    <t>732726083547</t>
  </si>
  <si>
    <t>green, z4</t>
  </si>
  <si>
    <t>732726098619</t>
  </si>
  <si>
    <t>732726092129</t>
  </si>
  <si>
    <t>olive, dark green foliage, z4</t>
  </si>
  <si>
    <t>732726092389</t>
  </si>
  <si>
    <t>732726087088</t>
  </si>
  <si>
    <t>green, z6</t>
  </si>
  <si>
    <t>732726086975</t>
  </si>
  <si>
    <t>732726083998</t>
  </si>
  <si>
    <t>medium green, z4</t>
  </si>
  <si>
    <t>732726087071</t>
  </si>
  <si>
    <t>coppery-red, z5</t>
  </si>
  <si>
    <t>732726072695</t>
  </si>
  <si>
    <t>light green, z3</t>
  </si>
  <si>
    <t>732726086050</t>
  </si>
  <si>
    <t>blue-green, z3</t>
  </si>
  <si>
    <t>732726065956</t>
  </si>
  <si>
    <t>silver-green, z3</t>
  </si>
  <si>
    <t>732726088665</t>
  </si>
  <si>
    <t>blue-green, z4</t>
  </si>
  <si>
    <t>732726048102</t>
  </si>
  <si>
    <t>Bushel and Berry™, z4</t>
  </si>
  <si>
    <t>732726086852</t>
  </si>
  <si>
    <t>fruits mid to late season, z5</t>
  </si>
  <si>
    <t>732726075016</t>
  </si>
  <si>
    <t>Bushel and Berry™, z5</t>
  </si>
  <si>
    <t>732726095120</t>
  </si>
  <si>
    <t>732726086845</t>
  </si>
  <si>
    <t>732726095113</t>
  </si>
  <si>
    <t>fruits early summer, z4</t>
  </si>
  <si>
    <t>732726076983</t>
  </si>
  <si>
    <t>summer fruit, z3</t>
  </si>
  <si>
    <t>732726095434</t>
  </si>
  <si>
    <t>fruits early to midsummer, z6</t>
  </si>
  <si>
    <t>732726055988</t>
  </si>
  <si>
    <t>732726095052</t>
  </si>
  <si>
    <t>green/white var., z5</t>
  </si>
  <si>
    <t>732726092464</t>
  </si>
  <si>
    <t>732726089044</t>
  </si>
  <si>
    <t>bright golden-yellow, z4</t>
  </si>
  <si>
    <t>732726067448</t>
  </si>
  <si>
    <t>732726094024</t>
  </si>
  <si>
    <t>732726074453</t>
  </si>
  <si>
    <t>green, z5</t>
  </si>
  <si>
    <t>732726013797</t>
  </si>
  <si>
    <t>732726082823</t>
  </si>
  <si>
    <t>732726092440</t>
  </si>
  <si>
    <t>732726079113</t>
  </si>
  <si>
    <t>732726099579</t>
  </si>
  <si>
    <t>732726074460</t>
  </si>
  <si>
    <t>732726092433</t>
  </si>
  <si>
    <t>732726093782</t>
  </si>
  <si>
    <t>732726093799</t>
  </si>
  <si>
    <t>732726035164</t>
  </si>
  <si>
    <t>732726013803</t>
  </si>
  <si>
    <t>blue, z4</t>
  </si>
  <si>
    <t>732726086692</t>
  </si>
  <si>
    <t>732726080577</t>
  </si>
  <si>
    <t>732726027589</t>
  </si>
  <si>
    <t>green w/gold edge, z5</t>
  </si>
  <si>
    <t>732726005723</t>
  </si>
  <si>
    <t>732726092457</t>
  </si>
  <si>
    <t>yellow with crimson, z5</t>
  </si>
  <si>
    <t>732726090781</t>
  </si>
  <si>
    <t>732726093775</t>
  </si>
  <si>
    <t>732726081130</t>
  </si>
  <si>
    <t>732726076945</t>
  </si>
  <si>
    <t>732726049093</t>
  </si>
  <si>
    <t>732726013186</t>
  </si>
  <si>
    <t>732726081338</t>
  </si>
  <si>
    <t>732726093805</t>
  </si>
  <si>
    <t>732726013179</t>
  </si>
  <si>
    <t>732726080768</t>
  </si>
  <si>
    <t>732726078727</t>
  </si>
  <si>
    <t>732726086159</t>
  </si>
  <si>
    <t>732726035201</t>
  </si>
  <si>
    <t>732726086142</t>
  </si>
  <si>
    <t>green w/white edge, z5</t>
  </si>
  <si>
    <t>732726065628</t>
  </si>
  <si>
    <t>732726049215</t>
  </si>
  <si>
    <t>732726037120</t>
  </si>
  <si>
    <t>732726050433</t>
  </si>
  <si>
    <t>732726044210</t>
  </si>
  <si>
    <t>732726049239</t>
  </si>
  <si>
    <t>732726027558</t>
  </si>
  <si>
    <t>732726041677</t>
  </si>
  <si>
    <t>732726013216</t>
  </si>
  <si>
    <t>732726052062</t>
  </si>
  <si>
    <t>732726013780</t>
  </si>
  <si>
    <t>732726013773</t>
  </si>
  <si>
    <t>green w/yellow stripe, z5</t>
  </si>
  <si>
    <t>732726067455</t>
  </si>
  <si>
    <t>732726049253</t>
  </si>
  <si>
    <t>732726027541</t>
  </si>
  <si>
    <t>dark pink, z4</t>
  </si>
  <si>
    <t>732726098152</t>
  </si>
  <si>
    <t>red, z3</t>
  </si>
  <si>
    <t>pink shades, z4</t>
  </si>
  <si>
    <t>732726090255</t>
  </si>
  <si>
    <t>carmine-rose, z4</t>
  </si>
  <si>
    <t>732726068377</t>
  </si>
  <si>
    <t>white shades, z4</t>
  </si>
  <si>
    <t>732726084605</t>
  </si>
  <si>
    <t>white, z3</t>
  </si>
  <si>
    <t>732726095793</t>
  </si>
  <si>
    <t>drk pink, red stem, z4</t>
  </si>
  <si>
    <t>732726092358</t>
  </si>
  <si>
    <t>magenta, z3</t>
  </si>
  <si>
    <t>732726093881</t>
  </si>
  <si>
    <t>732726095212</t>
  </si>
  <si>
    <t>yellow, burnt orange, z6</t>
  </si>
  <si>
    <t>732726092839</t>
  </si>
  <si>
    <t>pink, z3</t>
  </si>
  <si>
    <t>732726092983</t>
  </si>
  <si>
    <t>dark pink, z3</t>
  </si>
  <si>
    <t>732726098480</t>
  </si>
  <si>
    <t>two toned, yellow/red, z7</t>
  </si>
  <si>
    <t>732726088801</t>
  </si>
  <si>
    <t>creamy white. z5</t>
  </si>
  <si>
    <t>732726095311</t>
  </si>
  <si>
    <t>white, pink center, z3</t>
  </si>
  <si>
    <t>732726089112</t>
  </si>
  <si>
    <t>purplish-red, z4</t>
  </si>
  <si>
    <t>732726065512</t>
  </si>
  <si>
    <t>lavender-purple, z3</t>
  </si>
  <si>
    <t>732726093867</t>
  </si>
  <si>
    <t>orange-red, z4</t>
  </si>
  <si>
    <t>732726081796</t>
  </si>
  <si>
    <t>white/yellow, z5</t>
  </si>
  <si>
    <t>732726095298</t>
  </si>
  <si>
    <t>hot pink, z4</t>
  </si>
  <si>
    <t>732726089105</t>
  </si>
  <si>
    <t>red, z2</t>
  </si>
  <si>
    <t>732726097223</t>
  </si>
  <si>
    <t>732726098138</t>
  </si>
  <si>
    <t>yellow, red, z5</t>
  </si>
  <si>
    <t>732726092556</t>
  </si>
  <si>
    <t>rich yellow, z3</t>
  </si>
  <si>
    <t>732726094857</t>
  </si>
  <si>
    <t>red/white, z4</t>
  </si>
  <si>
    <t>732726098145</t>
  </si>
  <si>
    <t>coral orange, z4</t>
  </si>
  <si>
    <t>732726089754</t>
  </si>
  <si>
    <t>purple-pink, z3</t>
  </si>
  <si>
    <t>732726049109</t>
  </si>
  <si>
    <t>blue green, z3</t>
  </si>
  <si>
    <t>732726007116</t>
  </si>
  <si>
    <t>deep red, z3</t>
  </si>
  <si>
    <t>732726094840</t>
  </si>
  <si>
    <t>red foliage, z4</t>
  </si>
  <si>
    <t>732726087910</t>
  </si>
  <si>
    <t>rose/burgandy, z5</t>
  </si>
  <si>
    <t>732726099517</t>
  </si>
  <si>
    <t>orange, z4</t>
  </si>
  <si>
    <t>732726088849</t>
  </si>
  <si>
    <t>yellow, z4</t>
  </si>
  <si>
    <t>732726095359</t>
  </si>
  <si>
    <t>732726097858</t>
  </si>
  <si>
    <t>732726098442</t>
  </si>
  <si>
    <t>light pink, z5</t>
  </si>
  <si>
    <t>732726098541</t>
  </si>
  <si>
    <t>raspberry red, z4</t>
  </si>
  <si>
    <t>732726079212</t>
  </si>
  <si>
    <t>white, red stem, z4</t>
  </si>
  <si>
    <t>732726092372</t>
  </si>
  <si>
    <t>purple, var. foliage, z6</t>
  </si>
  <si>
    <t>732726092143</t>
  </si>
  <si>
    <t>732726092419</t>
  </si>
  <si>
    <t>732726095328</t>
  </si>
  <si>
    <t>732726090132</t>
  </si>
  <si>
    <t>gold/orange, z3</t>
  </si>
  <si>
    <t>732726073913</t>
  </si>
  <si>
    <t>732726065499</t>
  </si>
  <si>
    <t>732726026605</t>
  </si>
  <si>
    <t>yellow, z7</t>
  </si>
  <si>
    <t>732726093980</t>
  </si>
  <si>
    <t>blue foliage, rosy purple, z4</t>
  </si>
  <si>
    <t>732726088382</t>
  </si>
  <si>
    <t>732726098176</t>
  </si>
  <si>
    <t>732726086463</t>
  </si>
  <si>
    <t>732726065536</t>
  </si>
  <si>
    <t>732726098183</t>
  </si>
  <si>
    <t>732726095342</t>
  </si>
  <si>
    <t>732726094130</t>
  </si>
  <si>
    <t>yellow/red, z5</t>
  </si>
  <si>
    <t>732726086937</t>
  </si>
  <si>
    <t>violet-blue, z3</t>
  </si>
  <si>
    <t>732726095854</t>
  </si>
  <si>
    <t>blue gray, z3</t>
  </si>
  <si>
    <t>732726047174</t>
  </si>
  <si>
    <t>732726094239</t>
  </si>
  <si>
    <t>light yellow blooms, z3</t>
  </si>
  <si>
    <t>732726098565</t>
  </si>
  <si>
    <t>red, yellow, z3</t>
  </si>
  <si>
    <t>732726093058</t>
  </si>
  <si>
    <t>orange, z6</t>
  </si>
  <si>
    <t>732726098282</t>
  </si>
  <si>
    <t>snow white, z4</t>
  </si>
  <si>
    <t>732726087187</t>
  </si>
  <si>
    <t>white/lilac, z4</t>
  </si>
  <si>
    <t>732726097827</t>
  </si>
  <si>
    <t>crimson red, z4</t>
  </si>
  <si>
    <t>732726091160</t>
  </si>
  <si>
    <t>pink blooms, z3</t>
  </si>
  <si>
    <t>732726098640</t>
  </si>
  <si>
    <t>green, white, z3</t>
  </si>
  <si>
    <t>732726093454</t>
  </si>
  <si>
    <t>732726089129</t>
  </si>
  <si>
    <t>732726083875</t>
  </si>
  <si>
    <t>lavender blue, z4</t>
  </si>
  <si>
    <t>732726090248</t>
  </si>
  <si>
    <t>red, blush pink, z4</t>
  </si>
  <si>
    <t>732726092754</t>
  </si>
  <si>
    <t>732726095861</t>
  </si>
  <si>
    <t>red, purple foliage, z3</t>
  </si>
  <si>
    <t>732726094055</t>
  </si>
  <si>
    <t>mix, z4</t>
  </si>
  <si>
    <t>732726083592</t>
  </si>
  <si>
    <t>732726084131</t>
  </si>
  <si>
    <t>732726093874</t>
  </si>
  <si>
    <t>732726098121</t>
  </si>
  <si>
    <t>yellow, z5</t>
  </si>
  <si>
    <t>732726089303</t>
  </si>
  <si>
    <t>732726088627</t>
  </si>
  <si>
    <t>red/yellow/bronze, z5</t>
  </si>
  <si>
    <t>732726087798</t>
  </si>
  <si>
    <t>salmon, z5</t>
  </si>
  <si>
    <t>732726099500</t>
  </si>
  <si>
    <t>golden yellow, z5</t>
  </si>
  <si>
    <t>732726092938</t>
  </si>
  <si>
    <t>bright purple, z4</t>
  </si>
  <si>
    <t>732726051645</t>
  </si>
  <si>
    <t>732726092969</t>
  </si>
  <si>
    <t>light blue, z4</t>
  </si>
  <si>
    <t>732726087170</t>
  </si>
  <si>
    <t>yellow, red, z4</t>
  </si>
  <si>
    <t>732726092891</t>
  </si>
  <si>
    <t>creamy white, z4</t>
  </si>
  <si>
    <t>732726098206</t>
  </si>
  <si>
    <t>deep pink, z5</t>
  </si>
  <si>
    <t>732726092242</t>
  </si>
  <si>
    <t>732726099722</t>
  </si>
  <si>
    <t>rose pink, z3</t>
  </si>
  <si>
    <t>732726099524</t>
  </si>
  <si>
    <t>732726097735</t>
  </si>
  <si>
    <t>732726089747</t>
  </si>
  <si>
    <t>red orange, z7</t>
  </si>
  <si>
    <t>732726093973</t>
  </si>
  <si>
    <t>peach,z3</t>
  </si>
  <si>
    <t>732726095915</t>
  </si>
  <si>
    <t>dark violet, z3</t>
  </si>
  <si>
    <t>732726035904</t>
  </si>
  <si>
    <t>coppery/silver, z4</t>
  </si>
  <si>
    <t>732726095762</t>
  </si>
  <si>
    <t>red/orange/pink, z4</t>
  </si>
  <si>
    <t>732726100268</t>
  </si>
  <si>
    <t>bronze, z4</t>
  </si>
  <si>
    <t>732726093065</t>
  </si>
  <si>
    <t>purple buds open to pink, z4</t>
  </si>
  <si>
    <t>732726082786</t>
  </si>
  <si>
    <t>red/peach, z6</t>
  </si>
  <si>
    <t>732726098299</t>
  </si>
  <si>
    <t>purple leaf, white flower, z4</t>
  </si>
  <si>
    <t>732726091191</t>
  </si>
  <si>
    <t>pink blush/red eye, z4</t>
  </si>
  <si>
    <t>732726095267</t>
  </si>
  <si>
    <t>apricot foliage, z4</t>
  </si>
  <si>
    <t>732726063471</t>
  </si>
  <si>
    <t>white shades, z3</t>
  </si>
  <si>
    <t>732726094000</t>
  </si>
  <si>
    <t>violet, z4</t>
  </si>
  <si>
    <t>732726084148</t>
  </si>
  <si>
    <t>732726098190</t>
  </si>
  <si>
    <t>blush white, z4</t>
  </si>
  <si>
    <t>732726098169</t>
  </si>
  <si>
    <t>732726095205</t>
  </si>
  <si>
    <t>orange, z5</t>
  </si>
  <si>
    <t>732726092174</t>
  </si>
  <si>
    <t>hot coral pink, z4</t>
  </si>
  <si>
    <t>732726083905</t>
  </si>
  <si>
    <t>green leaf, silver overlay, z4</t>
  </si>
  <si>
    <t>732726091184</t>
  </si>
  <si>
    <t>caramel foliage/cream flowers, z4</t>
  </si>
  <si>
    <t>732726079601</t>
  </si>
  <si>
    <t>small, violet flowers, z4</t>
  </si>
  <si>
    <t>732726078734</t>
  </si>
  <si>
    <t>cerise, purple, white, z4</t>
  </si>
  <si>
    <t>732726092518</t>
  </si>
  <si>
    <t>fuchsia pink, z3</t>
  </si>
  <si>
    <t>732726089228</t>
  </si>
  <si>
    <t>732726092716</t>
  </si>
  <si>
    <t>purple-blue, z3</t>
  </si>
  <si>
    <t>732726089235</t>
  </si>
  <si>
    <t>mauve/pink/purple, z3</t>
  </si>
  <si>
    <t>732726088511</t>
  </si>
  <si>
    <t>732726093768</t>
  </si>
  <si>
    <t>deep pink,red,white, z3</t>
  </si>
  <si>
    <t>732726097506</t>
  </si>
  <si>
    <t>silver leaf, pink flower, z4</t>
  </si>
  <si>
    <t>732726088894</t>
  </si>
  <si>
    <t>bright pink, red, z4</t>
  </si>
  <si>
    <t>732726092730</t>
  </si>
  <si>
    <t>lavender, z5</t>
  </si>
  <si>
    <t>732726053748</t>
  </si>
  <si>
    <t>pink, z6</t>
  </si>
  <si>
    <t>732726092181</t>
  </si>
  <si>
    <t>lavender, z4</t>
  </si>
  <si>
    <t>732726094727</t>
  </si>
  <si>
    <t>732726094321</t>
  </si>
  <si>
    <t>732726092150</t>
  </si>
  <si>
    <t>raspberry, pink, z5</t>
  </si>
  <si>
    <t>732726092587</t>
  </si>
  <si>
    <t>blue/grn, white margin, z3</t>
  </si>
  <si>
    <t>732726093393</t>
  </si>
  <si>
    <t>red, blush pink, z5</t>
  </si>
  <si>
    <t>732726092778</t>
  </si>
  <si>
    <t>pink, red center, z5</t>
  </si>
  <si>
    <t>732726092785</t>
  </si>
  <si>
    <t>732726076921</t>
  </si>
  <si>
    <t>732726092167</t>
  </si>
  <si>
    <t>greenish-white, z5</t>
  </si>
  <si>
    <t>732726087019</t>
  </si>
  <si>
    <t>red, white, z4</t>
  </si>
  <si>
    <t>732726092686</t>
  </si>
  <si>
    <t>bright mauve, z5</t>
  </si>
  <si>
    <t>732726087026</t>
  </si>
  <si>
    <t>732726098220</t>
  </si>
  <si>
    <t>gold, red veins, z4</t>
  </si>
  <si>
    <t>732726095243</t>
  </si>
  <si>
    <t>732726088061</t>
  </si>
  <si>
    <t>purple w/white, z4</t>
  </si>
  <si>
    <t>732726079335</t>
  </si>
  <si>
    <t>732726091580</t>
  </si>
  <si>
    <t>732726092563</t>
  </si>
  <si>
    <t>732726094871</t>
  </si>
  <si>
    <t>red, burnt orange, apricot z4</t>
  </si>
  <si>
    <t>732726087927</t>
  </si>
  <si>
    <t>deep blue, z4</t>
  </si>
  <si>
    <t>732726081185</t>
  </si>
  <si>
    <t>732726093898</t>
  </si>
  <si>
    <t>white/reddish-pink center, z4</t>
  </si>
  <si>
    <t>732726095250</t>
  </si>
  <si>
    <t>bluish purple foliage, z3</t>
  </si>
  <si>
    <t>732726094048</t>
  </si>
  <si>
    <t>cherry red, z4</t>
  </si>
  <si>
    <t>732726088634</t>
  </si>
  <si>
    <t>purple blue, z3</t>
  </si>
  <si>
    <t>732726090118</t>
  </si>
  <si>
    <t>deep red, z4</t>
  </si>
  <si>
    <t>732726086647</t>
  </si>
  <si>
    <t>732726094246</t>
  </si>
  <si>
    <t>peach-pink to bronze-green, z4</t>
  </si>
  <si>
    <t>732726086883</t>
  </si>
  <si>
    <t>deep orange, z5</t>
  </si>
  <si>
    <t>732726089518</t>
  </si>
  <si>
    <t>indigo blue, z4</t>
  </si>
  <si>
    <t>732726084698</t>
  </si>
  <si>
    <t>732726091139</t>
  </si>
  <si>
    <t>maroon purple, z4</t>
  </si>
  <si>
    <t>732726067288</t>
  </si>
  <si>
    <t>chartreuse foliage, z3</t>
  </si>
  <si>
    <t>732726086685</t>
  </si>
  <si>
    <t>coral, purple, white, z3</t>
  </si>
  <si>
    <t>732726092501</t>
  </si>
  <si>
    <t>dark magenta red, z4</t>
  </si>
  <si>
    <t>732726048621</t>
  </si>
  <si>
    <t>732726080553</t>
  </si>
  <si>
    <t>732726088764</t>
  </si>
  <si>
    <t>golden yellow, z4</t>
  </si>
  <si>
    <t>732726078840</t>
  </si>
  <si>
    <t>fiery orange, z5</t>
  </si>
  <si>
    <t>732726076594</t>
  </si>
  <si>
    <t>rust orange, z9</t>
  </si>
  <si>
    <t>732726091313</t>
  </si>
  <si>
    <t>purple, white, z5</t>
  </si>
  <si>
    <t>732726094031</t>
  </si>
  <si>
    <t>deep blue, z5</t>
  </si>
  <si>
    <t>732726076723</t>
  </si>
  <si>
    <t>lavender, pink, z4</t>
  </si>
  <si>
    <t>732726087095</t>
  </si>
  <si>
    <t>red w/pink, z4</t>
  </si>
  <si>
    <t>732726091122</t>
  </si>
  <si>
    <t>732726081840</t>
  </si>
  <si>
    <t>732726097667</t>
  </si>
  <si>
    <t>732726072633</t>
  </si>
  <si>
    <t>green foliage, z3</t>
  </si>
  <si>
    <t>732726094178</t>
  </si>
  <si>
    <t>white w/green eye, z5</t>
  </si>
  <si>
    <t>732726090491</t>
  </si>
  <si>
    <t>732726092747</t>
  </si>
  <si>
    <t>bluish pink foliage, z3</t>
  </si>
  <si>
    <t>732726083653</t>
  </si>
  <si>
    <t>732726089846</t>
  </si>
  <si>
    <t>732726083837</t>
  </si>
  <si>
    <t>silver/gray shades, z3</t>
  </si>
  <si>
    <t>732726095229</t>
  </si>
  <si>
    <t>732726098107</t>
  </si>
  <si>
    <t>dark red, z4</t>
  </si>
  <si>
    <t>732726092655</t>
  </si>
  <si>
    <t>tangerine-orange, z4</t>
  </si>
  <si>
    <t>732726081802</t>
  </si>
  <si>
    <t>pink, tall, z4</t>
  </si>
  <si>
    <t>732726057449</t>
  </si>
  <si>
    <t>732726079342</t>
  </si>
  <si>
    <t>732726089693</t>
  </si>
  <si>
    <t>dark green/white edge, z3</t>
  </si>
  <si>
    <t>732726080942</t>
  </si>
  <si>
    <t>rosy purple, z3</t>
  </si>
  <si>
    <t>732726035577</t>
  </si>
  <si>
    <t>732726092303</t>
  </si>
  <si>
    <t>pinkish purple, z4</t>
  </si>
  <si>
    <t>732726092327</t>
  </si>
  <si>
    <t>peach to gold, z4</t>
  </si>
  <si>
    <t>732726087903</t>
  </si>
  <si>
    <t>golden yellow w/bright red, z4</t>
  </si>
  <si>
    <t>732726074019</t>
  </si>
  <si>
    <t>black shades foliage, z3</t>
  </si>
  <si>
    <t>732726094161</t>
  </si>
  <si>
    <t>violet, z5</t>
  </si>
  <si>
    <t>732726092136</t>
  </si>
  <si>
    <t>732726094215</t>
  </si>
  <si>
    <t>732726090125</t>
  </si>
  <si>
    <t>raspberry-pink, z4</t>
  </si>
  <si>
    <t>732726093188</t>
  </si>
  <si>
    <t>cotton candy pink, z4</t>
  </si>
  <si>
    <t>732726084261</t>
  </si>
  <si>
    <t>amethyst-pink, z3</t>
  </si>
  <si>
    <t>732726083882</t>
  </si>
  <si>
    <t>rose, z4</t>
  </si>
  <si>
    <t>732726098510</t>
  </si>
  <si>
    <t>732726098350</t>
  </si>
  <si>
    <t>maroon/yellow, z4</t>
  </si>
  <si>
    <t>732726084681</t>
  </si>
  <si>
    <t>sky blue/purple, z4</t>
  </si>
  <si>
    <t>732726083608</t>
  </si>
  <si>
    <t>732726098503</t>
  </si>
  <si>
    <t>732726094147</t>
  </si>
  <si>
    <t>732726097520</t>
  </si>
  <si>
    <t>lime green, z3</t>
  </si>
  <si>
    <t>732726051836</t>
  </si>
  <si>
    <t>732726093959</t>
  </si>
  <si>
    <t>cinnamon-peach foliage, z4</t>
  </si>
  <si>
    <t>732726066274</t>
  </si>
  <si>
    <t>732726090262</t>
  </si>
  <si>
    <t>cream, burgundy specks, z4</t>
  </si>
  <si>
    <t>732726092815</t>
  </si>
  <si>
    <t>royal purple, z5</t>
  </si>
  <si>
    <t>732726086722</t>
  </si>
  <si>
    <t>brilliant pink,  z4</t>
  </si>
  <si>
    <t>732726063082</t>
  </si>
  <si>
    <t>metallic rose-pink foliage, z4</t>
  </si>
  <si>
    <t>732726080898</t>
  </si>
  <si>
    <t>dark foliage, silver veining, z4</t>
  </si>
  <si>
    <t>732726078697</t>
  </si>
  <si>
    <t>purplish blue, z5</t>
  </si>
  <si>
    <t>732726092310</t>
  </si>
  <si>
    <t>732726088795</t>
  </si>
  <si>
    <t>citron yellow, z3</t>
  </si>
  <si>
    <t>732726088047</t>
  </si>
  <si>
    <t>732726089273</t>
  </si>
  <si>
    <t>732726076525</t>
  </si>
  <si>
    <t>732726091320</t>
  </si>
  <si>
    <t>purple, z6</t>
  </si>
  <si>
    <t>732726083691</t>
  </si>
  <si>
    <t>pink , var. foliage, z3</t>
  </si>
  <si>
    <t>732726094079</t>
  </si>
  <si>
    <t>mix, z5</t>
  </si>
  <si>
    <t>732726098091</t>
  </si>
  <si>
    <t>blue, z5</t>
  </si>
  <si>
    <t>732726089013</t>
  </si>
  <si>
    <t>magenta-pink, z3</t>
  </si>
  <si>
    <t>732726095847</t>
  </si>
  <si>
    <t>copper-caramel foliage, z4</t>
  </si>
  <si>
    <t>732726073999</t>
  </si>
  <si>
    <t>salmon-pink, z4</t>
  </si>
  <si>
    <t>732726079915</t>
  </si>
  <si>
    <t>732726099623</t>
  </si>
  <si>
    <t>burnt orange, yellow, z3</t>
  </si>
  <si>
    <t>732726093140</t>
  </si>
  <si>
    <t>light violet, z5</t>
  </si>
  <si>
    <t>732726098534</t>
  </si>
  <si>
    <t>732726093942</t>
  </si>
  <si>
    <t>red-brown w/lime foliage, z4</t>
  </si>
  <si>
    <t>732726079588</t>
  </si>
  <si>
    <t>blue violet, z3</t>
  </si>
  <si>
    <t>732726089136</t>
  </si>
  <si>
    <t>red, yellow, z5</t>
  </si>
  <si>
    <t>732726094192</t>
  </si>
  <si>
    <t>yellow , z5</t>
  </si>
  <si>
    <t>732726093607</t>
  </si>
  <si>
    <t>purple, gold foliage, z3</t>
  </si>
  <si>
    <t>732726092198</t>
  </si>
  <si>
    <t>732726093935</t>
  </si>
  <si>
    <t>732726089242</t>
  </si>
  <si>
    <t>bluish foliage, z4</t>
  </si>
  <si>
    <t>732726094109</t>
  </si>
  <si>
    <t>732726090187</t>
  </si>
  <si>
    <t>white/pink, z4</t>
  </si>
  <si>
    <t>732726098213</t>
  </si>
  <si>
    <t>732726090477</t>
  </si>
  <si>
    <t>pink to white, z4</t>
  </si>
  <si>
    <t>732726097896</t>
  </si>
  <si>
    <t>blue green w/creamy edge, z3</t>
  </si>
  <si>
    <t>732726047204</t>
  </si>
  <si>
    <t>plum, burgundy, yellow, z3</t>
  </si>
  <si>
    <t>732726093508</t>
  </si>
  <si>
    <t>732726098312</t>
  </si>
  <si>
    <t>732726081833</t>
  </si>
  <si>
    <t>light blue, z3</t>
  </si>
  <si>
    <t>732726094017</t>
  </si>
  <si>
    <t>dark pink, z7</t>
  </si>
  <si>
    <t>732726094741</t>
  </si>
  <si>
    <t>purple bronze, z4</t>
  </si>
  <si>
    <t>732726051683</t>
  </si>
  <si>
    <t>orange w/burg foliage, z4</t>
  </si>
  <si>
    <t>732726080423</t>
  </si>
  <si>
    <t>orange/bronze, z6</t>
  </si>
  <si>
    <t>732726084124</t>
  </si>
  <si>
    <t>732726091177</t>
  </si>
  <si>
    <t>732726098305</t>
  </si>
  <si>
    <t>variegated white/green, pink, z4</t>
  </si>
  <si>
    <t>732726087934</t>
  </si>
  <si>
    <t>purple, tri-color foliage, z3</t>
  </si>
  <si>
    <t>732726092204</t>
  </si>
  <si>
    <t>732726092334</t>
  </si>
  <si>
    <t>732726080775</t>
  </si>
  <si>
    <t>silver/green leaf, z4</t>
  </si>
  <si>
    <t>732726089471</t>
  </si>
  <si>
    <t>732726094710</t>
  </si>
  <si>
    <t>732726093461</t>
  </si>
  <si>
    <t>732726090460</t>
  </si>
  <si>
    <t>732726098343</t>
  </si>
  <si>
    <t>yellow/deep orange, z5</t>
  </si>
  <si>
    <t>732726095908</t>
  </si>
  <si>
    <t>mauve/white, z5</t>
  </si>
  <si>
    <t>732726094338</t>
  </si>
  <si>
    <t>732726098558</t>
  </si>
  <si>
    <t>cream, z4</t>
  </si>
  <si>
    <t>732726097872</t>
  </si>
  <si>
    <t>silvered green, z4</t>
  </si>
  <si>
    <t>732726086272</t>
  </si>
  <si>
    <t>copper red foliage, z4</t>
  </si>
  <si>
    <t>732726089884</t>
  </si>
  <si>
    <t>shrimp pink, z4</t>
  </si>
  <si>
    <t>732726081178</t>
  </si>
  <si>
    <t>fuchsia, white, z4</t>
  </si>
  <si>
    <t>732726093478</t>
  </si>
  <si>
    <t>red/pink/white, z4</t>
  </si>
  <si>
    <t>732726089686</t>
  </si>
  <si>
    <t>732726098404</t>
  </si>
  <si>
    <t>lavender-blue, z5</t>
  </si>
  <si>
    <t>732726048966</t>
  </si>
  <si>
    <t>732726051614</t>
  </si>
  <si>
    <t>pink-purple, z4</t>
  </si>
  <si>
    <t>732726083899</t>
  </si>
  <si>
    <t>732726098596</t>
  </si>
  <si>
    <t>732726093287</t>
  </si>
  <si>
    <t>732726090064</t>
  </si>
  <si>
    <t>732726098411</t>
  </si>
  <si>
    <t>lilac to blush pink, z4</t>
  </si>
  <si>
    <t>732726093843</t>
  </si>
  <si>
    <t>yellow/red, z4</t>
  </si>
  <si>
    <t>732726088306</t>
  </si>
  <si>
    <t>732726098329</t>
  </si>
  <si>
    <t>peach to burgundy, z4</t>
  </si>
  <si>
    <t>732726086609</t>
  </si>
  <si>
    <t>yellow/copper/orange, z4</t>
  </si>
  <si>
    <t>732726095236</t>
  </si>
  <si>
    <t>732726097889</t>
  </si>
  <si>
    <t>red/pink, z4</t>
  </si>
  <si>
    <t>732726098008</t>
  </si>
  <si>
    <t>fuchsia pink, z4</t>
  </si>
  <si>
    <t>732726035195</t>
  </si>
  <si>
    <t>brilliant yellow, z5</t>
  </si>
  <si>
    <t>732726089501</t>
  </si>
  <si>
    <t>white/green leaves, purple, z4</t>
  </si>
  <si>
    <t>732726076853</t>
  </si>
  <si>
    <t>rosy pink, z3</t>
  </si>
  <si>
    <t>732726005655</t>
  </si>
  <si>
    <t>732726084957</t>
  </si>
  <si>
    <t>green foliage, dark veins, z4</t>
  </si>
  <si>
    <t>732726078680</t>
  </si>
  <si>
    <t>white/green eye, z5</t>
  </si>
  <si>
    <t>732726089808</t>
  </si>
  <si>
    <t>732726097995</t>
  </si>
  <si>
    <t>732726091115</t>
  </si>
  <si>
    <t>white w/red eye, z5</t>
  </si>
  <si>
    <t>732726080379</t>
  </si>
  <si>
    <t>orange yellow, z5</t>
  </si>
  <si>
    <t>732726086616</t>
  </si>
  <si>
    <t>mahogany red leaves, z4</t>
  </si>
  <si>
    <t>732726089877</t>
  </si>
  <si>
    <t>732726083677</t>
  </si>
  <si>
    <t>green, sienna, z3</t>
  </si>
  <si>
    <t>732726093157</t>
  </si>
  <si>
    <t>732726065789</t>
  </si>
  <si>
    <t>732726051591</t>
  </si>
  <si>
    <t>732726083936</t>
  </si>
  <si>
    <t>lemon yellow, z4</t>
  </si>
  <si>
    <t>732726084704</t>
  </si>
  <si>
    <t>732726092709</t>
  </si>
  <si>
    <t>fuchsia pink/red eye, z4</t>
  </si>
  <si>
    <t>732726098015</t>
  </si>
  <si>
    <t>732726080799</t>
  </si>
  <si>
    <t>white, green margin, z3</t>
  </si>
  <si>
    <t>732726093409</t>
  </si>
  <si>
    <t>red w/pink margins, z5</t>
  </si>
  <si>
    <t>732726082373</t>
  </si>
  <si>
    <t>732726097988</t>
  </si>
  <si>
    <t>732726089853</t>
  </si>
  <si>
    <t>732726097209</t>
  </si>
  <si>
    <t>orange/pink/purple, z4</t>
  </si>
  <si>
    <t>732726096189</t>
  </si>
  <si>
    <t>732726084520</t>
  </si>
  <si>
    <t>pink w/red eye, z5</t>
  </si>
  <si>
    <t>732726075948</t>
  </si>
  <si>
    <t>green/yellow edge, z3</t>
  </si>
  <si>
    <t>732726007109</t>
  </si>
  <si>
    <t>blue-purple, z3</t>
  </si>
  <si>
    <t>732726096141</t>
  </si>
  <si>
    <t>732726088672</t>
  </si>
  <si>
    <t>732726083752</t>
  </si>
  <si>
    <t>coral pink, z3</t>
  </si>
  <si>
    <t>732726097513</t>
  </si>
  <si>
    <t>red-orange, z5</t>
  </si>
  <si>
    <t>732726087040</t>
  </si>
  <si>
    <t>yellowish white, z5</t>
  </si>
  <si>
    <t>732726098336</t>
  </si>
  <si>
    <t>732726097537</t>
  </si>
  <si>
    <t>coral, z3</t>
  </si>
  <si>
    <t>732726090453</t>
  </si>
  <si>
    <t>lime green, z4</t>
  </si>
  <si>
    <t>732726087033</t>
  </si>
  <si>
    <t>lavender, yellow, brown, z3</t>
  </si>
  <si>
    <t>732726093522</t>
  </si>
  <si>
    <t>white w/pink eye, z4</t>
  </si>
  <si>
    <t>732726090484</t>
  </si>
  <si>
    <t>732726097216</t>
  </si>
  <si>
    <t>light green w/yellow edges, z3</t>
  </si>
  <si>
    <t>732726078925</t>
  </si>
  <si>
    <t>732726093997</t>
  </si>
  <si>
    <t>silver-green foliage, z4</t>
  </si>
  <si>
    <t>732726081246</t>
  </si>
  <si>
    <t>732726094253</t>
  </si>
  <si>
    <t>732726084100</t>
  </si>
  <si>
    <t>cream/yellow, z5</t>
  </si>
  <si>
    <t>732726098374</t>
  </si>
  <si>
    <t>732726090279</t>
  </si>
  <si>
    <t>blue violet, z5</t>
  </si>
  <si>
    <t>732726098527</t>
  </si>
  <si>
    <t>cranberry red, z4</t>
  </si>
  <si>
    <t>732726035157</t>
  </si>
  <si>
    <t>rose pink, z4</t>
  </si>
  <si>
    <t>732726078758</t>
  </si>
  <si>
    <t>chartreuse w/rose ctr, z4</t>
  </si>
  <si>
    <t>732726086630</t>
  </si>
  <si>
    <t>light purple, z4</t>
  </si>
  <si>
    <t>732726087125</t>
  </si>
  <si>
    <t>732726095816</t>
  </si>
  <si>
    <t>violet blue, z4</t>
  </si>
  <si>
    <t>732726056961</t>
  </si>
  <si>
    <t>Coreopsis grandi. Early Sunrise</t>
  </si>
  <si>
    <t>732726005648</t>
  </si>
  <si>
    <t>CROGRNESNG02NSMED</t>
  </si>
  <si>
    <t>732726094123</t>
  </si>
  <si>
    <t>peach, purple veining, z4</t>
  </si>
  <si>
    <t>732726095823</t>
  </si>
  <si>
    <t>732726065529</t>
  </si>
  <si>
    <t>732726048669</t>
  </si>
  <si>
    <t>732726079045</t>
  </si>
  <si>
    <t>cream, z3</t>
  </si>
  <si>
    <t>732726092280</t>
  </si>
  <si>
    <t>732726082670</t>
  </si>
  <si>
    <t>pink, blue, white, z5</t>
  </si>
  <si>
    <t>732726092495</t>
  </si>
  <si>
    <t>bright yellow, z3</t>
  </si>
  <si>
    <t>732726035539</t>
  </si>
  <si>
    <t>reddish-orange, z5</t>
  </si>
  <si>
    <t>732726089525</t>
  </si>
  <si>
    <t>crimson rose, z3</t>
  </si>
  <si>
    <t>732726089556</t>
  </si>
  <si>
    <t>lavender-blue, z6</t>
  </si>
  <si>
    <t>732726076617</t>
  </si>
  <si>
    <t>silver foliage, z3</t>
  </si>
  <si>
    <t>732726035362</t>
  </si>
  <si>
    <t>732726098367</t>
  </si>
  <si>
    <t>732726098633</t>
  </si>
  <si>
    <t>mauve, z4</t>
  </si>
  <si>
    <t>732726082137</t>
  </si>
  <si>
    <t>732726038745</t>
  </si>
  <si>
    <t>732726098589</t>
  </si>
  <si>
    <t>silver-plum foliage, z4</t>
  </si>
  <si>
    <t>732726078888</t>
  </si>
  <si>
    <t>lav-blue, z4</t>
  </si>
  <si>
    <t>732726084001</t>
  </si>
  <si>
    <t>tangerine-orange, z5</t>
  </si>
  <si>
    <t>732726078864</t>
  </si>
  <si>
    <t>white-pink w/red eye, z4</t>
  </si>
  <si>
    <t>732726080881</t>
  </si>
  <si>
    <t>dark yellow, rebloomer, z4</t>
  </si>
  <si>
    <t>732726007086</t>
  </si>
  <si>
    <t>732726072626</t>
  </si>
  <si>
    <t>silvery-blue, z4</t>
  </si>
  <si>
    <t>732726076860</t>
  </si>
  <si>
    <t>rosey purple, z4</t>
  </si>
  <si>
    <t>732726090163</t>
  </si>
  <si>
    <t>bronze to green, z4</t>
  </si>
  <si>
    <t>732726093164</t>
  </si>
  <si>
    <t>732726026582</t>
  </si>
  <si>
    <t>black-purple w/pink splashes, z4</t>
  </si>
  <si>
    <t>732726073968</t>
  </si>
  <si>
    <t>732726050396</t>
  </si>
  <si>
    <t>732726046764</t>
  </si>
  <si>
    <t>amber, z4</t>
  </si>
  <si>
    <t>732726093126</t>
  </si>
  <si>
    <t>violet-blue, z4</t>
  </si>
  <si>
    <t>732726048928</t>
  </si>
  <si>
    <t>magenta, z4</t>
  </si>
  <si>
    <t>732726086579</t>
  </si>
  <si>
    <t>white with pink, z4</t>
  </si>
  <si>
    <t>732726083820</t>
  </si>
  <si>
    <t>blue, z3</t>
  </si>
  <si>
    <t>732726056244</t>
  </si>
  <si>
    <t>magenta purple, z4</t>
  </si>
  <si>
    <t>732726082083</t>
  </si>
  <si>
    <t>732726078932</t>
  </si>
  <si>
    <t>gold w/red foliage, z4</t>
  </si>
  <si>
    <t>732726080904</t>
  </si>
  <si>
    <t>732726086067</t>
  </si>
  <si>
    <t>white w/magenta, z5</t>
  </si>
  <si>
    <t>732726080751</t>
  </si>
  <si>
    <t>chartreuse/green marg, z3</t>
  </si>
  <si>
    <t>732726093270</t>
  </si>
  <si>
    <t>732726065895</t>
  </si>
  <si>
    <t>732726076730</t>
  </si>
  <si>
    <t>gold, z3</t>
  </si>
  <si>
    <t>732726093317</t>
  </si>
  <si>
    <t>yellow w/burg eye &amp; edge, z3</t>
  </si>
  <si>
    <t>732726090514</t>
  </si>
  <si>
    <t>732726089143</t>
  </si>
  <si>
    <t>732726082113</t>
  </si>
  <si>
    <t>red w/yellow-orange edge, z5</t>
  </si>
  <si>
    <t>732726078796</t>
  </si>
  <si>
    <t>white, yellow eye, z5</t>
  </si>
  <si>
    <t>732726093560</t>
  </si>
  <si>
    <t>purple and white, z3</t>
  </si>
  <si>
    <t>732726089198</t>
  </si>
  <si>
    <t>gold, green margin, z3</t>
  </si>
  <si>
    <t>732726093362</t>
  </si>
  <si>
    <t>732726084735</t>
  </si>
  <si>
    <t>peach/red, z3</t>
  </si>
  <si>
    <t>732726090521</t>
  </si>
  <si>
    <t>pink w/wine purple eye, z3</t>
  </si>
  <si>
    <t>732726090552</t>
  </si>
  <si>
    <t>double crimson red, z5</t>
  </si>
  <si>
    <t>732726073821</t>
  </si>
  <si>
    <t>deep pink, z4</t>
  </si>
  <si>
    <t>732726082229</t>
  </si>
  <si>
    <t>732726093171</t>
  </si>
  <si>
    <t>pink, purple, white, z4</t>
  </si>
  <si>
    <t>732726063075</t>
  </si>
  <si>
    <t>purple w/chartreuse throat, z3</t>
  </si>
  <si>
    <t>732726090538</t>
  </si>
  <si>
    <t>732726076778</t>
  </si>
  <si>
    <t>732726027473</t>
  </si>
  <si>
    <t>white, yellow eye, z4</t>
  </si>
  <si>
    <t>732726093584</t>
  </si>
  <si>
    <t>green/cream variegated, z3</t>
  </si>
  <si>
    <t>732726088030</t>
  </si>
  <si>
    <t>velvet red, z3</t>
  </si>
  <si>
    <t>732726078772</t>
  </si>
  <si>
    <t>wine red, z5</t>
  </si>
  <si>
    <t>732726078802</t>
  </si>
  <si>
    <t>732726090231</t>
  </si>
  <si>
    <t>732726089327</t>
  </si>
  <si>
    <t>732726091351</t>
  </si>
  <si>
    <t>variegated foliage, blue, z3</t>
  </si>
  <si>
    <t>732726063303</t>
  </si>
  <si>
    <t>732726088603</t>
  </si>
  <si>
    <t>dark purple foliage, z4</t>
  </si>
  <si>
    <t>732726080911</t>
  </si>
  <si>
    <t>black, z4</t>
  </si>
  <si>
    <t>732726096035</t>
  </si>
  <si>
    <t>732726091238</t>
  </si>
  <si>
    <t>scarlet red, z4</t>
  </si>
  <si>
    <t>732726078529</t>
  </si>
  <si>
    <t>pink/white stripe, z5</t>
  </si>
  <si>
    <t>732726089822</t>
  </si>
  <si>
    <t>732726094789</t>
  </si>
  <si>
    <t>coral w/white edges, z5</t>
  </si>
  <si>
    <t>732726080362</t>
  </si>
  <si>
    <t>deep pInk, z5</t>
  </si>
  <si>
    <t>732726083264</t>
  </si>
  <si>
    <t>732726063495</t>
  </si>
  <si>
    <t>732726088573</t>
  </si>
  <si>
    <t>732726056237</t>
  </si>
  <si>
    <t>mauve, z5</t>
  </si>
  <si>
    <t>732726094208</t>
  </si>
  <si>
    <t>yellow flower, z3</t>
  </si>
  <si>
    <t>732726090286</t>
  </si>
  <si>
    <t>rose purple, z4</t>
  </si>
  <si>
    <t>732726082748</t>
  </si>
  <si>
    <t>732726038127</t>
  </si>
  <si>
    <t>732726098626</t>
  </si>
  <si>
    <t>732726006959</t>
  </si>
  <si>
    <t>732726065901</t>
  </si>
  <si>
    <t>pink/purple shades z3</t>
  </si>
  <si>
    <t>732726083660</t>
  </si>
  <si>
    <t>732726077843</t>
  </si>
  <si>
    <t>732726079281</t>
  </si>
  <si>
    <t>reddish-pink/white, z4</t>
  </si>
  <si>
    <t>732726088900</t>
  </si>
  <si>
    <t>blue to yellow center, z3</t>
  </si>
  <si>
    <t>732726095830</t>
  </si>
  <si>
    <t>732726094796</t>
  </si>
  <si>
    <t>732726093539</t>
  </si>
  <si>
    <t>apricot orange, z4</t>
  </si>
  <si>
    <t>732726084971</t>
  </si>
  <si>
    <t>cranberry red,  z4</t>
  </si>
  <si>
    <t>732726049147</t>
  </si>
  <si>
    <t>baby blue, z3</t>
  </si>
  <si>
    <t>732726092396</t>
  </si>
  <si>
    <t>732726038110</t>
  </si>
  <si>
    <t>green leaves w/red edges, z4</t>
  </si>
  <si>
    <t>732726073944</t>
  </si>
  <si>
    <t>732726087941</t>
  </si>
  <si>
    <t>light green, dark green, z3</t>
  </si>
  <si>
    <t>732726095724</t>
  </si>
  <si>
    <t>732726065505</t>
  </si>
  <si>
    <t>dark blue, z4</t>
  </si>
  <si>
    <t>732726082120</t>
  </si>
  <si>
    <t>green/yellow, z3</t>
  </si>
  <si>
    <t>732726093386</t>
  </si>
  <si>
    <t>white w/yellow center, z5</t>
  </si>
  <si>
    <t>732726080980</t>
  </si>
  <si>
    <t>peach-pink, z4</t>
  </si>
  <si>
    <t>732726026629</t>
  </si>
  <si>
    <t>732726035706</t>
  </si>
  <si>
    <t>red, orange, yellow z4</t>
  </si>
  <si>
    <t>732726088269</t>
  </si>
  <si>
    <t>red yellow, z6</t>
  </si>
  <si>
    <t>732726086623</t>
  </si>
  <si>
    <t>salmon pink, z3</t>
  </si>
  <si>
    <t>732726087118</t>
  </si>
  <si>
    <t>732726093416</t>
  </si>
  <si>
    <t>tangerine orange, z4</t>
  </si>
  <si>
    <t>732726080935</t>
  </si>
  <si>
    <t>pale yellow, z3</t>
  </si>
  <si>
    <t>732726078765</t>
  </si>
  <si>
    <t>gold/orange, z4</t>
  </si>
  <si>
    <t>732726084728</t>
  </si>
  <si>
    <t>732726033962</t>
  </si>
  <si>
    <t>tangerine orange, z3</t>
  </si>
  <si>
    <t>732726087989</t>
  </si>
  <si>
    <t>purple-blue shades, z4</t>
  </si>
  <si>
    <t>732726091092</t>
  </si>
  <si>
    <t>ruby red w/yellow throat, z4</t>
  </si>
  <si>
    <t>732726082250</t>
  </si>
  <si>
    <t>magenta pink, z4</t>
  </si>
  <si>
    <t>732726084964</t>
  </si>
  <si>
    <t>rose pink blooms, z3</t>
  </si>
  <si>
    <t>732726082168</t>
  </si>
  <si>
    <t>732726048652</t>
  </si>
  <si>
    <t>732726083974</t>
  </si>
  <si>
    <t>blue purple, z4</t>
  </si>
  <si>
    <t>732726095878</t>
  </si>
  <si>
    <t>732726083523</t>
  </si>
  <si>
    <t>732726088917</t>
  </si>
  <si>
    <t>732726081116</t>
  </si>
  <si>
    <t>732726077836</t>
  </si>
  <si>
    <t>mango-orange, z3</t>
  </si>
  <si>
    <t>732726087996</t>
  </si>
  <si>
    <t>sky blue, z3</t>
  </si>
  <si>
    <t>732726089204</t>
  </si>
  <si>
    <t>lavender, z3</t>
  </si>
  <si>
    <t>732726089037</t>
  </si>
  <si>
    <t>732726026575</t>
  </si>
  <si>
    <t>dark green/white margin, z3</t>
  </si>
  <si>
    <t>732726051805</t>
  </si>
  <si>
    <t>732726067189</t>
  </si>
  <si>
    <t>732726076952</t>
  </si>
  <si>
    <t>732726049321</t>
  </si>
  <si>
    <t>732726080874</t>
  </si>
  <si>
    <t>732726044234</t>
  </si>
  <si>
    <t>rose-pink, z4</t>
  </si>
  <si>
    <t>732726081123</t>
  </si>
  <si>
    <t>green/white centers, z3</t>
  </si>
  <si>
    <t>732726078901</t>
  </si>
  <si>
    <t>732726080638</t>
  </si>
  <si>
    <t>yellow to pink, z4</t>
  </si>
  <si>
    <t>732726084711</t>
  </si>
  <si>
    <t>732726005693</t>
  </si>
  <si>
    <t>violet blue, z5</t>
  </si>
  <si>
    <t>732726073838</t>
  </si>
  <si>
    <t>pure white, z3</t>
  </si>
  <si>
    <t>732726089150</t>
  </si>
  <si>
    <t>732726088689</t>
  </si>
  <si>
    <t>732726086661</t>
  </si>
  <si>
    <t>green, purple-blue, z5</t>
  </si>
  <si>
    <t>732726012974</t>
  </si>
  <si>
    <t>blush pink/coral, z5</t>
  </si>
  <si>
    <t>732726089792</t>
  </si>
  <si>
    <t>732726035690</t>
  </si>
  <si>
    <t>creamy yellow/green, z3</t>
  </si>
  <si>
    <t>732726007154</t>
  </si>
  <si>
    <t>chartreuse, z3</t>
  </si>
  <si>
    <t>732726065819</t>
  </si>
  <si>
    <t>732726048720</t>
  </si>
  <si>
    <t>chartreuse, z4</t>
  </si>
  <si>
    <t>732726088054</t>
  </si>
  <si>
    <t>blue/yellow margins, z3</t>
  </si>
  <si>
    <t>732726051768</t>
  </si>
  <si>
    <t>732726026711</t>
  </si>
  <si>
    <t>fuchsia-red, z4</t>
  </si>
  <si>
    <t>732726079946</t>
  </si>
  <si>
    <t>blue/pink, z3</t>
  </si>
  <si>
    <t>732726089907</t>
  </si>
  <si>
    <t>bluish-purple, z4</t>
  </si>
  <si>
    <t>732726049246</t>
  </si>
  <si>
    <t>732726093829</t>
  </si>
  <si>
    <t>732726049291</t>
  </si>
  <si>
    <t>periwinkle blue, z3</t>
  </si>
  <si>
    <t>732726078741</t>
  </si>
  <si>
    <t>732726048607</t>
  </si>
  <si>
    <t>burgundy-black foliage, z3</t>
  </si>
  <si>
    <t>732726064812</t>
  </si>
  <si>
    <t>pink/white/green foliage, z3</t>
  </si>
  <si>
    <t>732726035331</t>
  </si>
  <si>
    <t>blue w/wide yellow margins, z3</t>
  </si>
  <si>
    <t>732726082021</t>
  </si>
  <si>
    <t>dark green, z3</t>
  </si>
  <si>
    <t>732726082243</t>
  </si>
  <si>
    <t>732726014763</t>
  </si>
  <si>
    <t>732726051690</t>
  </si>
  <si>
    <t>green, red, yellow foliage, z5</t>
  </si>
  <si>
    <t>732726081222</t>
  </si>
  <si>
    <t>732726048645</t>
  </si>
  <si>
    <t>green/white margins, z3</t>
  </si>
  <si>
    <t>732726007147</t>
  </si>
  <si>
    <t>purple/white blaze, z3</t>
  </si>
  <si>
    <t>732726067219</t>
  </si>
  <si>
    <t>blue-purple, z4</t>
  </si>
  <si>
    <t>732726081079</t>
  </si>
  <si>
    <t>732726022263</t>
  </si>
  <si>
    <t>732726007093</t>
  </si>
  <si>
    <t>732726027329</t>
  </si>
  <si>
    <t>732726051737</t>
  </si>
  <si>
    <t>732726048904</t>
  </si>
  <si>
    <t>732726002418</t>
  </si>
  <si>
    <t>732726045514</t>
  </si>
  <si>
    <t>732726016774</t>
  </si>
  <si>
    <t>green foliage, z5</t>
  </si>
  <si>
    <t>732726078550</t>
  </si>
  <si>
    <t>white aging to pink, z4</t>
  </si>
  <si>
    <t>732726053434</t>
  </si>
  <si>
    <t>732726042520</t>
  </si>
  <si>
    <t>732726042438</t>
  </si>
  <si>
    <t>732726045149</t>
  </si>
  <si>
    <t>732726060807</t>
  </si>
  <si>
    <t>732726010536</t>
  </si>
  <si>
    <t>red fall foliage, z4</t>
  </si>
  <si>
    <t>732726056312</t>
  </si>
  <si>
    <t>732726099036</t>
  </si>
  <si>
    <t>green to pink/red, z3</t>
  </si>
  <si>
    <t>732726078444</t>
  </si>
  <si>
    <t>bright yellow foliage, z4</t>
  </si>
  <si>
    <t>732726027497</t>
  </si>
  <si>
    <t>lime to pink, z4</t>
  </si>
  <si>
    <t>732726097605</t>
  </si>
  <si>
    <t>732726075009</t>
  </si>
  <si>
    <t>732726038776</t>
  </si>
  <si>
    <t>732726099067</t>
  </si>
  <si>
    <t>evergreen, red fruit, z5</t>
  </si>
  <si>
    <t>732726008731</t>
  </si>
  <si>
    <t>variegated foliage, z4</t>
  </si>
  <si>
    <t>732726046900</t>
  </si>
  <si>
    <t>732726010314</t>
  </si>
  <si>
    <t>732726090354</t>
  </si>
  <si>
    <t>732726049611</t>
  </si>
  <si>
    <t>732726081642</t>
  </si>
  <si>
    <t>pink/purple, z5</t>
  </si>
  <si>
    <t>732726087323</t>
  </si>
  <si>
    <t>Buxus  NewGen™ Freedom®</t>
  </si>
  <si>
    <t>732726091047</t>
  </si>
  <si>
    <t>BXSXXNGFG03NSMED</t>
  </si>
  <si>
    <t>lavender-violet, z6</t>
  </si>
  <si>
    <t>732726095694</t>
  </si>
  <si>
    <t>732726099029</t>
  </si>
  <si>
    <t>732726099104</t>
  </si>
  <si>
    <t>732726046597</t>
  </si>
  <si>
    <t>732726016828</t>
  </si>
  <si>
    <t>pink, double petal, z5</t>
  </si>
  <si>
    <t>732726060746</t>
  </si>
  <si>
    <t>dark green, z4</t>
  </si>
  <si>
    <t>732726043114</t>
  </si>
  <si>
    <t>732726038684</t>
  </si>
  <si>
    <t>732726043091</t>
  </si>
  <si>
    <t>purple,z5</t>
  </si>
  <si>
    <t>732726099098</t>
  </si>
  <si>
    <t>732726095045</t>
  </si>
  <si>
    <t>732726001732</t>
  </si>
  <si>
    <t>732726053816</t>
  </si>
  <si>
    <t>white to pink, z4</t>
  </si>
  <si>
    <t>732726084285</t>
  </si>
  <si>
    <t>732726042377</t>
  </si>
  <si>
    <t>732726036222</t>
  </si>
  <si>
    <t>pollinator, z3</t>
  </si>
  <si>
    <t>732726033399</t>
  </si>
  <si>
    <t>732726086777</t>
  </si>
  <si>
    <t>732726099012</t>
  </si>
  <si>
    <t>pink or blue, z5</t>
  </si>
  <si>
    <t>732726079380</t>
  </si>
  <si>
    <t>732726074477</t>
  </si>
  <si>
    <t>732726081475</t>
  </si>
  <si>
    <t>purple/red center, z5</t>
  </si>
  <si>
    <t>732726086791</t>
  </si>
  <si>
    <t>dark green foliage, z5</t>
  </si>
  <si>
    <t>732726042711</t>
  </si>
  <si>
    <t>732726095007</t>
  </si>
  <si>
    <t>dark green foliage, z6</t>
  </si>
  <si>
    <t>732726056084</t>
  </si>
  <si>
    <t>violet pink, z5</t>
  </si>
  <si>
    <t>732726053618</t>
  </si>
  <si>
    <t>732726042179</t>
  </si>
  <si>
    <t>732726038509</t>
  </si>
  <si>
    <t>rich green, z4</t>
  </si>
  <si>
    <t>732726047549</t>
  </si>
  <si>
    <t>evergreen, pollinator, z5</t>
  </si>
  <si>
    <t>732726072473</t>
  </si>
  <si>
    <t>white, z6</t>
  </si>
  <si>
    <t>732726091689</t>
  </si>
  <si>
    <t>evergreen, red fruit, z4</t>
  </si>
  <si>
    <t>732726008496</t>
  </si>
  <si>
    <t>bright green foliage, z2</t>
  </si>
  <si>
    <t>732726079106</t>
  </si>
  <si>
    <t>732726008571</t>
  </si>
  <si>
    <t>732726059610</t>
  </si>
  <si>
    <t>732726068285</t>
  </si>
  <si>
    <t>732726095038</t>
  </si>
  <si>
    <t>732726042360</t>
  </si>
  <si>
    <t>purple, huge, z5</t>
  </si>
  <si>
    <t>732726086494</t>
  </si>
  <si>
    <t>732726075962</t>
  </si>
  <si>
    <t>732726089938</t>
  </si>
  <si>
    <t>732726053052</t>
  </si>
  <si>
    <t>732726058699</t>
  </si>
  <si>
    <t>732726039094</t>
  </si>
  <si>
    <t>732726001831</t>
  </si>
  <si>
    <t>732726072572</t>
  </si>
  <si>
    <t>reddish pink, z5</t>
  </si>
  <si>
    <t>732726099333</t>
  </si>
  <si>
    <t>white to pink, z5</t>
  </si>
  <si>
    <t>732726079069</t>
  </si>
  <si>
    <t>732726078543</t>
  </si>
  <si>
    <t>732726041646</t>
  </si>
  <si>
    <t>732726087293</t>
  </si>
  <si>
    <t>732726003880</t>
  </si>
  <si>
    <t>red stem, z4</t>
  </si>
  <si>
    <t>732726072534</t>
  </si>
  <si>
    <t>732726099340</t>
  </si>
  <si>
    <t>732726014046</t>
  </si>
  <si>
    <t>lime green foliage, z4</t>
  </si>
  <si>
    <t>732726043275</t>
  </si>
  <si>
    <t>white, aging to lime green, z5</t>
  </si>
  <si>
    <t>732726084636</t>
  </si>
  <si>
    <t>732726094901</t>
  </si>
  <si>
    <t>732726006799</t>
  </si>
  <si>
    <t>732726098749</t>
  </si>
  <si>
    <t>pure white, z5</t>
  </si>
  <si>
    <t>732726089341</t>
  </si>
  <si>
    <t>732726024908</t>
  </si>
  <si>
    <t>732726042544</t>
  </si>
  <si>
    <t>white aging to pink, z5</t>
  </si>
  <si>
    <t>732726067066</t>
  </si>
  <si>
    <t>732726044623</t>
  </si>
  <si>
    <t>white bloom, blue/black fruit, z3</t>
  </si>
  <si>
    <t>732726036215</t>
  </si>
  <si>
    <t>chartreuse aging to pink, z4</t>
  </si>
  <si>
    <t>732726067332</t>
  </si>
  <si>
    <t>732726049598</t>
  </si>
  <si>
    <t>green foliage, z4</t>
  </si>
  <si>
    <t>732726043251</t>
  </si>
  <si>
    <t>732726004610</t>
  </si>
  <si>
    <t>carmine-red, z3</t>
  </si>
  <si>
    <t>732726022393</t>
  </si>
  <si>
    <t>732726058859</t>
  </si>
  <si>
    <t>732726027220</t>
  </si>
  <si>
    <t>bronze foliage whiteflower, z3</t>
  </si>
  <si>
    <t>732726088368</t>
  </si>
  <si>
    <t>white to raspberry pink, z3</t>
  </si>
  <si>
    <t>732726089631</t>
  </si>
  <si>
    <t>732726078598</t>
  </si>
  <si>
    <t>732726044166</t>
  </si>
  <si>
    <t>732726094987</t>
  </si>
  <si>
    <t>rich pink, z5</t>
  </si>
  <si>
    <t>732726094819</t>
  </si>
  <si>
    <t>lavender-blue, zone 5</t>
  </si>
  <si>
    <t>732726004566</t>
  </si>
  <si>
    <t>732726092402</t>
  </si>
  <si>
    <t>732726004597</t>
  </si>
  <si>
    <t>732726088535</t>
  </si>
  <si>
    <t>732726059306</t>
  </si>
  <si>
    <t>732726094956</t>
  </si>
  <si>
    <t>732726078451</t>
  </si>
  <si>
    <t>dark green foliage, z4</t>
  </si>
  <si>
    <t>732726005228</t>
  </si>
  <si>
    <t>732726026780</t>
  </si>
  <si>
    <t>showy white, z5</t>
  </si>
  <si>
    <t>732726039452</t>
  </si>
  <si>
    <t>white/climber, z4</t>
  </si>
  <si>
    <t>732726074668</t>
  </si>
  <si>
    <t>732726079083</t>
  </si>
  <si>
    <t>flame orange, z5</t>
  </si>
  <si>
    <t>732726003699</t>
  </si>
  <si>
    <t>green foliage, z6</t>
  </si>
  <si>
    <t>732726038578</t>
  </si>
  <si>
    <t>732726002821</t>
  </si>
  <si>
    <t>pink,  z4</t>
  </si>
  <si>
    <t>732726077515</t>
  </si>
  <si>
    <t>732726039384</t>
  </si>
  <si>
    <t>whtie, aging to pink, z3</t>
  </si>
  <si>
    <t>732726081512</t>
  </si>
  <si>
    <t>purple foliage pink flower, z3</t>
  </si>
  <si>
    <t>732726049727</t>
  </si>
  <si>
    <t>732726008793</t>
  </si>
  <si>
    <t>732726072497</t>
  </si>
  <si>
    <t>732726084322</t>
  </si>
  <si>
    <t>732726039360</t>
  </si>
  <si>
    <t>white, aging to pink, z5</t>
  </si>
  <si>
    <t>732726079052</t>
  </si>
  <si>
    <t>732726003217</t>
  </si>
  <si>
    <t>white/ yellow blotch, z4</t>
  </si>
  <si>
    <t>732726014824</t>
  </si>
  <si>
    <t>732726079120</t>
  </si>
  <si>
    <t>732726095021</t>
  </si>
  <si>
    <t>732726015357</t>
  </si>
  <si>
    <t>732726067349</t>
  </si>
  <si>
    <t>deep magenta, z5</t>
  </si>
  <si>
    <t>732726084612</t>
  </si>
  <si>
    <t>732726002951</t>
  </si>
  <si>
    <t>732726099319</t>
  </si>
  <si>
    <t>732726038462</t>
  </si>
  <si>
    <t>732726008632</t>
  </si>
  <si>
    <t>dark purple, z5</t>
  </si>
  <si>
    <t>732726004542</t>
  </si>
  <si>
    <t>732726079038</t>
  </si>
  <si>
    <t>732726039407</t>
  </si>
  <si>
    <t>732726002524</t>
  </si>
  <si>
    <t>732726003606</t>
  </si>
  <si>
    <t>variegated foliage, z5</t>
  </si>
  <si>
    <t>732726038912</t>
  </si>
  <si>
    <t>732726074491</t>
  </si>
  <si>
    <t>732726081505</t>
  </si>
  <si>
    <t>732726002579</t>
  </si>
  <si>
    <t>732726067042</t>
  </si>
  <si>
    <t>732726043237</t>
  </si>
  <si>
    <t>deciduous z3</t>
  </si>
  <si>
    <t>732726086760</t>
  </si>
  <si>
    <t>732726087354</t>
  </si>
  <si>
    <t>purple/red foliage, z3</t>
  </si>
  <si>
    <t>732726081758</t>
  </si>
  <si>
    <t>silvery blue foliage, z4</t>
  </si>
  <si>
    <t>732726038141</t>
  </si>
  <si>
    <t>white to dark pink, z3</t>
  </si>
  <si>
    <t>732726089921</t>
  </si>
  <si>
    <t>silvery-pink to ruby red, z3</t>
  </si>
  <si>
    <t>732726089617</t>
  </si>
  <si>
    <t>gold/green foliage, z3</t>
  </si>
  <si>
    <t>732726072855</t>
  </si>
  <si>
    <t>light pink, drk pink, z4</t>
  </si>
  <si>
    <t>732726094994</t>
  </si>
  <si>
    <t>732726081420</t>
  </si>
  <si>
    <t>732726087316</t>
  </si>
  <si>
    <t>732726043107</t>
  </si>
  <si>
    <t>amethyst, z5</t>
  </si>
  <si>
    <t>732726088528</t>
  </si>
  <si>
    <t>rose pink, z5</t>
  </si>
  <si>
    <t>732726075931</t>
  </si>
  <si>
    <t>732726041707</t>
  </si>
  <si>
    <t>copper/orange foliage, z3</t>
  </si>
  <si>
    <t>732726050365</t>
  </si>
  <si>
    <t>pink&amp;white or blue&amp;white, z5</t>
  </si>
  <si>
    <t>732726084339</t>
  </si>
  <si>
    <t>732726079014</t>
  </si>
  <si>
    <t>lavender to pink, z4</t>
  </si>
  <si>
    <t>732726039391</t>
  </si>
  <si>
    <t>732726086784</t>
  </si>
  <si>
    <t>732726038196</t>
  </si>
  <si>
    <t>white to pink to deep red, z3</t>
  </si>
  <si>
    <t>732726089648</t>
  </si>
  <si>
    <t>732726094970</t>
  </si>
  <si>
    <t>732726042193</t>
  </si>
  <si>
    <t>732726042742</t>
  </si>
  <si>
    <t>732726047105</t>
  </si>
  <si>
    <t>732726039032</t>
  </si>
  <si>
    <t>732726066854</t>
  </si>
  <si>
    <t>gray green foliage, z4</t>
  </si>
  <si>
    <t>732726011083</t>
  </si>
  <si>
    <t>white to pink, z3</t>
  </si>
  <si>
    <t>732726084483</t>
  </si>
  <si>
    <t>732726087262</t>
  </si>
  <si>
    <t>732726009530</t>
  </si>
  <si>
    <t>732726039070</t>
  </si>
  <si>
    <t>fragrant, pinkish-white, z4</t>
  </si>
  <si>
    <t>732726087231</t>
  </si>
  <si>
    <t>white to pink blush, z5</t>
  </si>
  <si>
    <t>732726095465</t>
  </si>
  <si>
    <t>732726000995</t>
  </si>
  <si>
    <t>732726001787</t>
  </si>
  <si>
    <t>gray/green foliage, z3</t>
  </si>
  <si>
    <t>732726028876</t>
  </si>
  <si>
    <t>732726010468</t>
  </si>
  <si>
    <t>732726044616</t>
  </si>
  <si>
    <t>732726042490</t>
  </si>
  <si>
    <t>fuchsia red pink, z5</t>
  </si>
  <si>
    <t>732726053441</t>
  </si>
  <si>
    <t>creamy white blooms, z5</t>
  </si>
  <si>
    <t>732726033344</t>
  </si>
  <si>
    <t>732726001510</t>
  </si>
  <si>
    <t>732726022515</t>
  </si>
  <si>
    <t>732726041691</t>
  </si>
  <si>
    <t>732726005334</t>
  </si>
  <si>
    <t>732726045163</t>
  </si>
  <si>
    <t>732726084315</t>
  </si>
  <si>
    <t>732726038264</t>
  </si>
  <si>
    <t>732726044609</t>
  </si>
  <si>
    <t>732726022461</t>
  </si>
  <si>
    <t>pink-mauve, z4</t>
  </si>
  <si>
    <t>732726081499</t>
  </si>
  <si>
    <t>red/yellow foliage, purple blooms, z4</t>
  </si>
  <si>
    <t>732726081611</t>
  </si>
  <si>
    <t>732726078635</t>
  </si>
  <si>
    <t>732726042537</t>
  </si>
  <si>
    <t>732726000360</t>
  </si>
  <si>
    <t>blue/green foliage, z5</t>
  </si>
  <si>
    <t>732726010277</t>
  </si>
  <si>
    <t>732726039087</t>
  </si>
  <si>
    <t>lavender blue, z5</t>
  </si>
  <si>
    <t>732726065574</t>
  </si>
  <si>
    <t>732726040175</t>
  </si>
  <si>
    <t>732726000438</t>
  </si>
  <si>
    <t>green/gold foliage, z4</t>
  </si>
  <si>
    <t>732726009288</t>
  </si>
  <si>
    <t>732726079021</t>
  </si>
  <si>
    <t>732726053045</t>
  </si>
  <si>
    <t>732726040120</t>
  </si>
  <si>
    <t>732726000674</t>
  </si>
  <si>
    <t>732726059429</t>
  </si>
  <si>
    <t>732726039322</t>
  </si>
  <si>
    <t>732726053458</t>
  </si>
  <si>
    <t>732726098787</t>
  </si>
  <si>
    <t>732726044241</t>
  </si>
  <si>
    <t>green to pink/red tones, z3</t>
  </si>
  <si>
    <t>732726089655</t>
  </si>
  <si>
    <t>red fruit, z3</t>
  </si>
  <si>
    <t>732726066465</t>
  </si>
  <si>
    <t>732726001046</t>
  </si>
  <si>
    <t>broadleaf evergreen, z4</t>
  </si>
  <si>
    <t>732726042131</t>
  </si>
  <si>
    <t>732726027695</t>
  </si>
  <si>
    <t>rosy lavender, z4</t>
  </si>
  <si>
    <t>732726039278</t>
  </si>
  <si>
    <t>732726008021</t>
  </si>
  <si>
    <t>732726058705</t>
  </si>
  <si>
    <t>dark pink, z5</t>
  </si>
  <si>
    <t>732726086135</t>
  </si>
  <si>
    <t>orchid pink, z5</t>
  </si>
  <si>
    <t>732726083516</t>
  </si>
  <si>
    <t>pink-red, z3</t>
  </si>
  <si>
    <t>732726081628</t>
  </si>
  <si>
    <t>732726027763</t>
  </si>
  <si>
    <t>blue/green foliage, z3</t>
  </si>
  <si>
    <t>732726010369</t>
  </si>
  <si>
    <t>732726027725</t>
  </si>
  <si>
    <t>732726010642</t>
  </si>
  <si>
    <t>732726038288</t>
  </si>
  <si>
    <t>732726069305</t>
  </si>
  <si>
    <t>732726079137</t>
  </si>
  <si>
    <t>732726042483</t>
  </si>
  <si>
    <t>732726000926</t>
  </si>
  <si>
    <t>cherry-pink, z4</t>
  </si>
  <si>
    <t>732726084384</t>
  </si>
  <si>
    <t>yellowish, z3</t>
  </si>
  <si>
    <t>732726074811</t>
  </si>
  <si>
    <t>732726038189</t>
  </si>
  <si>
    <t>732726009707</t>
  </si>
  <si>
    <t>white, aging to pink, z3</t>
  </si>
  <si>
    <t>732726077430</t>
  </si>
  <si>
    <t>gold/green foliage, z5</t>
  </si>
  <si>
    <t>732726043244</t>
  </si>
  <si>
    <t>white &amp; pink, z4</t>
  </si>
  <si>
    <t>732726022492</t>
  </si>
  <si>
    <t>732726053342</t>
  </si>
  <si>
    <t>reddish-purple, z3</t>
  </si>
  <si>
    <t>732726087279</t>
  </si>
  <si>
    <t>732726048065</t>
  </si>
  <si>
    <t>732726044470</t>
  </si>
  <si>
    <t>732726015449</t>
  </si>
  <si>
    <t>pink bloom, purplish foliage, z4</t>
  </si>
  <si>
    <t>732726072886</t>
  </si>
  <si>
    <t>732726029187</t>
  </si>
  <si>
    <t>732726001589</t>
  </si>
  <si>
    <t>732726010697</t>
  </si>
  <si>
    <t>732726079328</t>
  </si>
  <si>
    <t>lavender pink, z5</t>
  </si>
  <si>
    <t>732726039100</t>
  </si>
  <si>
    <t>732726038752</t>
  </si>
  <si>
    <t>732726029392</t>
  </si>
  <si>
    <t>pink or blue, z4</t>
  </si>
  <si>
    <t>732726066281</t>
  </si>
  <si>
    <t>732726041028</t>
  </si>
  <si>
    <t>white aging  to pink, z5</t>
  </si>
  <si>
    <t>732726050303</t>
  </si>
  <si>
    <t>pink bloom, wine color foliage, z4</t>
  </si>
  <si>
    <t>732726056008</t>
  </si>
  <si>
    <t>732726038592</t>
  </si>
  <si>
    <t>732726002890</t>
  </si>
  <si>
    <t>glossy green, z5</t>
  </si>
  <si>
    <t>732726081543</t>
  </si>
  <si>
    <t>soft purple, z5</t>
  </si>
  <si>
    <t>732726083585</t>
  </si>
  <si>
    <t>732726033894</t>
  </si>
  <si>
    <t>732726008175</t>
  </si>
  <si>
    <t>732726027626</t>
  </si>
  <si>
    <t>pink bloom purplish foliage, z4</t>
  </si>
  <si>
    <t>732726023017</t>
  </si>
  <si>
    <t>732726000780</t>
  </si>
  <si>
    <t>732726010598</t>
  </si>
  <si>
    <t>732726062542</t>
  </si>
  <si>
    <t>732726027688</t>
  </si>
  <si>
    <t>732726000735</t>
  </si>
  <si>
    <t>732726029408</t>
  </si>
  <si>
    <t>732726081451</t>
  </si>
  <si>
    <t>732726022485</t>
  </si>
  <si>
    <t>732726039308</t>
  </si>
  <si>
    <t>732726038691</t>
  </si>
  <si>
    <t>732726045217</t>
  </si>
  <si>
    <t>732726022560</t>
  </si>
  <si>
    <t>732726086753</t>
  </si>
  <si>
    <t>732726027732</t>
  </si>
  <si>
    <t>732726033900</t>
  </si>
  <si>
    <t>true blue, z5</t>
  </si>
  <si>
    <t>732726083578</t>
  </si>
  <si>
    <t>732726065444</t>
  </si>
  <si>
    <t>ice violet blue w/dark red, z5</t>
  </si>
  <si>
    <t>732726088436</t>
  </si>
  <si>
    <t>732726098657</t>
  </si>
  <si>
    <t>732726098664</t>
  </si>
  <si>
    <t>deep purple, z4</t>
  </si>
  <si>
    <t>732726048812</t>
  </si>
  <si>
    <t>732726088443</t>
  </si>
  <si>
    <t>732726038530</t>
  </si>
  <si>
    <t>pink/yellow, z4</t>
  </si>
  <si>
    <t>732726098398</t>
  </si>
  <si>
    <t>creamy white/pale pink, z4</t>
  </si>
  <si>
    <t>732726088399</t>
  </si>
  <si>
    <t>reddish purple, fragrant, z4</t>
  </si>
  <si>
    <t>732726072411</t>
  </si>
  <si>
    <t>bright pink, z4</t>
  </si>
  <si>
    <t>732726088474</t>
  </si>
  <si>
    <t>732726099388</t>
  </si>
  <si>
    <t>732726083684</t>
  </si>
  <si>
    <t>pink w/ dark pink bar, z4</t>
  </si>
  <si>
    <t>732726048751</t>
  </si>
  <si>
    <t>732726068308</t>
  </si>
  <si>
    <t>yellow z4</t>
  </si>
  <si>
    <t>732726088559</t>
  </si>
  <si>
    <t>732726088979</t>
  </si>
  <si>
    <t>732726088696</t>
  </si>
  <si>
    <t>Current Availability for the Week of November 27, 2022</t>
  </si>
  <si>
    <r>
      <rPr>
        <b/>
        <sz val="18"/>
        <color rgb="FF002060"/>
        <rFont val="Monotype Corsiva"/>
        <family val="4"/>
      </rPr>
      <t xml:space="preserve">       </t>
    </r>
    <r>
      <rPr>
        <b/>
        <u/>
        <sz val="18"/>
        <color rgb="FF002060"/>
        <rFont val="Monotype Corsiva"/>
        <family val="4"/>
      </rPr>
      <t>Click here for Shrub-Perennial Order Form</t>
    </r>
  </si>
  <si>
    <t xml:space="preserve">pruned, landscape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</si>
</sst>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9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sz val="18"/>
      <name val="Monotype Corsiva"/>
      <family val="4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12"/>
      <color indexed="8"/>
      <name val="Verdana"/>
      <family val="2"/>
    </font>
    <font>
      <sz val="12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sz val="11"/>
      <name val="Bookman Old Style"/>
      <family val="1"/>
    </font>
    <font>
      <b/>
      <sz val="48"/>
      <name val="Monotype Corsiva"/>
      <family val="4"/>
    </font>
    <font>
      <b/>
      <sz val="48"/>
      <name val="Arial"/>
      <family val="2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i/>
      <sz val="13"/>
      <color rgb="FFC00000"/>
      <name val="Arial"/>
      <family val="2"/>
    </font>
    <font>
      <i/>
      <sz val="13"/>
      <name val="Arial"/>
      <family val="2"/>
    </font>
    <font>
      <b/>
      <sz val="13"/>
      <color indexed="8"/>
      <name val="Arial"/>
      <family val="2"/>
    </font>
    <font>
      <b/>
      <sz val="48"/>
      <name val="Matura MT Script Capitals"/>
      <family val="4"/>
    </font>
    <font>
      <sz val="14"/>
      <color theme="1"/>
      <name val="Arial"/>
      <family val="2"/>
    </font>
    <font>
      <sz val="14"/>
      <color indexed="8"/>
      <name val="Arial"/>
      <family val="2"/>
    </font>
    <font>
      <b/>
      <sz val="14"/>
      <color indexed="9"/>
      <name val="Arial"/>
      <family val="2"/>
    </font>
    <font>
      <sz val="14"/>
      <name val="Bookman Old Style"/>
      <family val="1"/>
    </font>
    <font>
      <u/>
      <sz val="10"/>
      <color rgb="FF7030A0"/>
      <name val="Arial"/>
      <family val="2"/>
    </font>
    <font>
      <b/>
      <sz val="14"/>
      <color rgb="FFFF0000"/>
      <name val="Arial"/>
      <family val="2"/>
    </font>
    <font>
      <sz val="14"/>
      <color rgb="FFFF0000"/>
      <name val="Arial"/>
      <family val="2"/>
    </font>
    <font>
      <b/>
      <sz val="32"/>
      <name val="Monotype Corsiva"/>
      <family val="4"/>
    </font>
    <font>
      <b/>
      <sz val="10"/>
      <color rgb="FFFF0000"/>
      <name val="Arial"/>
      <family val="2"/>
    </font>
    <font>
      <b/>
      <sz val="24"/>
      <name val="Monotype Corsiva"/>
      <family val="4"/>
    </font>
    <font>
      <b/>
      <sz val="14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sz val="12"/>
      <color rgb="FFFF0000"/>
      <name val="Verdana"/>
      <family val="2"/>
    </font>
    <font>
      <b/>
      <i/>
      <sz val="11"/>
      <color indexed="9"/>
      <name val="Arial"/>
      <family val="2"/>
    </font>
    <font>
      <i/>
      <sz val="11"/>
      <color theme="1"/>
      <name val="Arial"/>
      <family val="2"/>
    </font>
    <font>
      <i/>
      <sz val="11"/>
      <name val="Bookman Old Style"/>
      <family val="1"/>
    </font>
    <font>
      <i/>
      <sz val="11"/>
      <color indexed="8"/>
      <name val="Arial"/>
      <family val="2"/>
    </font>
    <font>
      <i/>
      <sz val="11"/>
      <color indexed="8"/>
      <name val="Verdana"/>
      <family val="2"/>
    </font>
    <font>
      <u/>
      <sz val="14"/>
      <color theme="10"/>
      <name val="Arial"/>
      <family val="2"/>
    </font>
    <font>
      <b/>
      <sz val="14"/>
      <name val="Monotype Corsiva"/>
      <family val="4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24"/>
      <color rgb="FF002060"/>
      <name val="Monotype Corsiva"/>
      <family val="4"/>
    </font>
    <font>
      <u/>
      <sz val="36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u/>
      <sz val="18"/>
      <color rgb="FFC00000"/>
      <name val="Monotype Corsiva"/>
      <family val="4"/>
    </font>
    <font>
      <b/>
      <sz val="18"/>
      <color rgb="FFC00000"/>
      <name val="Monotype Corsiva"/>
      <family val="4"/>
    </font>
    <font>
      <b/>
      <i/>
      <sz val="18"/>
      <color rgb="FFC00000"/>
      <name val="Monotype Corsiva"/>
      <family val="4"/>
    </font>
    <font>
      <b/>
      <u/>
      <sz val="18"/>
      <color rgb="FF002060"/>
      <name val="Monotype Corsiva"/>
      <family val="4"/>
    </font>
    <font>
      <b/>
      <sz val="18"/>
      <color rgb="FF002060"/>
      <name val="Monotype Corsiva"/>
      <family val="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9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44" fontId="17" fillId="0" borderId="0" applyFont="0" applyFill="0" applyBorder="0" applyAlignment="0" applyProtection="0"/>
    <xf numFmtId="0" fontId="18" fillId="0" borderId="0">
      <alignment vertical="top"/>
    </xf>
    <xf numFmtId="0" fontId="18" fillId="0" borderId="0">
      <alignment vertical="top"/>
    </xf>
    <xf numFmtId="0" fontId="60" fillId="0" borderId="0" applyNumberFormat="0" applyFill="0" applyBorder="0" applyAlignment="0" applyProtection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329">
    <xf numFmtId="0" fontId="0" fillId="0" borderId="0" xfId="0"/>
    <xf numFmtId="0" fontId="19" fillId="0" borderId="0" xfId="2" applyFont="1" applyFill="1" applyAlignment="1">
      <alignment vertical="top"/>
    </xf>
    <xf numFmtId="0" fontId="19" fillId="0" borderId="0" xfId="2" applyFont="1" applyFill="1" applyAlignment="1">
      <alignment horizontal="left" vertical="top"/>
    </xf>
    <xf numFmtId="0" fontId="23" fillId="0" borderId="0" xfId="0" applyFont="1" applyFill="1"/>
    <xf numFmtId="0" fontId="21" fillId="0" borderId="0" xfId="2" applyFont="1" applyFill="1" applyBorder="1" applyAlignment="1"/>
    <xf numFmtId="0" fontId="19" fillId="0" borderId="0" xfId="2" applyFont="1" applyFill="1" applyBorder="1" applyAlignment="1"/>
    <xf numFmtId="0" fontId="27" fillId="2" borderId="0" xfId="0" applyFont="1" applyFill="1" applyAlignment="1">
      <alignment vertical="center"/>
    </xf>
    <xf numFmtId="0" fontId="29" fillId="2" borderId="0" xfId="0" applyFont="1" applyFill="1" applyAlignment="1"/>
    <xf numFmtId="0" fontId="29" fillId="2" borderId="0" xfId="0" applyFont="1" applyFill="1" applyBorder="1" applyAlignment="1">
      <alignment horizontal="center"/>
    </xf>
    <xf numFmtId="0" fontId="24" fillId="2" borderId="0" xfId="0" applyFont="1" applyFill="1" applyAlignment="1"/>
    <xf numFmtId="0" fontId="24" fillId="2" borderId="0" xfId="0" applyFont="1" applyFill="1" applyAlignment="1">
      <alignment vertical="center"/>
    </xf>
    <xf numFmtId="0" fontId="25" fillId="2" borderId="0" xfId="0" applyFont="1" applyFill="1" applyAlignment="1"/>
    <xf numFmtId="0" fontId="24" fillId="0" borderId="0" xfId="0" applyFont="1" applyFill="1" applyAlignment="1"/>
    <xf numFmtId="0" fontId="29" fillId="0" borderId="0" xfId="0" applyFont="1" applyFill="1" applyAlignment="1"/>
    <xf numFmtId="0" fontId="17" fillId="0" borderId="0" xfId="0" applyFont="1" applyFill="1" applyAlignment="1"/>
    <xf numFmtId="0" fontId="17" fillId="0" borderId="0" xfId="0" applyFont="1" applyFill="1" applyAlignment="1">
      <alignment horizontal="left"/>
    </xf>
    <xf numFmtId="0" fontId="34" fillId="0" borderId="0" xfId="0" applyFont="1" applyFill="1"/>
    <xf numFmtId="0" fontId="22" fillId="0" borderId="0" xfId="0" applyFont="1" applyFill="1" applyBorder="1" applyAlignment="1">
      <alignment horizontal="left"/>
    </xf>
    <xf numFmtId="0" fontId="35" fillId="0" borderId="0" xfId="0" applyFont="1" applyFill="1"/>
    <xf numFmtId="0" fontId="41" fillId="2" borderId="0" xfId="0" applyFont="1" applyFill="1" applyBorder="1" applyAlignment="1">
      <alignment horizontal="left"/>
    </xf>
    <xf numFmtId="8" fontId="29" fillId="2" borderId="0" xfId="0" quotePrefix="1" applyNumberFormat="1" applyFont="1" applyFill="1" applyBorder="1" applyAlignment="1">
      <alignment horizontal="left"/>
    </xf>
    <xf numFmtId="0" fontId="36" fillId="3" borderId="0" xfId="2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164" fontId="19" fillId="0" borderId="0" xfId="2" applyNumberFormat="1" applyFont="1" applyFill="1" applyAlignment="1">
      <alignment horizontal="left" vertical="top"/>
    </xf>
    <xf numFmtId="0" fontId="36" fillId="2" borderId="0" xfId="2" applyFont="1" applyFill="1" applyBorder="1" applyAlignment="1">
      <alignment horizontal="left"/>
    </xf>
    <xf numFmtId="0" fontId="56" fillId="2" borderId="0" xfId="0" applyFont="1" applyFill="1" applyAlignment="1"/>
    <xf numFmtId="0" fontId="56" fillId="0" borderId="0" xfId="0" applyFont="1" applyFill="1" applyAlignment="1"/>
    <xf numFmtId="0" fontId="55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/>
    <xf numFmtId="0" fontId="2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17" fillId="0" borderId="0" xfId="0" applyFont="1" applyFill="1"/>
    <xf numFmtId="0" fontId="19" fillId="0" borderId="0" xfId="2" applyFont="1" applyFill="1" applyAlignment="1">
      <alignment shrinkToFit="1"/>
    </xf>
    <xf numFmtId="8" fontId="27" fillId="0" borderId="0" xfId="0" applyNumberFormat="1" applyFont="1" applyFill="1" applyBorder="1" applyAlignment="1">
      <alignment horizontal="left"/>
    </xf>
    <xf numFmtId="165" fontId="17" fillId="2" borderId="0" xfId="0" applyNumberFormat="1" applyFont="1" applyFill="1" applyBorder="1" applyAlignment="1">
      <alignment horizontal="left"/>
    </xf>
    <xf numFmtId="44" fontId="22" fillId="0" borderId="0" xfId="1" applyFont="1" applyFill="1" applyBorder="1" applyAlignment="1">
      <alignment horizontal="center"/>
    </xf>
    <xf numFmtId="44" fontId="56" fillId="2" borderId="0" xfId="1" applyFont="1" applyFill="1" applyAlignment="1">
      <alignment horizontal="center"/>
    </xf>
    <xf numFmtId="44" fontId="17" fillId="0" borderId="0" xfId="1" applyFont="1" applyFill="1" applyBorder="1" applyAlignment="1">
      <alignment horizontal="center"/>
    </xf>
    <xf numFmtId="44" fontId="17" fillId="2" borderId="0" xfId="1" applyFont="1" applyFill="1" applyBorder="1" applyAlignment="1">
      <alignment horizontal="center"/>
    </xf>
    <xf numFmtId="44" fontId="43" fillId="2" borderId="0" xfId="1" applyFont="1" applyFill="1" applyBorder="1" applyAlignment="1">
      <alignment horizontal="center"/>
    </xf>
    <xf numFmtId="44" fontId="41" fillId="2" borderId="0" xfId="1" applyFont="1" applyFill="1" applyBorder="1" applyAlignment="1">
      <alignment horizontal="center"/>
    </xf>
    <xf numFmtId="44" fontId="44" fillId="2" borderId="0" xfId="1" applyFont="1" applyFill="1" applyBorder="1" applyAlignment="1">
      <alignment horizontal="center"/>
    </xf>
    <xf numFmtId="44" fontId="19" fillId="0" borderId="0" xfId="1" applyFont="1" applyFill="1" applyAlignment="1">
      <alignment horizontal="center" vertical="top"/>
    </xf>
    <xf numFmtId="0" fontId="29" fillId="0" borderId="0" xfId="0" applyFont="1" applyFill="1" applyBorder="1" applyAlignment="1"/>
    <xf numFmtId="0" fontId="40" fillId="0" borderId="0" xfId="0" applyFont="1" applyFill="1" applyBorder="1" applyAlignment="1"/>
    <xf numFmtId="0" fontId="19" fillId="0" borderId="1" xfId="2" applyFont="1" applyFill="1" applyBorder="1" applyAlignment="1">
      <alignment vertical="top"/>
    </xf>
    <xf numFmtId="0" fontId="22" fillId="0" borderId="0" xfId="0" applyFont="1" applyFill="1" applyBorder="1" applyAlignment="1">
      <alignment horizontal="center"/>
    </xf>
    <xf numFmtId="169" fontId="42" fillId="2" borderId="0" xfId="0" applyNumberFormat="1" applyFont="1" applyFill="1" applyBorder="1" applyAlignment="1">
      <alignment horizontal="center"/>
    </xf>
    <xf numFmtId="0" fontId="38" fillId="3" borderId="0" xfId="2" applyFont="1" applyFill="1" applyBorder="1" applyAlignment="1">
      <alignment horizontal="center" wrapText="1"/>
    </xf>
    <xf numFmtId="0" fontId="20" fillId="0" borderId="0" xfId="2" applyFont="1" applyFill="1" applyAlignment="1">
      <alignment horizontal="center" vertical="top"/>
    </xf>
    <xf numFmtId="0" fontId="31" fillId="0" borderId="0" xfId="2" applyFont="1" applyFill="1" applyAlignment="1">
      <alignment vertical="center"/>
    </xf>
    <xf numFmtId="0" fontId="31" fillId="4" borderId="0" xfId="2" applyFont="1" applyFill="1" applyAlignment="1">
      <alignment vertical="center" shrinkToFit="1"/>
    </xf>
    <xf numFmtId="0" fontId="31" fillId="0" borderId="0" xfId="2" applyFont="1" applyFill="1" applyAlignment="1">
      <alignment vertical="center" shrinkToFit="1"/>
    </xf>
    <xf numFmtId="0" fontId="31" fillId="0" borderId="0" xfId="3" applyFont="1" applyFill="1" applyAlignment="1">
      <alignment vertical="center" shrinkToFit="1"/>
    </xf>
    <xf numFmtId="0" fontId="63" fillId="0" borderId="0" xfId="2" applyFont="1" applyFill="1" applyAlignment="1">
      <alignment vertical="center" shrinkToFit="1"/>
    </xf>
    <xf numFmtId="0" fontId="63" fillId="0" borderId="0" xfId="2" applyFont="1" applyFill="1" applyAlignment="1">
      <alignment vertical="center"/>
    </xf>
    <xf numFmtId="0" fontId="19" fillId="0" borderId="0" xfId="2" applyFont="1" applyFill="1" applyAlignment="1">
      <alignment vertical="center"/>
    </xf>
    <xf numFmtId="0" fontId="31" fillId="4" borderId="0" xfId="2" applyFont="1" applyFill="1" applyAlignment="1">
      <alignment vertical="center"/>
    </xf>
    <xf numFmtId="0" fontId="62" fillId="0" borderId="0" xfId="2" applyFont="1" applyFill="1" applyAlignment="1">
      <alignment vertical="center"/>
    </xf>
    <xf numFmtId="0" fontId="56" fillId="2" borderId="0" xfId="0" applyFont="1" applyFill="1" applyAlignment="1">
      <alignment horizontal="left"/>
    </xf>
    <xf numFmtId="0" fontId="0" fillId="0" borderId="0" xfId="0" applyAlignment="1">
      <alignment vertical="top"/>
    </xf>
    <xf numFmtId="0" fontId="63" fillId="4" borderId="0" xfId="2" applyFont="1" applyFill="1" applyAlignment="1">
      <alignment vertical="center"/>
    </xf>
    <xf numFmtId="0" fontId="31" fillId="0" borderId="0" xfId="3" applyFont="1" applyFill="1" applyBorder="1" applyAlignment="1">
      <alignment vertical="center" shrinkToFit="1"/>
    </xf>
    <xf numFmtId="0" fontId="19" fillId="4" borderId="0" xfId="2" applyFont="1" applyFill="1" applyAlignment="1">
      <alignment vertical="center"/>
    </xf>
    <xf numFmtId="0" fontId="31" fillId="0" borderId="0" xfId="2" applyFont="1" applyFill="1" applyBorder="1" applyAlignment="1">
      <alignment vertical="center"/>
    </xf>
    <xf numFmtId="0" fontId="19" fillId="0" borderId="0" xfId="2" applyFont="1" applyFill="1" applyAlignment="1">
      <alignment vertical="center" shrinkToFit="1"/>
    </xf>
    <xf numFmtId="0" fontId="19" fillId="0" borderId="0" xfId="2" applyFont="1" applyFill="1" applyAlignment="1"/>
    <xf numFmtId="0" fontId="19" fillId="4" borderId="0" xfId="2" applyFont="1" applyFill="1" applyAlignment="1">
      <alignment vertical="center" shrinkToFit="1"/>
    </xf>
    <xf numFmtId="0" fontId="64" fillId="0" borderId="0" xfId="2" applyFont="1" applyFill="1" applyAlignment="1"/>
    <xf numFmtId="0" fontId="31" fillId="0" borderId="0" xfId="2" applyFont="1" applyFill="1" applyAlignment="1"/>
    <xf numFmtId="0" fontId="31" fillId="4" borderId="0" xfId="2" applyFont="1" applyFill="1" applyAlignment="1"/>
    <xf numFmtId="0" fontId="19" fillId="4" borderId="0" xfId="2" applyFont="1" applyFill="1" applyAlignment="1">
      <alignment shrinkToFit="1"/>
    </xf>
    <xf numFmtId="0" fontId="0" fillId="0" borderId="0" xfId="0" applyFill="1" applyAlignment="1">
      <alignment vertical="top"/>
    </xf>
    <xf numFmtId="0" fontId="56" fillId="2" borderId="0" xfId="0" applyFont="1" applyFill="1" applyAlignment="1">
      <alignment horizontal="center"/>
    </xf>
    <xf numFmtId="0" fontId="47" fillId="0" borderId="0" xfId="0" applyFont="1" applyFill="1" applyAlignment="1">
      <alignment vertical="top"/>
    </xf>
    <xf numFmtId="0" fontId="67" fillId="0" borderId="0" xfId="2" applyFont="1" applyFill="1" applyAlignment="1">
      <alignment vertical="top"/>
    </xf>
    <xf numFmtId="164" fontId="67" fillId="0" borderId="0" xfId="2" applyNumberFormat="1" applyFont="1" applyFill="1" applyAlignment="1">
      <alignment horizontal="right" vertical="top"/>
    </xf>
    <xf numFmtId="0" fontId="52" fillId="0" borderId="2" xfId="0" applyFont="1" applyFill="1" applyBorder="1" applyAlignment="1">
      <alignment horizontal="left"/>
    </xf>
    <xf numFmtId="0" fontId="52" fillId="0" borderId="1" xfId="0" applyFont="1" applyFill="1" applyBorder="1" applyAlignment="1">
      <alignment horizontal="left"/>
    </xf>
    <xf numFmtId="0" fontId="52" fillId="0" borderId="1" xfId="0" applyFont="1" applyFill="1" applyBorder="1" applyAlignment="1">
      <alignment horizontal="center"/>
    </xf>
    <xf numFmtId="1" fontId="31" fillId="4" borderId="0" xfId="0" applyNumberFormat="1" applyFont="1" applyFill="1" applyBorder="1" applyAlignment="1">
      <alignment horizontal="center" vertical="center"/>
    </xf>
    <xf numFmtId="1" fontId="31" fillId="4" borderId="0" xfId="0" applyNumberFormat="1" applyFont="1" applyFill="1" applyAlignment="1">
      <alignment horizontal="center" vertical="center"/>
    </xf>
    <xf numFmtId="1" fontId="19" fillId="4" borderId="0" xfId="2" applyNumberFormat="1" applyFont="1" applyFill="1" applyBorder="1" applyAlignment="1">
      <alignment horizontal="center" vertical="center"/>
    </xf>
    <xf numFmtId="1" fontId="19" fillId="4" borderId="0" xfId="0" applyNumberFormat="1" applyFont="1" applyFill="1" applyBorder="1" applyAlignment="1">
      <alignment horizontal="center" vertical="center"/>
    </xf>
    <xf numFmtId="1" fontId="19" fillId="4" borderId="0" xfId="2" applyNumberFormat="1" applyFont="1" applyFill="1" applyAlignment="1">
      <alignment horizontal="center" vertical="center"/>
    </xf>
    <xf numFmtId="0" fontId="47" fillId="0" borderId="0" xfId="2" applyFont="1" applyFill="1" applyAlignment="1">
      <alignment vertical="center"/>
    </xf>
    <xf numFmtId="0" fontId="47" fillId="4" borderId="0" xfId="2" applyFont="1" applyFill="1" applyAlignment="1">
      <alignment vertical="center"/>
    </xf>
    <xf numFmtId="0" fontId="67" fillId="4" borderId="0" xfId="2" applyFont="1" applyFill="1" applyAlignment="1">
      <alignment shrinkToFit="1"/>
    </xf>
    <xf numFmtId="0" fontId="52" fillId="0" borderId="1" xfId="0" applyFont="1" applyFill="1" applyBorder="1" applyAlignment="1">
      <alignment horizontal="left"/>
    </xf>
    <xf numFmtId="0" fontId="47" fillId="0" borderId="0" xfId="0" applyFont="1" applyFill="1" applyAlignment="1">
      <alignment vertical="top"/>
    </xf>
    <xf numFmtId="0" fontId="0" fillId="0" borderId="0" xfId="0"/>
    <xf numFmtId="0" fontId="19" fillId="0" borderId="0" xfId="3" applyFont="1" applyFill="1" applyAlignment="1">
      <alignment shrinkToFit="1"/>
    </xf>
    <xf numFmtId="0" fontId="19" fillId="0" borderId="0" xfId="2" applyFont="1" applyFill="1" applyAlignment="1">
      <alignment shrinkToFit="1"/>
    </xf>
    <xf numFmtId="0" fontId="31" fillId="0" borderId="0" xfId="3" applyFont="1" applyFill="1" applyAlignment="1">
      <alignment vertical="center"/>
    </xf>
    <xf numFmtId="0" fontId="31" fillId="0" borderId="0" xfId="2" applyFont="1" applyFill="1" applyAlignment="1">
      <alignment vertical="center"/>
    </xf>
    <xf numFmtId="0" fontId="31" fillId="0" borderId="0" xfId="2" applyFont="1" applyFill="1" applyAlignment="1">
      <alignment vertical="center" shrinkToFit="1"/>
    </xf>
    <xf numFmtId="0" fontId="63" fillId="0" borderId="0" xfId="3" applyFont="1" applyFill="1" applyAlignment="1">
      <alignment vertical="center"/>
    </xf>
    <xf numFmtId="0" fontId="63" fillId="0" borderId="0" xfId="2" applyFont="1" applyFill="1" applyAlignment="1">
      <alignment vertical="center"/>
    </xf>
    <xf numFmtId="0" fontId="31" fillId="4" borderId="0" xfId="2" applyFont="1" applyFill="1" applyAlignment="1">
      <alignment vertical="center"/>
    </xf>
    <xf numFmtId="0" fontId="19" fillId="4" borderId="0" xfId="2" applyFont="1" applyFill="1" applyAlignment="1">
      <alignment vertical="center"/>
    </xf>
    <xf numFmtId="0" fontId="31" fillId="0" borderId="0" xfId="2" applyFont="1" applyFill="1" applyBorder="1" applyAlignment="1">
      <alignment vertical="center"/>
    </xf>
    <xf numFmtId="0" fontId="19" fillId="0" borderId="0" xfId="3" applyFont="1" applyFill="1">
      <alignment vertical="top"/>
    </xf>
    <xf numFmtId="0" fontId="19" fillId="0" borderId="0" xfId="2" applyFont="1" applyFill="1" applyAlignment="1"/>
    <xf numFmtId="0" fontId="19" fillId="4" borderId="0" xfId="2" applyFont="1" applyFill="1" applyAlignment="1"/>
    <xf numFmtId="0" fontId="19" fillId="4" borderId="0" xfId="2" applyFont="1" applyFill="1" applyAlignment="1">
      <alignment shrinkToFit="1"/>
    </xf>
    <xf numFmtId="0" fontId="0" fillId="0" borderId="0" xfId="0" applyFill="1"/>
    <xf numFmtId="0" fontId="47" fillId="0" borderId="0" xfId="0" applyFont="1" applyFill="1" applyAlignment="1">
      <alignment vertical="top"/>
    </xf>
    <xf numFmtId="0" fontId="0" fillId="4" borderId="0" xfId="0" applyFill="1"/>
    <xf numFmtId="0" fontId="17" fillId="0" borderId="0" xfId="0" applyFont="1" applyFill="1" applyAlignment="1">
      <alignment horizontal="center"/>
    </xf>
    <xf numFmtId="0" fontId="40" fillId="2" borderId="0" xfId="0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52" fillId="0" borderId="1" xfId="0" applyFont="1" applyFill="1" applyBorder="1" applyAlignment="1">
      <alignment horizontal="left" vertical="center"/>
    </xf>
    <xf numFmtId="0" fontId="53" fillId="0" borderId="1" xfId="0" applyFont="1" applyFill="1" applyBorder="1" applyAlignment="1">
      <alignment horizontal="left" vertical="center"/>
    </xf>
    <xf numFmtId="167" fontId="53" fillId="0" borderId="1" xfId="0" applyNumberFormat="1" applyFont="1" applyFill="1" applyBorder="1" applyAlignment="1">
      <alignment horizontal="left" vertical="center"/>
    </xf>
    <xf numFmtId="168" fontId="53" fillId="0" borderId="1" xfId="0" applyNumberFormat="1" applyFont="1" applyFill="1" applyBorder="1" applyAlignment="1">
      <alignment horizontal="left" vertical="center"/>
    </xf>
    <xf numFmtId="0" fontId="52" fillId="0" borderId="5" xfId="0" applyFont="1" applyFill="1" applyBorder="1" applyAlignment="1">
      <alignment vertical="center"/>
    </xf>
    <xf numFmtId="0" fontId="52" fillId="0" borderId="1" xfId="0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vertical="top"/>
    </xf>
    <xf numFmtId="0" fontId="69" fillId="0" borderId="1" xfId="0" applyFont="1" applyFill="1" applyBorder="1" applyAlignment="1">
      <alignment horizontal="left" vertical="center"/>
    </xf>
    <xf numFmtId="166" fontId="69" fillId="0" borderId="1" xfId="0" applyNumberFormat="1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left"/>
    </xf>
    <xf numFmtId="1" fontId="17" fillId="0" borderId="0" xfId="0" applyNumberFormat="1" applyFont="1" applyFill="1" applyAlignment="1">
      <alignment horizontal="left"/>
    </xf>
    <xf numFmtId="1" fontId="22" fillId="0" borderId="0" xfId="0" applyNumberFormat="1" applyFont="1" applyFill="1" applyBorder="1" applyAlignment="1">
      <alignment horizontal="left"/>
    </xf>
    <xf numFmtId="1" fontId="17" fillId="0" borderId="0" xfId="0" applyNumberFormat="1" applyFont="1" applyFill="1" applyBorder="1" applyAlignment="1"/>
    <xf numFmtId="1" fontId="17" fillId="0" borderId="0" xfId="0" applyNumberFormat="1" applyFont="1" applyFill="1" applyBorder="1" applyAlignment="1">
      <alignment horizontal="left"/>
    </xf>
    <xf numFmtId="1" fontId="55" fillId="0" borderId="0" xfId="0" applyNumberFormat="1" applyFont="1" applyFill="1" applyAlignment="1">
      <alignment horizontal="left"/>
    </xf>
    <xf numFmtId="1" fontId="56" fillId="0" borderId="0" xfId="0" applyNumberFormat="1" applyFont="1" applyFill="1" applyAlignment="1"/>
    <xf numFmtId="1" fontId="51" fillId="0" borderId="0" xfId="0" applyNumberFormat="1" applyFont="1" applyFill="1" applyAlignment="1"/>
    <xf numFmtId="1" fontId="29" fillId="0" borderId="0" xfId="0" applyNumberFormat="1" applyFont="1" applyFill="1" applyAlignment="1"/>
    <xf numFmtId="1" fontId="27" fillId="0" borderId="0" xfId="0" applyNumberFormat="1" applyFont="1" applyFill="1" applyAlignment="1">
      <alignment vertical="center"/>
    </xf>
    <xf numFmtId="1" fontId="24" fillId="0" borderId="0" xfId="0" applyNumberFormat="1" applyFont="1" applyFill="1" applyAlignment="1">
      <alignment vertical="center"/>
    </xf>
    <xf numFmtId="1" fontId="24" fillId="0" borderId="0" xfId="0" applyNumberFormat="1" applyFont="1" applyFill="1" applyAlignment="1"/>
    <xf numFmtId="1" fontId="19" fillId="0" borderId="0" xfId="2" applyNumberFormat="1" applyFont="1" applyFill="1" applyAlignment="1">
      <alignment horizontal="left" vertical="top"/>
    </xf>
    <xf numFmtId="170" fontId="59" fillId="0" borderId="0" xfId="2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2" fontId="72" fillId="0" borderId="0" xfId="22" applyNumberFormat="1" applyFont="1" applyFill="1"/>
    <xf numFmtId="0" fontId="68" fillId="0" borderId="0" xfId="22" applyFont="1" applyFill="1"/>
    <xf numFmtId="2" fontId="68" fillId="0" borderId="0" xfId="22" applyNumberFormat="1" applyFont="1" applyFill="1"/>
    <xf numFmtId="0" fontId="66" fillId="0" borderId="0" xfId="22" applyFont="1" applyFill="1"/>
    <xf numFmtId="2" fontId="66" fillId="0" borderId="0" xfId="22" applyNumberFormat="1" applyFont="1" applyFill="1"/>
    <xf numFmtId="0" fontId="48" fillId="2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66" fillId="0" borderId="0" xfId="29" applyFont="1"/>
    <xf numFmtId="0" fontId="68" fillId="5" borderId="0" xfId="29" applyFont="1" applyFill="1"/>
    <xf numFmtId="8" fontId="66" fillId="0" borderId="0" xfId="29" applyNumberFormat="1" applyFont="1"/>
    <xf numFmtId="1" fontId="26" fillId="0" borderId="0" xfId="1" applyNumberFormat="1" applyFont="1" applyFill="1" applyAlignment="1">
      <alignment horizontal="center"/>
    </xf>
    <xf numFmtId="0" fontId="29" fillId="0" borderId="0" xfId="0" applyFont="1"/>
    <xf numFmtId="0" fontId="29" fillId="7" borderId="0" xfId="0" applyFont="1" applyFill="1"/>
    <xf numFmtId="1" fontId="57" fillId="0" borderId="0" xfId="1" applyNumberFormat="1" applyFont="1" applyFill="1" applyAlignment="1">
      <alignment horizontal="left"/>
    </xf>
    <xf numFmtId="0" fontId="29" fillId="0" borderId="0" xfId="0" applyFont="1" applyAlignment="1">
      <alignment horizontal="left"/>
    </xf>
    <xf numFmtId="0" fontId="29" fillId="7" borderId="0" xfId="0" applyFont="1" applyFill="1" applyAlignment="1">
      <alignment horizontal="left"/>
    </xf>
    <xf numFmtId="44" fontId="74" fillId="7" borderId="0" xfId="1" applyFont="1" applyFill="1" applyBorder="1" applyAlignment="1">
      <alignment horizontal="center"/>
    </xf>
    <xf numFmtId="0" fontId="36" fillId="8" borderId="0" xfId="2" applyFont="1" applyFill="1" applyAlignment="1">
      <alignment horizontal="left"/>
    </xf>
    <xf numFmtId="1" fontId="36" fillId="0" borderId="0" xfId="1" applyNumberFormat="1" applyFont="1" applyFill="1" applyAlignment="1">
      <alignment horizontal="left"/>
    </xf>
    <xf numFmtId="1" fontId="61" fillId="7" borderId="0" xfId="0" applyNumberFormat="1" applyFont="1" applyFill="1" applyAlignment="1">
      <alignment horizontal="center" vertical="center"/>
    </xf>
    <xf numFmtId="1" fontId="75" fillId="0" borderId="0" xfId="1" applyNumberFormat="1" applyFont="1" applyFill="1" applyAlignment="1">
      <alignment horizontal="left"/>
    </xf>
    <xf numFmtId="0" fontId="48" fillId="7" borderId="0" xfId="0" applyFont="1" applyFill="1"/>
    <xf numFmtId="0" fontId="50" fillId="7" borderId="0" xfId="0" applyFont="1" applyFill="1" applyAlignment="1">
      <alignment horizontal="center"/>
    </xf>
    <xf numFmtId="0" fontId="76" fillId="7" borderId="0" xfId="0" applyFont="1" applyFill="1" applyAlignment="1">
      <alignment horizontal="left"/>
    </xf>
    <xf numFmtId="0" fontId="50" fillId="7" borderId="0" xfId="0" applyFont="1" applyFill="1"/>
    <xf numFmtId="0" fontId="77" fillId="7" borderId="0" xfId="0" applyFont="1" applyFill="1" applyAlignment="1">
      <alignment horizontal="right"/>
    </xf>
    <xf numFmtId="0" fontId="29" fillId="7" borderId="0" xfId="0" applyFont="1" applyFill="1" applyAlignment="1">
      <alignment horizontal="center"/>
    </xf>
    <xf numFmtId="8" fontId="30" fillId="7" borderId="0" xfId="0" applyNumberFormat="1" applyFont="1" applyFill="1" applyAlignment="1">
      <alignment horizontal="left"/>
    </xf>
    <xf numFmtId="8" fontId="46" fillId="7" borderId="0" xfId="0" applyNumberFormat="1" applyFont="1" applyFill="1" applyAlignment="1">
      <alignment horizontal="left"/>
    </xf>
    <xf numFmtId="8" fontId="27" fillId="7" borderId="0" xfId="0" applyNumberFormat="1" applyFont="1" applyFill="1" applyAlignment="1">
      <alignment horizontal="center"/>
    </xf>
    <xf numFmtId="8" fontId="78" fillId="7" borderId="0" xfId="0" applyNumberFormat="1" applyFont="1" applyFill="1" applyAlignment="1">
      <alignment horizontal="right"/>
    </xf>
    <xf numFmtId="1" fontId="19" fillId="7" borderId="0" xfId="2" applyNumberFormat="1" applyFont="1" applyFill="1" applyAlignment="1">
      <alignment horizontal="center" vertical="center"/>
    </xf>
    <xf numFmtId="44" fontId="79" fillId="7" borderId="0" xfId="1" applyFont="1" applyFill="1" applyBorder="1" applyAlignment="1">
      <alignment horizontal="center"/>
    </xf>
    <xf numFmtId="0" fontId="66" fillId="0" borderId="4" xfId="29" applyFont="1" applyBorder="1"/>
    <xf numFmtId="0" fontId="68" fillId="5" borderId="0" xfId="29" applyFont="1" applyFill="1" applyAlignment="1">
      <alignment horizontal="center"/>
    </xf>
    <xf numFmtId="0" fontId="80" fillId="5" borderId="0" xfId="29" applyFont="1" applyFill="1" applyAlignment="1">
      <alignment horizontal="right"/>
    </xf>
    <xf numFmtId="0" fontId="68" fillId="5" borderId="0" xfId="29" applyFont="1" applyFill="1" applyAlignment="1">
      <alignment horizontal="center" vertical="center"/>
    </xf>
    <xf numFmtId="0" fontId="71" fillId="5" borderId="0" xfId="29" applyFont="1" applyFill="1"/>
    <xf numFmtId="0" fontId="66" fillId="0" borderId="0" xfId="29" applyFont="1" applyAlignment="1">
      <alignment horizontal="center"/>
    </xf>
    <xf numFmtId="0" fontId="81" fillId="0" borderId="0" xfId="29" applyFont="1" applyAlignment="1">
      <alignment horizontal="right"/>
    </xf>
    <xf numFmtId="0" fontId="66" fillId="0" borderId="0" xfId="29" applyFont="1" applyAlignment="1">
      <alignment horizontal="center" vertical="center"/>
    </xf>
    <xf numFmtId="0" fontId="71" fillId="0" borderId="0" xfId="29" applyFont="1"/>
    <xf numFmtId="0" fontId="22" fillId="0" borderId="0" xfId="29" applyFont="1"/>
    <xf numFmtId="0" fontId="31" fillId="0" borderId="0" xfId="2" applyFont="1" applyAlignment="1">
      <alignment vertical="center"/>
    </xf>
    <xf numFmtId="0" fontId="82" fillId="2" borderId="0" xfId="0" applyFont="1" applyFill="1" applyAlignment="1">
      <alignment horizontal="right"/>
    </xf>
    <xf numFmtId="0" fontId="83" fillId="3" borderId="0" xfId="2" applyFont="1" applyFill="1" applyBorder="1" applyAlignment="1">
      <alignment horizontal="right" wrapText="1"/>
    </xf>
    <xf numFmtId="0" fontId="78" fillId="0" borderId="0" xfId="0" applyFont="1" applyFill="1" applyBorder="1" applyAlignment="1">
      <alignment horizontal="right"/>
    </xf>
    <xf numFmtId="0" fontId="78" fillId="0" borderId="2" xfId="0" applyFont="1" applyFill="1" applyBorder="1" applyAlignment="1">
      <alignment horizontal="right"/>
    </xf>
    <xf numFmtId="0" fontId="78" fillId="2" borderId="0" xfId="0" applyFont="1" applyFill="1" applyBorder="1" applyAlignment="1">
      <alignment horizontal="right"/>
    </xf>
    <xf numFmtId="169" fontId="84" fillId="2" borderId="0" xfId="0" applyNumberFormat="1" applyFont="1" applyFill="1" applyBorder="1" applyAlignment="1">
      <alignment horizontal="right"/>
    </xf>
    <xf numFmtId="0" fontId="78" fillId="0" borderId="0" xfId="0" applyFont="1" applyAlignment="1">
      <alignment horizontal="right"/>
    </xf>
    <xf numFmtId="0" fontId="83" fillId="0" borderId="0" xfId="2" applyFont="1" applyFill="1" applyAlignment="1">
      <alignment horizontal="right" vertical="top"/>
    </xf>
    <xf numFmtId="0" fontId="85" fillId="0" borderId="0" xfId="4" applyFont="1"/>
    <xf numFmtId="0" fontId="85" fillId="0" borderId="0" xfId="4" applyFont="1" applyFill="1"/>
    <xf numFmtId="0" fontId="86" fillId="0" borderId="0" xfId="4" applyFont="1" applyFill="1" applyAlignment="1">
      <alignment horizontal="left"/>
    </xf>
    <xf numFmtId="0" fontId="54" fillId="0" borderId="0" xfId="0" applyFont="1" applyFill="1" applyBorder="1" applyAlignment="1">
      <alignment horizontal="center"/>
    </xf>
    <xf numFmtId="0" fontId="56" fillId="0" borderId="0" xfId="0" applyFont="1" applyFill="1" applyAlignment="1">
      <alignment horizontal="center"/>
    </xf>
    <xf numFmtId="0" fontId="58" fillId="0" borderId="0" xfId="0" applyFont="1" applyFill="1" applyAlignment="1"/>
    <xf numFmtId="0" fontId="56" fillId="0" borderId="0" xfId="0" applyFont="1" applyFill="1" applyAlignment="1">
      <alignment horizontal="left"/>
    </xf>
    <xf numFmtId="0" fontId="36" fillId="0" borderId="0" xfId="2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165" fontId="17" fillId="0" borderId="0" xfId="0" applyNumberFormat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26" fillId="0" borderId="0" xfId="0" applyFont="1" applyFill="1" applyAlignment="1">
      <alignment horizontal="center"/>
    </xf>
    <xf numFmtId="1" fontId="26" fillId="0" borderId="0" xfId="0" applyNumberFormat="1" applyFont="1" applyFill="1" applyAlignment="1">
      <alignment horizontal="center"/>
    </xf>
    <xf numFmtId="1" fontId="26" fillId="0" borderId="0" xfId="0" applyNumberFormat="1" applyFont="1" applyFill="1"/>
    <xf numFmtId="1" fontId="29" fillId="0" borderId="0" xfId="0" applyNumberFormat="1" applyFont="1" applyFill="1"/>
    <xf numFmtId="0" fontId="29" fillId="0" borderId="0" xfId="0" applyFont="1" applyFill="1"/>
    <xf numFmtId="164" fontId="57" fillId="0" borderId="0" xfId="0" applyNumberFormat="1" applyFont="1" applyFill="1" applyAlignment="1">
      <alignment horizontal="left"/>
    </xf>
    <xf numFmtId="1" fontId="57" fillId="0" borderId="0" xfId="0" applyNumberFormat="1" applyFont="1" applyFill="1" applyAlignment="1">
      <alignment horizontal="left"/>
    </xf>
    <xf numFmtId="1" fontId="29" fillId="0" borderId="0" xfId="0" applyNumberFormat="1" applyFont="1" applyFill="1" applyAlignment="1">
      <alignment horizontal="left"/>
    </xf>
    <xf numFmtId="0" fontId="29" fillId="0" borderId="0" xfId="0" applyFont="1" applyFill="1" applyAlignment="1">
      <alignment horizontal="left"/>
    </xf>
    <xf numFmtId="0" fontId="36" fillId="0" borderId="0" xfId="2" applyFont="1" applyFill="1" applyAlignment="1">
      <alignment horizontal="left"/>
    </xf>
    <xf numFmtId="1" fontId="36" fillId="0" borderId="0" xfId="2" applyNumberFormat="1" applyFont="1" applyFill="1" applyAlignment="1">
      <alignment horizontal="left"/>
    </xf>
    <xf numFmtId="1" fontId="75" fillId="0" borderId="0" xfId="2" applyNumberFormat="1" applyFont="1" applyFill="1" applyAlignment="1">
      <alignment horizontal="left"/>
    </xf>
    <xf numFmtId="0" fontId="66" fillId="0" borderId="0" xfId="29" applyFont="1" applyFill="1"/>
    <xf numFmtId="0" fontId="68" fillId="0" borderId="0" xfId="29" applyFont="1" applyFill="1"/>
    <xf numFmtId="0" fontId="66" fillId="0" borderId="0" xfId="24" applyFont="1" applyFill="1"/>
    <xf numFmtId="0" fontId="66" fillId="0" borderId="0" xfId="26" applyFont="1" applyFill="1"/>
    <xf numFmtId="1" fontId="33" fillId="0" borderId="0" xfId="0" applyNumberFormat="1" applyFont="1" applyFill="1" applyBorder="1" applyAlignment="1"/>
    <xf numFmtId="1" fontId="26" fillId="0" borderId="0" xfId="0" applyNumberFormat="1" applyFont="1" applyFill="1" applyBorder="1" applyAlignment="1"/>
    <xf numFmtId="1" fontId="22" fillId="0" borderId="0" xfId="0" applyNumberFormat="1" applyFont="1" applyFill="1" applyBorder="1" applyAlignment="1"/>
    <xf numFmtId="1" fontId="59" fillId="0" borderId="0" xfId="2" applyNumberFormat="1" applyFont="1" applyFill="1" applyBorder="1" applyAlignment="1">
      <alignment horizontal="center"/>
    </xf>
    <xf numFmtId="1" fontId="52" fillId="0" borderId="0" xfId="0" applyNumberFormat="1" applyFont="1" applyFill="1" applyBorder="1" applyAlignment="1">
      <alignment horizontal="left"/>
    </xf>
    <xf numFmtId="1" fontId="54" fillId="0" borderId="0" xfId="0" applyNumberFormat="1" applyFont="1" applyFill="1" applyBorder="1" applyAlignment="1">
      <alignment horizontal="center"/>
    </xf>
    <xf numFmtId="1" fontId="56" fillId="0" borderId="0" xfId="0" applyNumberFormat="1" applyFont="1" applyFill="1" applyAlignment="1">
      <alignment horizontal="center"/>
    </xf>
    <xf numFmtId="1" fontId="58" fillId="0" borderId="0" xfId="0" applyNumberFormat="1" applyFont="1" applyFill="1" applyAlignment="1"/>
    <xf numFmtId="1" fontId="56" fillId="0" borderId="0" xfId="0" applyNumberFormat="1" applyFont="1" applyFill="1" applyAlignment="1">
      <alignment horizontal="left"/>
    </xf>
    <xf numFmtId="1" fontId="36" fillId="0" borderId="0" xfId="2" applyNumberFormat="1" applyFont="1" applyFill="1" applyBorder="1" applyAlignment="1">
      <alignment horizontal="left"/>
    </xf>
    <xf numFmtId="1" fontId="28" fillId="0" borderId="0" xfId="0" applyNumberFormat="1" applyFont="1" applyFill="1" applyBorder="1" applyAlignment="1">
      <alignment horizontal="left"/>
    </xf>
    <xf numFmtId="1" fontId="0" fillId="0" borderId="0" xfId="0" applyNumberFormat="1" applyFill="1" applyAlignment="1">
      <alignment horizontal="left"/>
    </xf>
    <xf numFmtId="1" fontId="70" fillId="0" borderId="0" xfId="4" applyNumberFormat="1" applyFont="1" applyFill="1" applyBorder="1" applyAlignment="1">
      <alignment horizontal="center" vertical="center"/>
    </xf>
    <xf numFmtId="1" fontId="68" fillId="0" borderId="0" xfId="29" applyNumberFormat="1" applyFont="1" applyFill="1"/>
    <xf numFmtId="1" fontId="66" fillId="0" borderId="0" xfId="29" applyNumberFormat="1" applyFont="1" applyFill="1" applyAlignment="1">
      <alignment horizontal="right"/>
    </xf>
    <xf numFmtId="0" fontId="87" fillId="6" borderId="0" xfId="29" applyFont="1" applyFill="1"/>
    <xf numFmtId="0" fontId="87" fillId="6" borderId="0" xfId="29" applyFont="1" applyFill="1" applyAlignment="1">
      <alignment horizontal="center"/>
    </xf>
    <xf numFmtId="0" fontId="88" fillId="6" borderId="0" xfId="29" applyFont="1" applyFill="1" applyAlignment="1">
      <alignment horizontal="right"/>
    </xf>
    <xf numFmtId="1" fontId="89" fillId="0" borderId="0" xfId="29" applyNumberFormat="1" applyFont="1" applyFill="1"/>
    <xf numFmtId="0" fontId="89" fillId="0" borderId="0" xfId="29" applyFont="1" applyFill="1"/>
    <xf numFmtId="0" fontId="22" fillId="0" borderId="0" xfId="3" applyFont="1" applyFill="1" applyAlignment="1">
      <alignment vertical="center"/>
    </xf>
    <xf numFmtId="0" fontId="22" fillId="0" borderId="0" xfId="2" applyFont="1" applyFill="1" applyAlignment="1">
      <alignment vertical="center"/>
    </xf>
    <xf numFmtId="0" fontId="22" fillId="6" borderId="0" xfId="2" applyFont="1" applyFill="1" applyAlignment="1">
      <alignment vertical="center"/>
    </xf>
    <xf numFmtId="0" fontId="33" fillId="0" borderId="0" xfId="0" applyFont="1" applyFill="1" applyBorder="1" applyAlignment="1"/>
    <xf numFmtId="0" fontId="26" fillId="0" borderId="0" xfId="0" applyFont="1" applyFill="1" applyBorder="1" applyAlignment="1"/>
    <xf numFmtId="0" fontId="22" fillId="0" borderId="0" xfId="0" applyFont="1" applyFill="1" applyBorder="1" applyAlignment="1"/>
    <xf numFmtId="0" fontId="0" fillId="0" borderId="0" xfId="0" applyAlignment="1">
      <alignment horizontal="center"/>
    </xf>
    <xf numFmtId="0" fontId="56" fillId="2" borderId="0" xfId="0" applyFont="1" applyFill="1" applyAlignment="1">
      <alignment horizontal="center"/>
    </xf>
    <xf numFmtId="0" fontId="75" fillId="7" borderId="0" xfId="0" applyFont="1" applyFill="1" applyAlignment="1">
      <alignment horizontal="center"/>
    </xf>
    <xf numFmtId="0" fontId="60" fillId="0" borderId="0" xfId="4" applyFill="1" applyBorder="1" applyAlignment="1">
      <alignment horizontal="center" vertical="center"/>
    </xf>
    <xf numFmtId="0" fontId="66" fillId="0" borderId="0" xfId="29" applyFont="1" applyBorder="1"/>
    <xf numFmtId="1" fontId="90" fillId="0" borderId="0" xfId="2" applyNumberFormat="1" applyFont="1" applyFill="1" applyAlignment="1">
      <alignment horizontal="left"/>
    </xf>
    <xf numFmtId="0" fontId="87" fillId="0" borderId="0" xfId="29" applyFont="1" applyFill="1"/>
    <xf numFmtId="44" fontId="22" fillId="0" borderId="0" xfId="1" applyFont="1" applyFill="1" applyBorder="1" applyAlignment="1">
      <alignment horizontal="right"/>
    </xf>
    <xf numFmtId="44" fontId="53" fillId="0" borderId="1" xfId="1" applyFont="1" applyFill="1" applyBorder="1" applyAlignment="1">
      <alignment horizontal="left"/>
    </xf>
    <xf numFmtId="44" fontId="52" fillId="0" borderId="1" xfId="1" applyFont="1" applyFill="1" applyBorder="1" applyAlignment="1">
      <alignment horizontal="left"/>
    </xf>
    <xf numFmtId="44" fontId="69" fillId="0" borderId="1" xfId="1" applyFont="1" applyFill="1" applyBorder="1" applyAlignment="1">
      <alignment horizontal="left"/>
    </xf>
    <xf numFmtId="44" fontId="56" fillId="2" borderId="0" xfId="1" applyFont="1" applyFill="1" applyAlignment="1">
      <alignment horizontal="right"/>
    </xf>
    <xf numFmtId="44" fontId="38" fillId="3" borderId="0" xfId="1" applyFont="1" applyFill="1" applyBorder="1" applyAlignment="1">
      <alignment horizontal="right" wrapText="1"/>
    </xf>
    <xf numFmtId="44" fontId="41" fillId="2" borderId="0" xfId="1" applyFont="1" applyFill="1" applyBorder="1" applyAlignment="1">
      <alignment horizontal="right"/>
    </xf>
    <xf numFmtId="44" fontId="0" fillId="0" borderId="0" xfId="1" applyFont="1" applyAlignment="1">
      <alignment horizontal="left"/>
    </xf>
    <xf numFmtId="44" fontId="38" fillId="8" borderId="0" xfId="1" applyFont="1" applyFill="1" applyAlignment="1">
      <alignment horizontal="right" wrapText="1"/>
    </xf>
    <xf numFmtId="44" fontId="87" fillId="6" borderId="0" xfId="1" applyFont="1" applyFill="1"/>
    <xf numFmtId="44" fontId="68" fillId="5" borderId="0" xfId="1" applyFont="1" applyFill="1"/>
    <xf numFmtId="44" fontId="19" fillId="0" borderId="0" xfId="1" applyFont="1" applyFill="1" applyAlignment="1">
      <alignment horizontal="right" vertical="top"/>
    </xf>
    <xf numFmtId="0" fontId="47" fillId="0" borderId="0" xfId="0" applyFont="1"/>
    <xf numFmtId="44" fontId="47" fillId="0" borderId="0" xfId="1" applyFont="1"/>
    <xf numFmtId="0" fontId="47" fillId="0" borderId="0" xfId="0" applyFont="1" applyFill="1"/>
    <xf numFmtId="1" fontId="67" fillId="0" borderId="0" xfId="2" applyNumberFormat="1" applyFont="1" applyFill="1" applyAlignment="1">
      <alignment horizontal="left" vertical="top"/>
    </xf>
    <xf numFmtId="0" fontId="52" fillId="0" borderId="1" xfId="0" applyFont="1" applyFill="1" applyBorder="1" applyAlignment="1">
      <alignment vertical="center"/>
    </xf>
    <xf numFmtId="0" fontId="47" fillId="0" borderId="0" xfId="0" applyFont="1" applyAlignment="1">
      <alignment horizontal="center"/>
    </xf>
    <xf numFmtId="1" fontId="66" fillId="0" borderId="0" xfId="29" applyNumberFormat="1" applyFont="1" applyAlignment="1">
      <alignment horizontal="right"/>
    </xf>
    <xf numFmtId="1" fontId="19" fillId="0" borderId="0" xfId="2" applyNumberFormat="1" applyFont="1" applyAlignment="1">
      <alignment horizontal="left" vertical="top"/>
    </xf>
    <xf numFmtId="0" fontId="19" fillId="0" borderId="0" xfId="2" applyFont="1">
      <alignment vertical="top"/>
    </xf>
    <xf numFmtId="0" fontId="19" fillId="0" borderId="0" xfId="2" applyFont="1" applyAlignment="1">
      <alignment horizontal="center"/>
    </xf>
    <xf numFmtId="0" fontId="19" fillId="0" borderId="0" xfId="2" applyFont="1" applyAlignment="1">
      <alignment horizontal="left" vertical="top"/>
    </xf>
    <xf numFmtId="0" fontId="20" fillId="0" borderId="0" xfId="2" applyFont="1" applyAlignment="1">
      <alignment horizontal="center" vertical="top"/>
    </xf>
    <xf numFmtId="0" fontId="83" fillId="0" borderId="0" xfId="2" applyFont="1" applyAlignment="1">
      <alignment horizontal="right" vertical="top"/>
    </xf>
    <xf numFmtId="164" fontId="19" fillId="0" borderId="0" xfId="2" applyNumberFormat="1" applyFont="1" applyAlignment="1">
      <alignment horizontal="right" vertical="top"/>
    </xf>
    <xf numFmtId="164" fontId="19" fillId="0" borderId="0" xfId="2" applyNumberFormat="1" applyFont="1" applyAlignment="1">
      <alignment horizontal="left" vertical="top"/>
    </xf>
    <xf numFmtId="1" fontId="66" fillId="0" borderId="0" xfId="29" applyNumberFormat="1" applyFont="1"/>
    <xf numFmtId="0" fontId="31" fillId="0" borderId="0" xfId="3" applyFont="1" applyAlignment="1">
      <alignment vertical="center"/>
    </xf>
    <xf numFmtId="0" fontId="22" fillId="0" borderId="0" xfId="0" applyFont="1"/>
    <xf numFmtId="0" fontId="93" fillId="7" borderId="0" xfId="4" applyFont="1" applyFill="1"/>
    <xf numFmtId="0" fontId="94" fillId="7" borderId="0" xfId="0" applyFont="1" applyFill="1"/>
    <xf numFmtId="0" fontId="94" fillId="7" borderId="0" xfId="0" applyFont="1" applyFill="1" applyAlignment="1">
      <alignment horizontal="center"/>
    </xf>
    <xf numFmtId="0" fontId="95" fillId="7" borderId="0" xfId="0" applyFont="1" applyFill="1" applyAlignment="1">
      <alignment horizontal="right"/>
    </xf>
    <xf numFmtId="0" fontId="96" fillId="7" borderId="0" xfId="4" applyFont="1" applyFill="1" applyAlignment="1">
      <alignment horizontal="center"/>
    </xf>
    <xf numFmtId="44" fontId="96" fillId="7" borderId="0" xfId="1" applyFont="1" applyFill="1"/>
    <xf numFmtId="0" fontId="97" fillId="7" borderId="0" xfId="2" applyFont="1" applyFill="1" applyAlignment="1">
      <alignment horizontal="left"/>
    </xf>
    <xf numFmtId="1" fontId="97" fillId="7" borderId="0" xfId="2" applyNumberFormat="1" applyFont="1" applyFill="1" applyAlignment="1">
      <alignment horizontal="left"/>
    </xf>
    <xf numFmtId="0" fontId="52" fillId="0" borderId="5" xfId="0" applyFont="1" applyFill="1" applyBorder="1" applyAlignment="1">
      <alignment horizontal="left" vertical="center"/>
    </xf>
    <xf numFmtId="0" fontId="52" fillId="0" borderId="1" xfId="0" applyFont="1" applyFill="1" applyBorder="1" applyAlignment="1">
      <alignment horizontal="left" vertical="center"/>
    </xf>
    <xf numFmtId="8" fontId="37" fillId="2" borderId="0" xfId="0" applyNumberFormat="1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65" fillId="2" borderId="3" xfId="0" applyFont="1" applyFill="1" applyBorder="1" applyAlignment="1">
      <alignment horizontal="center"/>
    </xf>
    <xf numFmtId="0" fontId="54" fillId="2" borderId="3" xfId="0" applyFont="1" applyFill="1" applyBorder="1" applyAlignment="1">
      <alignment horizontal="center"/>
    </xf>
    <xf numFmtId="0" fontId="54" fillId="2" borderId="0" xfId="0" applyFont="1" applyFill="1" applyBorder="1" applyAlignment="1">
      <alignment horizontal="center"/>
    </xf>
    <xf numFmtId="0" fontId="56" fillId="2" borderId="0" xfId="0" applyFont="1" applyFill="1" applyAlignment="1">
      <alignment horizontal="center"/>
    </xf>
    <xf numFmtId="0" fontId="58" fillId="2" borderId="0" xfId="0" applyFont="1" applyFill="1" applyAlignment="1"/>
    <xf numFmtId="8" fontId="48" fillId="2" borderId="0" xfId="0" applyNumberFormat="1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0" fillId="0" borderId="0" xfId="0" applyAlignment="1"/>
    <xf numFmtId="8" fontId="37" fillId="2" borderId="0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48" fillId="2" borderId="0" xfId="0" applyFont="1" applyFill="1" applyBorder="1" applyAlignment="1"/>
    <xf numFmtId="0" fontId="50" fillId="2" borderId="0" xfId="0" applyFont="1" applyFill="1" applyAlignment="1"/>
    <xf numFmtId="0" fontId="39" fillId="2" borderId="0" xfId="2" applyFont="1" applyFill="1" applyBorder="1" applyAlignment="1">
      <alignment horizontal="center" wrapText="1"/>
    </xf>
    <xf numFmtId="0" fontId="51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91" fillId="0" borderId="0" xfId="4" applyFont="1" applyFill="1" applyBorder="1" applyAlignment="1">
      <alignment horizontal="center" vertical="center"/>
    </xf>
    <xf numFmtId="0" fontId="92" fillId="0" borderId="0" xfId="4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center"/>
    </xf>
    <xf numFmtId="0" fontId="48" fillId="0" borderId="0" xfId="0" applyFont="1" applyAlignment="1"/>
    <xf numFmtId="0" fontId="50" fillId="0" borderId="0" xfId="0" applyFont="1" applyAlignment="1">
      <alignment horizontal="center"/>
    </xf>
    <xf numFmtId="0" fontId="45" fillId="2" borderId="0" xfId="0" applyFont="1" applyFill="1" applyBorder="1" applyAlignment="1">
      <alignment horizontal="center"/>
    </xf>
    <xf numFmtId="0" fontId="48" fillId="2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164" fontId="73" fillId="7" borderId="0" xfId="0" applyNumberFormat="1" applyFont="1" applyFill="1" applyAlignment="1">
      <alignment horizontal="center"/>
    </xf>
    <xf numFmtId="0" fontId="26" fillId="7" borderId="0" xfId="0" applyFont="1" applyFill="1" applyAlignment="1">
      <alignment horizontal="center"/>
    </xf>
    <xf numFmtId="0" fontId="57" fillId="7" borderId="0" xfId="0" applyFont="1" applyFill="1" applyAlignment="1">
      <alignment horizontal="left"/>
    </xf>
    <xf numFmtId="0" fontId="49" fillId="7" borderId="0" xfId="0" applyFont="1" applyFill="1" applyAlignment="1">
      <alignment horizontal="left"/>
    </xf>
    <xf numFmtId="164" fontId="57" fillId="7" borderId="0" xfId="0" applyNumberFormat="1" applyFont="1" applyFill="1" applyAlignment="1">
      <alignment horizontal="left"/>
    </xf>
    <xf numFmtId="0" fontId="48" fillId="7" borderId="0" xfId="0" applyFont="1" applyFill="1" applyAlignment="1">
      <alignment horizontal="center"/>
    </xf>
    <xf numFmtId="0" fontId="48" fillId="7" borderId="0" xfId="0" applyFont="1" applyFill="1"/>
    <xf numFmtId="0" fontId="50" fillId="7" borderId="0" xfId="0" applyFont="1" applyFill="1"/>
    <xf numFmtId="0" fontId="32" fillId="0" borderId="0" xfId="0" applyFont="1" applyFill="1" applyBorder="1" applyAlignment="1"/>
    <xf numFmtId="0" fontId="33" fillId="0" borderId="0" xfId="0" applyFont="1" applyFill="1" applyBorder="1" applyAlignment="1"/>
    <xf numFmtId="0" fontId="26" fillId="0" borderId="0" xfId="0" applyFont="1" applyFill="1" applyBorder="1" applyAlignment="1"/>
    <xf numFmtId="0" fontId="22" fillId="0" borderId="0" xfId="0" applyFont="1" applyFill="1" applyBorder="1" applyAlignment="1"/>
    <xf numFmtId="170" fontId="59" fillId="0" borderId="4" xfId="2" applyNumberFormat="1" applyFont="1" applyFill="1" applyBorder="1" applyAlignment="1">
      <alignment horizontal="center"/>
    </xf>
    <xf numFmtId="166" fontId="69" fillId="0" borderId="1" xfId="0" applyNumberFormat="1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left" vertical="center"/>
    </xf>
  </cellXfs>
  <cellStyles count="30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1" xfId="19" xr:uid="{00000000-0005-0000-0000-000004000000}"/>
    <cellStyle name="Normal 12" xfId="20" xr:uid="{00000000-0005-0000-0000-000005000000}"/>
    <cellStyle name="Normal 13" xfId="21" xr:uid="{00000000-0005-0000-0000-000006000000}"/>
    <cellStyle name="Normal 14" xfId="22" xr:uid="{B3608A94-867D-4F1F-A8D4-123C9D8DFC6F}"/>
    <cellStyle name="Normal 15" xfId="27" xr:uid="{03877640-D075-472D-BA06-7D9C9057A0AC}"/>
    <cellStyle name="Normal 16" xfId="26" xr:uid="{CB6DCB3E-B266-4C6B-B4DF-FA99CA5FDC32}"/>
    <cellStyle name="Normal 17" xfId="28" xr:uid="{79D52AE3-A462-4716-9429-938B77DDAF07}"/>
    <cellStyle name="Normal 18" xfId="29" xr:uid="{E0749A5E-5662-484D-8347-458F18C9A89F}"/>
    <cellStyle name="Normal 2" xfId="5" xr:uid="{00000000-0005-0000-0000-000007000000}"/>
    <cellStyle name="Normal 2 2" xfId="12" xr:uid="{00000000-0005-0000-0000-000008000000}"/>
    <cellStyle name="Normal 27" xfId="25" xr:uid="{7C42650A-8571-4BEC-BE2C-5C0247BCCB00}"/>
    <cellStyle name="Normal 28" xfId="24" xr:uid="{A005005E-837A-4ECD-8140-570F179AE7F6}"/>
    <cellStyle name="Normal 29" xfId="23" xr:uid="{C18B709F-1F70-4964-8BDB-08133EC9BB91}"/>
    <cellStyle name="Normal 3" xfId="6" xr:uid="{00000000-0005-0000-0000-000009000000}"/>
    <cellStyle name="Normal 3 2" xfId="13" xr:uid="{00000000-0005-0000-0000-00000A000000}"/>
    <cellStyle name="Normal 4" xfId="7" xr:uid="{00000000-0005-0000-0000-00000B000000}"/>
    <cellStyle name="Normal 4 2" xfId="14" xr:uid="{00000000-0005-0000-0000-00000C000000}"/>
    <cellStyle name="Normal 5" xfId="8" xr:uid="{00000000-0005-0000-0000-00000D000000}"/>
    <cellStyle name="Normal 5 2" xfId="15" xr:uid="{00000000-0005-0000-0000-00000E000000}"/>
    <cellStyle name="Normal 6" xfId="9" xr:uid="{00000000-0005-0000-0000-00000F000000}"/>
    <cellStyle name="Normal 6 2" xfId="16" xr:uid="{00000000-0005-0000-0000-000010000000}"/>
    <cellStyle name="Normal 7" xfId="10" xr:uid="{00000000-0005-0000-0000-000011000000}"/>
    <cellStyle name="Normal 8" xfId="11" xr:uid="{00000000-0005-0000-0000-000012000000}"/>
    <cellStyle name="Normal 9" xfId="17" xr:uid="{00000000-0005-0000-0000-000013000000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C80876"/>
      <color rgb="FFAC24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jpg"/><Relationship Id="rId5" Type="http://schemas.openxmlformats.org/officeDocument/2006/relationships/image" Target="../media/image4.png"/><Relationship Id="rId10" Type="http://schemas.openxmlformats.org/officeDocument/2006/relationships/image" Target="../media/image9.jpe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0</xdr:row>
      <xdr:rowOff>203200</xdr:rowOff>
    </xdr:from>
    <xdr:to>
      <xdr:col>5</xdr:col>
      <xdr:colOff>114300</xdr:colOff>
      <xdr:row>6</xdr:row>
      <xdr:rowOff>36306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03200"/>
          <a:ext cx="5194300" cy="143330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902286</xdr:colOff>
      <xdr:row>6</xdr:row>
      <xdr:rowOff>83897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2</xdr:col>
      <xdr:colOff>1092201</xdr:colOff>
      <xdr:row>43</xdr:row>
      <xdr:rowOff>94853</xdr:rowOff>
    </xdr:from>
    <xdr:to>
      <xdr:col>4</xdr:col>
      <xdr:colOff>292101</xdr:colOff>
      <xdr:row>47</xdr:row>
      <xdr:rowOff>152399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8E9CF64-B882-4581-9486-B8D7DD803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82"/>
        <a:stretch/>
      </xdr:blipFill>
      <xdr:spPr>
        <a:xfrm>
          <a:off x="2806701" y="13534628"/>
          <a:ext cx="1962150" cy="1352946"/>
        </a:xfrm>
        <a:prstGeom prst="rect">
          <a:avLst/>
        </a:prstGeom>
      </xdr:spPr>
    </xdr:pic>
    <xdr:clientData/>
  </xdr:twoCellAnchor>
  <xdr:twoCellAnchor editAs="oneCell">
    <xdr:from>
      <xdr:col>4</xdr:col>
      <xdr:colOff>241300</xdr:colOff>
      <xdr:row>43</xdr:row>
      <xdr:rowOff>88900</xdr:rowOff>
    </xdr:from>
    <xdr:to>
      <xdr:col>6</xdr:col>
      <xdr:colOff>203200</xdr:colOff>
      <xdr:row>47</xdr:row>
      <xdr:rowOff>152400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E756856-E1EB-485A-B850-AF8865327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11700" y="1417320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43</xdr:row>
      <xdr:rowOff>88899</xdr:rowOff>
    </xdr:from>
    <xdr:to>
      <xdr:col>2</xdr:col>
      <xdr:colOff>1358900</xdr:colOff>
      <xdr:row>47</xdr:row>
      <xdr:rowOff>150987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19BB4D9-FF68-4E06-9798-9EF75CAFAF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58" r="7142"/>
        <a:stretch/>
      </xdr:blipFill>
      <xdr:spPr>
        <a:xfrm>
          <a:off x="1558925" y="13528674"/>
          <a:ext cx="1514475" cy="1357488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43</xdr:row>
      <xdr:rowOff>76207</xdr:rowOff>
    </xdr:from>
    <xdr:to>
      <xdr:col>9</xdr:col>
      <xdr:colOff>939352</xdr:colOff>
      <xdr:row>47</xdr:row>
      <xdr:rowOff>152740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B93BC53-26C3-4643-AA02-824B162D3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5" t="8081" r="15025" b="4209"/>
        <a:stretch/>
      </xdr:blipFill>
      <xdr:spPr>
        <a:xfrm rot="5400000">
          <a:off x="8984859" y="13503673"/>
          <a:ext cx="1371933" cy="1396552"/>
        </a:xfrm>
        <a:prstGeom prst="rect">
          <a:avLst/>
        </a:prstGeom>
      </xdr:spPr>
    </xdr:pic>
    <xdr:clientData/>
  </xdr:twoCellAnchor>
  <xdr:twoCellAnchor editAs="oneCell">
    <xdr:from>
      <xdr:col>6</xdr:col>
      <xdr:colOff>327025</xdr:colOff>
      <xdr:row>43</xdr:row>
      <xdr:rowOff>76200</xdr:rowOff>
    </xdr:from>
    <xdr:to>
      <xdr:col>6</xdr:col>
      <xdr:colOff>1711325</xdr:colOff>
      <xdr:row>47</xdr:row>
      <xdr:rowOff>134544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72256FC-6F3B-4EDD-8B7D-631B279D1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88" t="3535" r="16161" b="6061"/>
        <a:stretch/>
      </xdr:blipFill>
      <xdr:spPr>
        <a:xfrm rot="5400000">
          <a:off x="6247803" y="13500697"/>
          <a:ext cx="1353744" cy="1384300"/>
        </a:xfrm>
        <a:prstGeom prst="rect">
          <a:avLst/>
        </a:prstGeom>
      </xdr:spPr>
    </xdr:pic>
    <xdr:clientData/>
  </xdr:twoCellAnchor>
  <xdr:twoCellAnchor editAs="oneCell">
    <xdr:from>
      <xdr:col>9</xdr:col>
      <xdr:colOff>939800</xdr:colOff>
      <xdr:row>43</xdr:row>
      <xdr:rowOff>76200</xdr:rowOff>
    </xdr:from>
    <xdr:to>
      <xdr:col>9</xdr:col>
      <xdr:colOff>2336800</xdr:colOff>
      <xdr:row>47</xdr:row>
      <xdr:rowOff>152400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295DE43-4760-4E87-B2B7-31744A029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9550" y="13515975"/>
          <a:ext cx="13970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1685925</xdr:colOff>
      <xdr:row>43</xdr:row>
      <xdr:rowOff>76200</xdr:rowOff>
    </xdr:from>
    <xdr:to>
      <xdr:col>8</xdr:col>
      <xdr:colOff>441325</xdr:colOff>
      <xdr:row>47</xdr:row>
      <xdr:rowOff>139700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0A742D6-0544-4FE8-88F4-94D6ED01F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13515975"/>
          <a:ext cx="1384300" cy="13589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39</xdr:row>
      <xdr:rowOff>266700</xdr:rowOff>
    </xdr:from>
    <xdr:to>
      <xdr:col>1</xdr:col>
      <xdr:colOff>400050</xdr:colOff>
      <xdr:row>44</xdr:row>
      <xdr:rowOff>28575</xdr:rowOff>
    </xdr:to>
    <xdr:sp macro="" textlink="">
      <xdr:nvSpPr>
        <xdr:cNvPr id="27" name="Flowchart: Connector 26">
          <a:extLst>
            <a:ext uri="{FF2B5EF4-FFF2-40B4-BE49-F238E27FC236}">
              <a16:creationId xmlns:a16="http://schemas.microsoft.com/office/drawing/2014/main" id="{E1B1D2A7-D50F-460F-82DA-673AC1C76E4E}"/>
            </a:ext>
          </a:extLst>
        </xdr:cNvPr>
        <xdr:cNvSpPr/>
      </xdr:nvSpPr>
      <xdr:spPr bwMode="auto">
        <a:xfrm rot="20716750">
          <a:off x="209550" y="12620625"/>
          <a:ext cx="1190625" cy="1171575"/>
        </a:xfrm>
        <a:prstGeom prst="flowChartConnector">
          <a:avLst/>
        </a:prstGeom>
        <a:solidFill>
          <a:schemeClr val="accent4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2200" b="1">
              <a:latin typeface="Arial" panose="020B0604020202020204" pitchFamily="34" charset="0"/>
              <a:cs typeface="Arial" panose="020B0604020202020204" pitchFamily="34" charset="0"/>
            </a:rPr>
            <a:t>Order</a:t>
          </a:r>
        </a:p>
        <a:p>
          <a:pPr algn="ctr"/>
          <a:r>
            <a:rPr lang="en-US" sz="2200" b="1">
              <a:latin typeface="Arial" panose="020B0604020202020204" pitchFamily="34" charset="0"/>
              <a:cs typeface="Arial" panose="020B0604020202020204" pitchFamily="34" charset="0"/>
            </a:rPr>
            <a:t>Now!</a:t>
          </a:r>
        </a:p>
      </xdr:txBody>
    </xdr:sp>
    <xdr:clientData/>
  </xdr:twoCellAnchor>
  <xdr:twoCellAnchor editAs="oneCell">
    <xdr:from>
      <xdr:col>0</xdr:col>
      <xdr:colOff>0</xdr:colOff>
      <xdr:row>21</xdr:row>
      <xdr:rowOff>12700</xdr:rowOff>
    </xdr:from>
    <xdr:to>
      <xdr:col>10</xdr:col>
      <xdr:colOff>0</xdr:colOff>
      <xdr:row>38</xdr:row>
      <xdr:rowOff>393700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3E20D6D-8E09-7C9F-9457-437D681F5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b="25522"/>
        <a:stretch/>
      </xdr:blipFill>
      <xdr:spPr>
        <a:xfrm>
          <a:off x="0" y="5715000"/>
          <a:ext cx="12052300" cy="708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medfordnursery.com/wp-content/uploads/2022/11/5-Ilex-crenata-Helleri-scaled.jpg" TargetMode="External"/><Relationship Id="rId18" Type="http://schemas.openxmlformats.org/officeDocument/2006/relationships/hyperlink" Target="https://medfordnursery.com/wp-content/uploads/2022/10/3-Ilex-x-mes.-Castle-Spire%C2%AE-USPP14310.jpg" TargetMode="External"/><Relationship Id="rId26" Type="http://schemas.openxmlformats.org/officeDocument/2006/relationships/hyperlink" Target="https://medfordnursery.com/wp-content/uploads/2022/10/3-Junip.-horizontalis-Bar-Harbor-scaled.jpg" TargetMode="External"/><Relationship Id="rId39" Type="http://schemas.openxmlformats.org/officeDocument/2006/relationships/hyperlink" Target="https://medfordnursery.com/wp-content/uploads/2022/10/10-Rhodo.-cat.-Purpureum-Elegans-scaled-e1666711658280.jpg" TargetMode="External"/><Relationship Id="rId21" Type="http://schemas.openxmlformats.org/officeDocument/2006/relationships/hyperlink" Target="https://medfordnursery.com/wp-content/uploads/2022/10/3-Junip.-chin.-Pfitzerana-Aurea-scaled.jpg" TargetMode="External"/><Relationship Id="rId34" Type="http://schemas.openxmlformats.org/officeDocument/2006/relationships/hyperlink" Target="https://medfordnursery.com/wp-content/uploads/2022/10/5-Rhodo.-P.J.M.-scaled.jpg" TargetMode="External"/><Relationship Id="rId42" Type="http://schemas.openxmlformats.org/officeDocument/2006/relationships/hyperlink" Target="https://medfordnursery.com/wp-content/uploads/2022/10/3-Thuja-occidentalis-Firechief%E2%84%A2-scaled-e1666802009260.jpg" TargetMode="External"/><Relationship Id="rId47" Type="http://schemas.openxmlformats.org/officeDocument/2006/relationships/drawing" Target="../drawings/drawing1.xml"/><Relationship Id="rId7" Type="http://schemas.openxmlformats.org/officeDocument/2006/relationships/hyperlink" Target="https://medfordnursery.com/wp-content/uploads/2022/11/3-Azalea-Ev.-Del.-Val.-White-scaled-e1667501112820.jpg" TargetMode="External"/><Relationship Id="rId2" Type="http://schemas.openxmlformats.org/officeDocument/2006/relationships/hyperlink" Target="http://www.medfordnursery.com/" TargetMode="External"/><Relationship Id="rId16" Type="http://schemas.openxmlformats.org/officeDocument/2006/relationships/hyperlink" Target="https://medfordnursery.com/wp-content/uploads/2022/10/3-Ilex-glabra-Gem-Box%C2%AE-scaled.jpg" TargetMode="External"/><Relationship Id="rId29" Type="http://schemas.openxmlformats.org/officeDocument/2006/relationships/hyperlink" Target="https://medfordnursery.com/wp-content/uploads/2022/10/5-Leucothoe-axillaris-scaled-e1666711700366.jpg" TargetMode="External"/><Relationship Id="rId1" Type="http://schemas.openxmlformats.org/officeDocument/2006/relationships/hyperlink" Target="https://medfordnursery.com/weekly-availability/" TargetMode="External"/><Relationship Id="rId6" Type="http://schemas.openxmlformats.org/officeDocument/2006/relationships/hyperlink" Target="https://medfordnursery.com/wp-content/uploads/2022/11/5-Azalea-Ev.-Del.-Val.-White-scaled.jpg" TargetMode="External"/><Relationship Id="rId11" Type="http://schemas.openxmlformats.org/officeDocument/2006/relationships/hyperlink" Target="https://medfordnursery.com/wp-content/uploads/2022/10/3-Euon.-alata-Compacta-scaled-e1666711574187.jpg" TargetMode="External"/><Relationship Id="rId24" Type="http://schemas.openxmlformats.org/officeDocument/2006/relationships/hyperlink" Target="https://medfordnursery.com/wp-content/uploads/2022/10/3-Junip.-conferta-Blue-Pacific-scaled-e1666802054750.jpg" TargetMode="External"/><Relationship Id="rId32" Type="http://schemas.openxmlformats.org/officeDocument/2006/relationships/hyperlink" Target="https://medfordnursery.com/wp-content/uploads/2022/11/3-Rhodo.-Landmark.jpg" TargetMode="External"/><Relationship Id="rId37" Type="http://schemas.openxmlformats.org/officeDocument/2006/relationships/hyperlink" Target="https://medfordnursery.com/wp-content/uploads/2022/10/3-Rhodo.-cat.-Cunninghams-White-1-scaled-e1666986373145.jpg" TargetMode="External"/><Relationship Id="rId40" Type="http://schemas.openxmlformats.org/officeDocument/2006/relationships/hyperlink" Target="https://medfordnursery.com/wp-content/uploads/2022/10/10-Rhodo.-cat.-Roseum-Elegans-scaled.jpg" TargetMode="External"/><Relationship Id="rId45" Type="http://schemas.openxmlformats.org/officeDocument/2006/relationships/hyperlink" Target="https://medfordnursery.com/wp-content/uploads/2022/10/5-Thuja-occidentalis-Smaragd-scaled.jpg" TargetMode="External"/><Relationship Id="rId5" Type="http://schemas.openxmlformats.org/officeDocument/2006/relationships/hyperlink" Target="https://medfordnursery.com/wp-content/uploads/2022/11/5-Spruce-Baby-Blue-18-24-scaled-e1667579105379.jpg" TargetMode="External"/><Relationship Id="rId15" Type="http://schemas.openxmlformats.org/officeDocument/2006/relationships/hyperlink" Target="https://medfordnursery.com/wp-content/uploads/2022/10/3-Ilex-glabra-Compacta-scaled-e1666711561749.jpg" TargetMode="External"/><Relationship Id="rId23" Type="http://schemas.openxmlformats.org/officeDocument/2006/relationships/hyperlink" Target="https://medfordnursery.com/wp-content/uploads/2022/10/3-Junip.-communis-Gold-Cone-scaled.jpg" TargetMode="External"/><Relationship Id="rId28" Type="http://schemas.openxmlformats.org/officeDocument/2006/relationships/hyperlink" Target="https://medfordnursery.com/wp-content/uploads/2022/10/3-Junip.-procumbens-Nana-scaled.jpg" TargetMode="External"/><Relationship Id="rId36" Type="http://schemas.openxmlformats.org/officeDocument/2006/relationships/hyperlink" Target="https://medfordnursery.com/wp-content/uploads/2022/10/3-Rhodo.-cat.-Chionoides-1-scaled.jpg" TargetMode="External"/><Relationship Id="rId10" Type="http://schemas.openxmlformats.org/officeDocument/2006/relationships/hyperlink" Target="https://medfordnursery.com/wp-content/uploads/2022/10/5-X-Cupressocyparis-Leylandii-scaled.jpg" TargetMode="External"/><Relationship Id="rId19" Type="http://schemas.openxmlformats.org/officeDocument/2006/relationships/hyperlink" Target="https://medfordnursery.com/wp-content/uploads/2022/10/2-Junip.-chin.-Casino-Gold-scaled-e1666711644364.jpg" TargetMode="External"/><Relationship Id="rId31" Type="http://schemas.openxmlformats.org/officeDocument/2006/relationships/hyperlink" Target="https://medfordnursery.com/wp-content/uploads/2022/10/3-Pieris-japonica-Dorothy-Wycoff-scaled.jpg" TargetMode="External"/><Relationship Id="rId44" Type="http://schemas.openxmlformats.org/officeDocument/2006/relationships/hyperlink" Target="https://medfordnursery.com/wp-content/uploads/2022/10/3-Thuja-occidentalis-Smaragd-scaled.jpg" TargetMode="External"/><Relationship Id="rId4" Type="http://schemas.openxmlformats.org/officeDocument/2006/relationships/hyperlink" Target="https://medfordnursery.com/wp-content/uploads/2022/11/10-Spruce-Baby-Blue-30-36-scaled-e1667579081807.jpg" TargetMode="External"/><Relationship Id="rId9" Type="http://schemas.openxmlformats.org/officeDocument/2006/relationships/hyperlink" Target="https://medfordnursery.com/wp-content/uploads/2022/10/3-Azalea-Ev.-Stewartstonian-scaled.jpg" TargetMode="External"/><Relationship Id="rId14" Type="http://schemas.openxmlformats.org/officeDocument/2006/relationships/hyperlink" Target="https://medfordnursery.com/wp-content/uploads/2022/10/7-Ilex-crenata-Steeds-scaled-e1666711671829.jpg" TargetMode="External"/><Relationship Id="rId22" Type="http://schemas.openxmlformats.org/officeDocument/2006/relationships/hyperlink" Target="https://medfordnursery.com/wp-content/uploads/2022/11/2-Junip.-horiz.-Plum.-Comp.-Youngstown-scaled.jpg" TargetMode="External"/><Relationship Id="rId27" Type="http://schemas.openxmlformats.org/officeDocument/2006/relationships/hyperlink" Target="https://medfordnursery.com/wp-content/uploads/2022/11/2-Junip.-horizontalis-Wiltonii-scaled.jpg" TargetMode="External"/><Relationship Id="rId30" Type="http://schemas.openxmlformats.org/officeDocument/2006/relationships/hyperlink" Target="https://medfordnursery.com/wp-content/uploads/2022/10/5-Picea-glauca-Conica-scaled-e1666711686707.jpg" TargetMode="External"/><Relationship Id="rId35" Type="http://schemas.openxmlformats.org/officeDocument/2006/relationships/hyperlink" Target="https://medfordnursery.com/wp-content/uploads/2022/10/2-Rhodo.-Purple-Gem-scaled.jpg" TargetMode="External"/><Relationship Id="rId43" Type="http://schemas.openxmlformats.org/officeDocument/2006/relationships/hyperlink" Target="https://medfordnursery.com/wp-content/uploads/2022/10/3-Thuja-occidentalis-North-Pole%C2%AE-scaled.jpg" TargetMode="External"/><Relationship Id="rId8" Type="http://schemas.openxmlformats.org/officeDocument/2006/relationships/hyperlink" Target="https://medfordnursery.com/wp-content/uploads/2022/11/2-Azalea-Ev.-Del.-Val.-White-scaled-e1667501149669.jpg" TargetMode="External"/><Relationship Id="rId3" Type="http://schemas.openxmlformats.org/officeDocument/2006/relationships/hyperlink" Target="..\..\..\Order%20Forms\2023\2023%20Rose%20Order%20form%20111622%20.xls" TargetMode="External"/><Relationship Id="rId12" Type="http://schemas.openxmlformats.org/officeDocument/2006/relationships/hyperlink" Target="https://medfordnursery.com/wp-content/uploads/2022/10/5-Euon.-alata-Compacta-1-scaled.jpg" TargetMode="External"/><Relationship Id="rId17" Type="http://schemas.openxmlformats.org/officeDocument/2006/relationships/hyperlink" Target="https://medfordnursery.com/wp-content/uploads/2022/10/3-Ilex-glabra-Shamrock-scaled-e1666711544768.jpg" TargetMode="External"/><Relationship Id="rId25" Type="http://schemas.openxmlformats.org/officeDocument/2006/relationships/hyperlink" Target="https://medfordnursery.com/wp-content/uploads/2022/10/2-Junip.-conferta-Blue-Pacific-2-scaled.jpg" TargetMode="External"/><Relationship Id="rId33" Type="http://schemas.openxmlformats.org/officeDocument/2006/relationships/hyperlink" Target="https://medfordnursery.com/wp-content/uploads/2022/10/2-Rhodo.-P.J.M.-scaled-e1666711628381.jpg" TargetMode="External"/><Relationship Id="rId38" Type="http://schemas.openxmlformats.org/officeDocument/2006/relationships/hyperlink" Target="https://medfordnursery.com/wp-content/uploads/2022/10/3-Rhodo.-cat.-English-Roseum-scaled-e1666986358966.jpg" TargetMode="External"/><Relationship Id="rId46" Type="http://schemas.openxmlformats.org/officeDocument/2006/relationships/printerSettings" Target="../printerSettings/printerSettings1.bin"/><Relationship Id="rId20" Type="http://schemas.openxmlformats.org/officeDocument/2006/relationships/hyperlink" Target="https://medfordnursery.com/wp-content/uploads/2022/10/3-Junip.-chin.-Casino-Gold-scaled-e1666802071933.jpg" TargetMode="External"/><Relationship Id="rId41" Type="http://schemas.openxmlformats.org/officeDocument/2006/relationships/hyperlink" Target="https://medfordnursery.com/wp-content/uploads/2022/10/2-Thuja-occ.-Bobazam-Mr.-Bowling-Ball%C2%AE-scaled-e1666711601242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3032"/>
  <sheetViews>
    <sheetView showGridLines="0" tabSelected="1" showOutlineSymbols="0" zoomScale="75" zoomScaleNormal="75" zoomScaleSheetLayoutView="75" workbookViewId="0"/>
  </sheetViews>
  <sheetFormatPr defaultColWidth="19.7109375" defaultRowHeight="16.5"/>
  <cols>
    <col min="1" max="1" width="15" style="46" customWidth="1"/>
    <col min="2" max="2" width="10.7109375" style="111" customWidth="1"/>
    <col min="3" max="3" width="30.7109375" style="2" customWidth="1"/>
    <col min="4" max="4" width="10.7109375" style="2" customWidth="1"/>
    <col min="5" max="5" width="10.7109375" style="50" customWidth="1"/>
    <col min="6" max="6" width="10.7109375" style="187" customWidth="1"/>
    <col min="7" max="7" width="25.7109375" style="85" customWidth="1"/>
    <col min="8" max="8" width="13.7109375" style="259" customWidth="1"/>
    <col min="9" max="9" width="13.42578125" style="43" customWidth="1"/>
    <col min="10" max="10" width="39.42578125" style="23" customWidth="1"/>
    <col min="11" max="11" width="17.5703125" style="23" customWidth="1"/>
    <col min="12" max="12" width="23" style="133" customWidth="1"/>
    <col min="13" max="13" width="33.7109375" style="133" customWidth="1"/>
    <col min="14" max="14" width="2.42578125" style="1" customWidth="1"/>
    <col min="15" max="16384" width="19.7109375" style="1"/>
  </cols>
  <sheetData>
    <row r="1" spans="1:15" s="16" customFormat="1" ht="21" customHeight="1">
      <c r="A1" s="14"/>
      <c r="B1" s="109"/>
      <c r="C1" s="15"/>
      <c r="D1" s="15"/>
      <c r="E1" s="321"/>
      <c r="F1" s="321"/>
      <c r="G1" s="322"/>
      <c r="H1" s="322"/>
      <c r="I1" s="322"/>
      <c r="J1" s="322"/>
      <c r="K1" s="238"/>
      <c r="L1" s="215"/>
      <c r="M1" s="122"/>
      <c r="N1" s="32"/>
      <c r="O1" s="32"/>
    </row>
    <row r="2" spans="1:15" s="16" customFormat="1" ht="21" customHeight="1">
      <c r="A2" s="14"/>
      <c r="B2" s="109"/>
      <c r="C2" s="15"/>
      <c r="D2" s="15"/>
      <c r="E2" s="323"/>
      <c r="F2" s="323"/>
      <c r="G2" s="323"/>
      <c r="H2" s="323"/>
      <c r="I2" s="323"/>
      <c r="J2" s="323"/>
      <c r="K2" s="239"/>
      <c r="L2" s="216"/>
      <c r="M2" s="122"/>
      <c r="N2" s="32"/>
      <c r="O2" s="32"/>
    </row>
    <row r="3" spans="1:15" s="16" customFormat="1" ht="21" customHeight="1">
      <c r="A3" s="14"/>
      <c r="B3" s="109"/>
      <c r="C3" s="15"/>
      <c r="D3" s="15"/>
      <c r="E3" s="324"/>
      <c r="F3" s="324"/>
      <c r="G3" s="324"/>
      <c r="H3" s="324"/>
      <c r="I3" s="324"/>
      <c r="J3" s="324"/>
      <c r="K3" s="240"/>
      <c r="L3" s="217"/>
      <c r="M3" s="122"/>
      <c r="N3" s="32"/>
      <c r="O3" s="32"/>
    </row>
    <row r="4" spans="1:15" s="16" customFormat="1" ht="21" customHeight="1">
      <c r="A4" s="14"/>
      <c r="B4" s="109"/>
      <c r="C4" s="15"/>
      <c r="D4" s="15"/>
      <c r="E4" s="47"/>
      <c r="F4" s="182"/>
      <c r="G4" s="81"/>
      <c r="H4" s="248"/>
      <c r="I4" s="36"/>
      <c r="J4" s="17"/>
      <c r="K4" s="17"/>
      <c r="L4" s="123"/>
      <c r="M4" s="122"/>
      <c r="N4" s="32"/>
      <c r="O4" s="32"/>
    </row>
    <row r="5" spans="1:15" s="16" customFormat="1" ht="21" customHeight="1">
      <c r="A5" s="14"/>
      <c r="B5" s="109"/>
      <c r="C5" s="15"/>
      <c r="D5" s="15"/>
      <c r="E5" s="47"/>
      <c r="F5" s="182"/>
      <c r="G5" s="81"/>
      <c r="H5" s="248"/>
      <c r="I5" s="36"/>
      <c r="J5" s="17"/>
      <c r="K5" s="17"/>
      <c r="L5" s="123"/>
      <c r="M5" s="123"/>
      <c r="N5" s="240"/>
      <c r="O5" s="32"/>
    </row>
    <row r="6" spans="1:15" s="16" customFormat="1" ht="21" customHeight="1">
      <c r="A6" s="14"/>
      <c r="B6" s="109"/>
      <c r="C6" s="15"/>
      <c r="D6" s="15"/>
      <c r="E6" s="324"/>
      <c r="F6" s="324"/>
      <c r="G6" s="324"/>
      <c r="H6" s="324"/>
      <c r="I6" s="324"/>
      <c r="J6" s="324"/>
      <c r="K6" s="240"/>
      <c r="L6" s="217"/>
      <c r="M6" s="122"/>
      <c r="N6" s="32"/>
      <c r="O6" s="32"/>
    </row>
    <row r="7" spans="1:15" s="16" customFormat="1" ht="21" customHeight="1">
      <c r="A7" s="14"/>
      <c r="B7" s="109"/>
      <c r="C7" s="190" t="s">
        <v>1836</v>
      </c>
      <c r="D7" s="15"/>
      <c r="E7" s="47"/>
      <c r="F7" s="182"/>
      <c r="G7" s="81"/>
      <c r="H7" s="248"/>
      <c r="I7" s="36"/>
      <c r="J7" s="17"/>
      <c r="K7" s="17"/>
      <c r="L7" s="123"/>
      <c r="M7" s="122"/>
      <c r="N7" s="32"/>
      <c r="O7" s="32"/>
    </row>
    <row r="8" spans="1:15" s="5" customFormat="1" ht="29.25" customHeight="1">
      <c r="A8" s="325" t="s">
        <v>3219</v>
      </c>
      <c r="B8" s="325"/>
      <c r="C8" s="325"/>
      <c r="D8" s="325"/>
      <c r="E8" s="325"/>
      <c r="F8" s="325"/>
      <c r="G8" s="325"/>
      <c r="H8" s="325"/>
      <c r="I8" s="325"/>
      <c r="J8" s="325"/>
      <c r="K8" s="134"/>
      <c r="L8" s="218"/>
      <c r="M8" s="122"/>
      <c r="N8" s="4"/>
      <c r="O8" s="4"/>
    </row>
    <row r="9" spans="1:15" s="18" customFormat="1" ht="21" customHeight="1">
      <c r="A9" s="286" t="s">
        <v>0</v>
      </c>
      <c r="B9" s="287"/>
      <c r="C9" s="120"/>
      <c r="D9" s="112"/>
      <c r="E9" s="89"/>
      <c r="F9" s="183"/>
      <c r="G9" s="264" t="s">
        <v>1</v>
      </c>
      <c r="H9" s="249"/>
      <c r="I9" s="121"/>
      <c r="J9" s="78"/>
      <c r="K9" s="135"/>
      <c r="L9" s="219"/>
      <c r="M9" s="124"/>
      <c r="N9" s="32"/>
      <c r="O9" s="32"/>
    </row>
    <row r="10" spans="1:15" s="18" customFormat="1" ht="21" customHeight="1">
      <c r="A10" s="286" t="s">
        <v>2</v>
      </c>
      <c r="B10" s="287"/>
      <c r="C10" s="326"/>
      <c r="D10" s="327"/>
      <c r="E10" s="80"/>
      <c r="F10" s="183"/>
      <c r="G10" s="264" t="s">
        <v>3</v>
      </c>
      <c r="H10" s="249"/>
      <c r="I10" s="79"/>
      <c r="J10" s="78"/>
      <c r="K10" s="135"/>
      <c r="L10" s="219"/>
      <c r="M10" s="124"/>
      <c r="N10" s="32"/>
      <c r="O10" s="32"/>
    </row>
    <row r="11" spans="1:15" s="18" customFormat="1" ht="21" customHeight="1">
      <c r="A11" s="286" t="s">
        <v>240</v>
      </c>
      <c r="B11" s="287"/>
      <c r="C11" s="119"/>
      <c r="D11" s="112"/>
      <c r="E11" s="80"/>
      <c r="F11" s="183"/>
      <c r="G11" s="264" t="s">
        <v>4</v>
      </c>
      <c r="H11" s="249"/>
      <c r="I11" s="79"/>
      <c r="J11" s="78"/>
      <c r="K11" s="135"/>
      <c r="L11" s="219"/>
      <c r="M11" s="124"/>
      <c r="N11" s="32"/>
      <c r="O11" s="32"/>
    </row>
    <row r="12" spans="1:15" s="3" customFormat="1" ht="21" customHeight="1">
      <c r="A12" s="286" t="s">
        <v>238</v>
      </c>
      <c r="B12" s="287"/>
      <c r="C12" s="287"/>
      <c r="D12" s="287"/>
      <c r="E12" s="89"/>
      <c r="F12" s="183"/>
      <c r="G12" s="264" t="s">
        <v>237</v>
      </c>
      <c r="H12" s="250"/>
      <c r="I12" s="121"/>
      <c r="J12" s="78"/>
      <c r="K12" s="135"/>
      <c r="L12" s="219"/>
      <c r="M12" s="125"/>
      <c r="N12" s="32"/>
      <c r="O12" s="32"/>
    </row>
    <row r="13" spans="1:15" s="18" customFormat="1" ht="21" customHeight="1">
      <c r="A13" s="286" t="s">
        <v>5</v>
      </c>
      <c r="B13" s="287"/>
      <c r="C13" s="328"/>
      <c r="D13" s="327"/>
      <c r="E13" s="80"/>
      <c r="F13" s="183"/>
      <c r="G13" s="264" t="s">
        <v>5</v>
      </c>
      <c r="H13" s="249"/>
      <c r="I13" s="79"/>
      <c r="J13" s="78"/>
      <c r="K13" s="135"/>
      <c r="L13" s="219"/>
      <c r="M13" s="124"/>
      <c r="N13" s="32"/>
      <c r="O13" s="32"/>
    </row>
    <row r="14" spans="1:15" s="18" customFormat="1" ht="21" customHeight="1">
      <c r="A14" s="286" t="s">
        <v>6</v>
      </c>
      <c r="B14" s="287"/>
      <c r="C14" s="119"/>
      <c r="D14" s="112"/>
      <c r="E14" s="80"/>
      <c r="F14" s="183"/>
      <c r="G14" s="264" t="s">
        <v>6</v>
      </c>
      <c r="H14" s="251"/>
      <c r="I14" s="79"/>
      <c r="J14" s="78"/>
      <c r="K14" s="135"/>
      <c r="L14" s="219"/>
      <c r="M14" s="124"/>
      <c r="N14" s="32"/>
      <c r="O14" s="32"/>
    </row>
    <row r="15" spans="1:15" s="18" customFormat="1" ht="21" customHeight="1">
      <c r="A15" s="286" t="s">
        <v>7</v>
      </c>
      <c r="B15" s="287"/>
      <c r="C15" s="119"/>
      <c r="D15" s="112"/>
      <c r="E15" s="80"/>
      <c r="F15" s="183"/>
      <c r="G15" s="264" t="s">
        <v>7</v>
      </c>
      <c r="H15" s="251"/>
      <c r="I15" s="79"/>
      <c r="J15" s="78"/>
      <c r="K15" s="135"/>
      <c r="L15" s="219"/>
      <c r="M15" s="124"/>
      <c r="N15" s="32"/>
      <c r="O15" s="32"/>
    </row>
    <row r="16" spans="1:15" s="18" customFormat="1" ht="21" customHeight="1">
      <c r="A16" s="286" t="s">
        <v>8</v>
      </c>
      <c r="B16" s="287"/>
      <c r="C16" s="119"/>
      <c r="D16" s="112"/>
      <c r="E16" s="80"/>
      <c r="F16" s="183"/>
      <c r="G16" s="264" t="s">
        <v>8</v>
      </c>
      <c r="H16" s="249"/>
      <c r="I16" s="79"/>
      <c r="J16" s="78"/>
      <c r="K16" s="135"/>
      <c r="L16" s="219"/>
      <c r="M16" s="124"/>
      <c r="N16" s="32"/>
      <c r="O16" s="32"/>
    </row>
    <row r="17" spans="1:147" s="18" customFormat="1" ht="21" customHeight="1">
      <c r="A17" s="286" t="s">
        <v>9</v>
      </c>
      <c r="B17" s="287"/>
      <c r="C17" s="114"/>
      <c r="D17" s="112"/>
      <c r="E17" s="80"/>
      <c r="F17" s="183"/>
      <c r="G17" s="264" t="s">
        <v>9</v>
      </c>
      <c r="H17" s="249"/>
      <c r="I17" s="79"/>
      <c r="J17" s="78"/>
      <c r="K17" s="135"/>
      <c r="L17" s="219"/>
      <c r="M17" s="124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</row>
    <row r="18" spans="1:147" s="18" customFormat="1" ht="21" customHeight="1">
      <c r="A18" s="286" t="s">
        <v>10</v>
      </c>
      <c r="B18" s="287"/>
      <c r="C18" s="113"/>
      <c r="D18" s="112"/>
      <c r="E18" s="89"/>
      <c r="F18" s="183"/>
      <c r="G18" s="264" t="s">
        <v>10</v>
      </c>
      <c r="H18" s="249"/>
      <c r="I18" s="79"/>
      <c r="J18" s="78"/>
      <c r="K18" s="135"/>
      <c r="L18" s="219"/>
      <c r="M18" s="124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</row>
    <row r="19" spans="1:147" s="18" customFormat="1" ht="21" customHeight="1">
      <c r="A19" s="286" t="s">
        <v>11</v>
      </c>
      <c r="B19" s="287"/>
      <c r="C19" s="115"/>
      <c r="D19" s="112"/>
      <c r="E19" s="80"/>
      <c r="F19" s="183"/>
      <c r="G19" s="264" t="s">
        <v>11</v>
      </c>
      <c r="H19" s="249"/>
      <c r="I19" s="79"/>
      <c r="J19" s="78"/>
      <c r="K19" s="135"/>
      <c r="L19" s="219"/>
      <c r="M19" s="124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</row>
    <row r="20" spans="1:147" s="18" customFormat="1" ht="21" customHeight="1">
      <c r="A20" s="286" t="s">
        <v>239</v>
      </c>
      <c r="B20" s="287"/>
      <c r="C20" s="115"/>
      <c r="D20" s="112"/>
      <c r="E20" s="80"/>
      <c r="F20" s="183"/>
      <c r="G20" s="264" t="s">
        <v>239</v>
      </c>
      <c r="H20" s="249"/>
      <c r="I20" s="79"/>
      <c r="J20" s="78"/>
      <c r="K20" s="135"/>
      <c r="L20" s="219"/>
      <c r="M20" s="124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</row>
    <row r="21" spans="1:147" s="18" customFormat="1" ht="21" customHeight="1">
      <c r="A21" s="116" t="s">
        <v>12</v>
      </c>
      <c r="B21" s="117"/>
      <c r="C21" s="113"/>
      <c r="D21" s="112"/>
      <c r="E21" s="80"/>
      <c r="F21" s="183"/>
      <c r="G21" s="264" t="s">
        <v>12</v>
      </c>
      <c r="H21" s="249"/>
      <c r="I21" s="79"/>
      <c r="J21" s="78"/>
      <c r="K21" s="135"/>
      <c r="L21" s="219"/>
      <c r="M21" s="124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</row>
    <row r="22" spans="1:147" s="11" customFormat="1" ht="56.1" customHeight="1">
      <c r="A22" s="290"/>
      <c r="B22" s="291"/>
      <c r="C22" s="291"/>
      <c r="D22" s="291"/>
      <c r="E22" s="292"/>
      <c r="F22" s="292"/>
      <c r="G22" s="291"/>
      <c r="H22" s="291"/>
      <c r="I22" s="291"/>
      <c r="J22" s="291"/>
      <c r="K22" s="191"/>
      <c r="L22" s="220"/>
      <c r="M22" s="126"/>
      <c r="N22" s="27"/>
      <c r="O22" s="28"/>
      <c r="P22" s="28"/>
      <c r="Q22" s="28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</row>
    <row r="23" spans="1:147" s="10" customFormat="1" ht="23.45" customHeight="1">
      <c r="A23" s="293"/>
      <c r="B23" s="293"/>
      <c r="C23" s="293"/>
      <c r="D23" s="293"/>
      <c r="E23" s="293"/>
      <c r="F23" s="293"/>
      <c r="G23" s="293"/>
      <c r="H23" s="293"/>
      <c r="I23" s="293"/>
      <c r="J23" s="293"/>
      <c r="K23" s="192"/>
      <c r="L23" s="221"/>
      <c r="M23" s="127"/>
      <c r="N23" s="26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</row>
    <row r="24" spans="1:147" s="12" customFormat="1" ht="45.6" customHeight="1">
      <c r="A24" s="294"/>
      <c r="B24" s="294"/>
      <c r="C24" s="294"/>
      <c r="D24" s="294"/>
      <c r="E24" s="294"/>
      <c r="F24" s="294"/>
      <c r="G24" s="294"/>
      <c r="H24" s="294"/>
      <c r="I24" s="294"/>
      <c r="J24" s="294"/>
      <c r="K24" s="193"/>
      <c r="L24" s="222"/>
      <c r="M24" s="128"/>
      <c r="N24" s="26"/>
      <c r="R24" s="13"/>
      <c r="S24" s="13"/>
    </row>
    <row r="25" spans="1:147" s="6" customFormat="1" ht="37.5" customHeight="1">
      <c r="A25" s="26"/>
      <c r="B25" s="242"/>
      <c r="C25" s="60"/>
      <c r="D25" s="25"/>
      <c r="E25" s="74"/>
      <c r="F25" s="180"/>
      <c r="G25" s="82"/>
      <c r="H25" s="252"/>
      <c r="I25" s="37"/>
      <c r="J25" s="60"/>
      <c r="K25" s="194"/>
      <c r="L25" s="223"/>
      <c r="M25" s="127"/>
      <c r="N25" s="26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1:147" s="7" customFormat="1" ht="30" customHeight="1">
      <c r="A26" s="295"/>
      <c r="B26" s="296"/>
      <c r="C26" s="296"/>
      <c r="D26" s="296"/>
      <c r="E26" s="296"/>
      <c r="F26" s="296"/>
      <c r="G26" s="296"/>
      <c r="H26" s="296"/>
      <c r="I26" s="38"/>
      <c r="J26" s="21"/>
      <c r="K26" s="195"/>
      <c r="L26" s="224"/>
      <c r="M26" s="129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</row>
    <row r="27" spans="1:147" s="7" customFormat="1" ht="26.1" customHeight="1">
      <c r="A27" s="295"/>
      <c r="B27" s="297"/>
      <c r="C27" s="297"/>
      <c r="D27" s="297"/>
      <c r="E27" s="297"/>
      <c r="F27" s="297"/>
      <c r="G27" s="297"/>
      <c r="H27" s="297"/>
      <c r="I27" s="38"/>
      <c r="J27" s="21"/>
      <c r="K27" s="195"/>
      <c r="L27" s="224"/>
      <c r="M27" s="129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</row>
    <row r="28" spans="1:147" s="7" customFormat="1" ht="26.1" customHeight="1">
      <c r="A28" s="44"/>
      <c r="B28" s="8"/>
      <c r="C28" s="298"/>
      <c r="D28" s="299"/>
      <c r="E28" s="8"/>
      <c r="F28" s="184"/>
      <c r="G28" s="83"/>
      <c r="H28" s="253"/>
      <c r="I28" s="39"/>
      <c r="J28" s="21"/>
      <c r="K28" s="195"/>
      <c r="L28" s="224"/>
      <c r="M28" s="129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</row>
    <row r="29" spans="1:147" s="7" customFormat="1" ht="25.5" customHeight="1">
      <c r="A29" s="44"/>
      <c r="B29" s="8"/>
      <c r="C29" s="288"/>
      <c r="D29" s="289"/>
      <c r="E29" s="8"/>
      <c r="F29" s="184"/>
      <c r="G29" s="83"/>
      <c r="H29" s="253"/>
      <c r="I29" s="39"/>
      <c r="J29" s="21"/>
      <c r="K29" s="195"/>
      <c r="L29" s="224"/>
      <c r="M29" s="129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</row>
    <row r="30" spans="1:147" s="13" customFormat="1" ht="33.75" customHeight="1">
      <c r="A30" s="300"/>
      <c r="B30" s="301"/>
      <c r="C30" s="301"/>
      <c r="D30" s="301"/>
      <c r="E30" s="301"/>
      <c r="F30" s="301"/>
      <c r="G30" s="301"/>
      <c r="H30" s="302"/>
      <c r="I30" s="302"/>
      <c r="J30" s="24"/>
      <c r="K30" s="195"/>
      <c r="L30" s="224"/>
      <c r="M30" s="129"/>
    </row>
    <row r="31" spans="1:147" s="6" customFormat="1" ht="15" customHeight="1">
      <c r="A31" s="45"/>
      <c r="B31" s="110"/>
      <c r="C31" s="19"/>
      <c r="D31" s="19"/>
      <c r="E31" s="48"/>
      <c r="F31" s="185"/>
      <c r="G31" s="84"/>
      <c r="H31" s="254"/>
      <c r="I31" s="40"/>
      <c r="J31" s="22"/>
      <c r="K31" s="196"/>
      <c r="L31" s="225"/>
      <c r="M31" s="130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</row>
    <row r="32" spans="1:147" s="6" customFormat="1" ht="40.5" customHeight="1">
      <c r="A32" s="303"/>
      <c r="B32" s="304"/>
      <c r="C32" s="304"/>
      <c r="D32" s="304"/>
      <c r="E32" s="304"/>
      <c r="F32" s="304"/>
      <c r="G32" s="304"/>
      <c r="H32" s="304"/>
      <c r="I32" s="41"/>
      <c r="J32" s="22"/>
      <c r="K32" s="196"/>
      <c r="L32" s="225"/>
      <c r="M32" s="130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</row>
    <row r="33" spans="1:147" s="7" customFormat="1" ht="30.75" customHeight="1">
      <c r="A33" s="295"/>
      <c r="B33" s="304"/>
      <c r="C33" s="304"/>
      <c r="D33" s="304"/>
      <c r="E33" s="304"/>
      <c r="F33" s="304"/>
      <c r="G33" s="304"/>
      <c r="H33" s="304"/>
      <c r="I33" s="39"/>
      <c r="J33" s="21"/>
      <c r="K33" s="195"/>
      <c r="L33" s="224"/>
      <c r="M33" s="129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</row>
    <row r="34" spans="1:147" s="7" customFormat="1" ht="25.5" customHeight="1">
      <c r="A34" s="44"/>
      <c r="B34" s="307"/>
      <c r="C34" s="308"/>
      <c r="D34" s="308"/>
      <c r="E34" s="308"/>
      <c r="F34" s="308"/>
      <c r="G34" s="308"/>
      <c r="H34" s="253"/>
      <c r="I34" s="39"/>
      <c r="J34" s="21"/>
      <c r="K34" s="195"/>
      <c r="L34" s="224"/>
      <c r="M34" s="129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</row>
    <row r="35" spans="1:147" s="7" customFormat="1" ht="32.25" customHeight="1">
      <c r="A35" s="44"/>
      <c r="B35" s="295"/>
      <c r="C35" s="309"/>
      <c r="D35" s="309"/>
      <c r="E35" s="309"/>
      <c r="F35" s="309"/>
      <c r="G35" s="309"/>
      <c r="H35" s="309"/>
      <c r="I35" s="39"/>
      <c r="J35" s="21"/>
      <c r="K35" s="195"/>
      <c r="L35" s="224"/>
      <c r="M35" s="129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</row>
    <row r="36" spans="1:147" s="7" customFormat="1" ht="26.1" customHeight="1">
      <c r="A36" s="44"/>
      <c r="B36" s="8"/>
      <c r="C36" s="20"/>
      <c r="D36" s="34"/>
      <c r="E36" s="49"/>
      <c r="F36" s="181"/>
      <c r="G36" s="83"/>
      <c r="H36" s="253"/>
      <c r="I36" s="42"/>
      <c r="J36" s="21"/>
      <c r="K36" s="195"/>
      <c r="L36" s="224"/>
      <c r="M36" s="129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</row>
    <row r="37" spans="1:147" s="10" customFormat="1" ht="8.1" customHeight="1">
      <c r="A37" s="310"/>
      <c r="B37" s="310"/>
      <c r="C37" s="310"/>
      <c r="D37" s="310"/>
      <c r="E37" s="310"/>
      <c r="F37" s="310"/>
      <c r="G37" s="310"/>
      <c r="H37" s="310"/>
      <c r="I37" s="310"/>
      <c r="J37" s="35"/>
      <c r="K37" s="197"/>
      <c r="L37" s="125"/>
      <c r="M37" s="131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</row>
    <row r="38" spans="1:147" s="9" customFormat="1" ht="45.6" customHeight="1">
      <c r="A38" s="311"/>
      <c r="B38" s="312"/>
      <c r="C38" s="312"/>
      <c r="D38" s="312"/>
      <c r="E38" s="312"/>
      <c r="F38" s="312"/>
      <c r="G38" s="312"/>
      <c r="H38" s="312"/>
      <c r="I38" s="312"/>
      <c r="J38" s="312"/>
      <c r="K38" s="198"/>
      <c r="L38" s="226"/>
      <c r="M38" s="13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</row>
    <row r="39" spans="1:147" s="9" customFormat="1" ht="50.25" customHeight="1">
      <c r="A39" s="141"/>
      <c r="B39" s="241"/>
      <c r="C39" s="142"/>
      <c r="D39" s="142"/>
      <c r="E39" s="142"/>
      <c r="F39" s="186"/>
      <c r="G39" s="241"/>
      <c r="H39" s="255"/>
      <c r="I39" s="142"/>
      <c r="J39" s="142"/>
      <c r="K39" s="198"/>
      <c r="L39" s="226"/>
      <c r="M39" s="13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</row>
    <row r="40" spans="1:147" s="148" customFormat="1" ht="40.5" customHeight="1">
      <c r="A40" s="313" t="s">
        <v>1809</v>
      </c>
      <c r="B40" s="314"/>
      <c r="C40" s="314"/>
      <c r="D40" s="314"/>
      <c r="E40" s="314"/>
      <c r="F40" s="314"/>
      <c r="G40" s="314"/>
      <c r="H40" s="314"/>
      <c r="I40" s="314"/>
      <c r="J40" s="314"/>
      <c r="K40" s="199"/>
      <c r="L40" s="200"/>
      <c r="M40" s="146"/>
      <c r="N40" s="200"/>
      <c r="O40" s="201"/>
      <c r="P40" s="202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</row>
    <row r="41" spans="1:147" s="151" customFormat="1" ht="19.5" customHeight="1">
      <c r="A41" s="315"/>
      <c r="B41" s="316"/>
      <c r="C41" s="316"/>
      <c r="D41" s="316"/>
      <c r="E41" s="316"/>
      <c r="F41" s="316"/>
      <c r="G41" s="316"/>
      <c r="H41" s="316"/>
      <c r="I41" s="317"/>
      <c r="J41" s="317"/>
      <c r="K41" s="204"/>
      <c r="L41" s="205"/>
      <c r="M41" s="149"/>
      <c r="N41" s="205"/>
      <c r="O41" s="205"/>
      <c r="P41" s="206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  <c r="BI41" s="150"/>
      <c r="BJ41" s="150"/>
      <c r="BK41" s="150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</row>
    <row r="42" spans="1:147" s="148" customFormat="1" ht="25.5" hidden="1" customHeight="1">
      <c r="B42" s="318"/>
      <c r="C42" s="319"/>
      <c r="D42" s="319"/>
      <c r="E42" s="319"/>
      <c r="F42" s="319"/>
      <c r="G42" s="319"/>
      <c r="H42" s="319"/>
      <c r="I42" s="152"/>
      <c r="J42" s="153"/>
      <c r="K42" s="208"/>
      <c r="L42" s="209"/>
      <c r="M42" s="154"/>
      <c r="N42" s="209"/>
      <c r="O42" s="209"/>
      <c r="P42" s="202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</row>
    <row r="43" spans="1:147" s="148" customFormat="1" ht="25.5" customHeight="1">
      <c r="B43" s="243"/>
      <c r="C43" s="278" t="s">
        <v>1810</v>
      </c>
      <c r="D43" s="279"/>
      <c r="E43" s="280"/>
      <c r="F43" s="281"/>
      <c r="G43" s="282" t="s">
        <v>3220</v>
      </c>
      <c r="H43" s="283"/>
      <c r="I43" s="284"/>
      <c r="J43" s="285"/>
      <c r="K43" s="246"/>
      <c r="L43" s="210"/>
      <c r="M43" s="156"/>
      <c r="N43" s="210"/>
      <c r="O43" s="209"/>
      <c r="P43" s="202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</row>
    <row r="44" spans="1:147" s="148" customFormat="1" ht="26.1" customHeight="1">
      <c r="A44" s="318"/>
      <c r="B44" s="320"/>
      <c r="C44" s="320"/>
      <c r="D44" s="320"/>
      <c r="E44" s="320"/>
      <c r="F44" s="320"/>
      <c r="G44" s="320"/>
      <c r="H44" s="256"/>
      <c r="I44" s="152"/>
      <c r="J44" s="153"/>
      <c r="K44" s="208"/>
      <c r="L44" s="209"/>
      <c r="M44" s="154"/>
      <c r="N44" s="209"/>
      <c r="O44" s="209"/>
      <c r="P44" s="202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</row>
    <row r="45" spans="1:147" s="148" customFormat="1" ht="26.1" customHeight="1">
      <c r="A45" s="157"/>
      <c r="B45" s="158"/>
      <c r="C45" s="159"/>
      <c r="D45" s="160"/>
      <c r="E45" s="158"/>
      <c r="F45" s="161"/>
      <c r="G45" s="155"/>
      <c r="H45" s="256"/>
      <c r="I45" s="152"/>
      <c r="J45" s="153"/>
      <c r="K45" s="208"/>
      <c r="L45" s="209"/>
      <c r="M45" s="154"/>
      <c r="N45" s="209"/>
      <c r="O45" s="209"/>
      <c r="P45" s="202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</row>
    <row r="46" spans="1:147" s="148" customFormat="1" ht="25.5" customHeight="1">
      <c r="B46" s="162"/>
      <c r="C46" s="163"/>
      <c r="D46" s="164"/>
      <c r="E46" s="165"/>
      <c r="F46" s="166"/>
      <c r="G46" s="167"/>
      <c r="H46" s="256"/>
      <c r="I46" s="168"/>
      <c r="J46" s="153"/>
      <c r="K46" s="208"/>
      <c r="L46" s="209"/>
      <c r="M46" s="154"/>
      <c r="N46" s="209"/>
      <c r="O46" s="209"/>
      <c r="P46" s="202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</row>
    <row r="47" spans="1:147" s="148" customFormat="1" ht="25.5" customHeight="1">
      <c r="B47" s="162"/>
      <c r="C47" s="163"/>
      <c r="D47" s="164"/>
      <c r="E47" s="165"/>
      <c r="F47" s="166"/>
      <c r="G47" s="167"/>
      <c r="H47" s="256"/>
      <c r="I47" s="168"/>
      <c r="J47" s="153"/>
      <c r="K47" s="208"/>
      <c r="L47" s="209"/>
      <c r="M47" s="154"/>
      <c r="N47" s="209"/>
      <c r="O47" s="209"/>
      <c r="P47" s="202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</row>
    <row r="48" spans="1:147" s="148" customFormat="1" ht="25.5" customHeight="1">
      <c r="B48" s="162"/>
      <c r="C48" s="163"/>
      <c r="D48" s="164"/>
      <c r="E48" s="165"/>
      <c r="F48" s="166"/>
      <c r="G48" s="167"/>
      <c r="H48" s="256"/>
      <c r="I48" s="168"/>
      <c r="J48" s="153"/>
      <c r="K48" s="208"/>
      <c r="L48" s="209"/>
      <c r="M48" s="154"/>
      <c r="N48" s="209"/>
      <c r="O48" s="209"/>
      <c r="P48" s="202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</row>
    <row r="49" spans="1:151" s="7" customFormat="1" ht="25.5" customHeight="1">
      <c r="A49" s="305" t="s">
        <v>57</v>
      </c>
      <c r="B49" s="306"/>
      <c r="C49" s="306"/>
      <c r="D49" s="306"/>
      <c r="E49" s="306"/>
      <c r="F49" s="306"/>
      <c r="G49" s="306"/>
      <c r="H49" s="306"/>
      <c r="I49" s="306"/>
      <c r="J49" s="306"/>
      <c r="K49" s="244"/>
      <c r="L49" s="227"/>
      <c r="M49" s="129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</row>
    <row r="50" spans="1:151" s="7" customFormat="1" ht="25.5" customHeight="1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244"/>
      <c r="L50" s="227"/>
      <c r="M50" s="129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</row>
    <row r="51" spans="1:151" s="237" customFormat="1" ht="39.950000000000003" customHeight="1">
      <c r="A51" s="230" t="s">
        <v>628</v>
      </c>
      <c r="B51" s="231" t="s">
        <v>629</v>
      </c>
      <c r="C51" s="230" t="s">
        <v>630</v>
      </c>
      <c r="D51" s="230"/>
      <c r="E51" s="230"/>
      <c r="F51" s="232"/>
      <c r="G51" s="231" t="s">
        <v>631</v>
      </c>
      <c r="H51" s="257" t="s">
        <v>632</v>
      </c>
      <c r="I51" s="230" t="s">
        <v>633</v>
      </c>
      <c r="J51" s="230" t="s">
        <v>13</v>
      </c>
      <c r="K51" s="247"/>
      <c r="L51" s="233"/>
      <c r="M51" s="234"/>
      <c r="N51" s="235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</row>
    <row r="52" spans="1:151" ht="18">
      <c r="A52" s="144"/>
      <c r="B52" s="170"/>
      <c r="C52" s="144" t="s">
        <v>546</v>
      </c>
      <c r="D52" s="144"/>
      <c r="E52" s="144"/>
      <c r="F52" s="171"/>
      <c r="G52" s="170"/>
      <c r="H52" s="258"/>
      <c r="I52" s="144"/>
      <c r="J52" s="144"/>
      <c r="K52" s="212"/>
      <c r="L52" s="228"/>
      <c r="M52" s="212"/>
      <c r="N52" s="139"/>
    </row>
    <row r="53" spans="1:151" s="108" customFormat="1" ht="18.95" customHeight="1">
      <c r="A53" s="169"/>
      <c r="B53" s="265">
        <v>504</v>
      </c>
      <c r="C53" s="260" t="s">
        <v>634</v>
      </c>
      <c r="D53" s="260"/>
      <c r="E53" s="260"/>
      <c r="F53" s="186" t="s">
        <v>635</v>
      </c>
      <c r="G53" s="265" t="s">
        <v>14</v>
      </c>
      <c r="H53" s="261">
        <v>12.5</v>
      </c>
      <c r="I53" s="260"/>
      <c r="J53" s="260" t="s">
        <v>1881</v>
      </c>
      <c r="K53" s="145">
        <f t="shared" ref="K53:K62" si="0">A53*H53</f>
        <v>0</v>
      </c>
      <c r="L53" s="262" t="s">
        <v>1882</v>
      </c>
      <c r="M53" s="262" t="s">
        <v>637</v>
      </c>
      <c r="N53" s="139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8"/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1"/>
      <c r="EP53" s="91"/>
      <c r="EQ53" s="91"/>
      <c r="ER53" s="91"/>
      <c r="ES53" s="91"/>
      <c r="ET53" s="91"/>
      <c r="EU53" s="91"/>
    </row>
    <row r="54" spans="1:151" s="91" customFormat="1" ht="18.95" customHeight="1">
      <c r="A54" s="169"/>
      <c r="B54" s="265">
        <v>1139</v>
      </c>
      <c r="C54" s="260" t="s">
        <v>638</v>
      </c>
      <c r="D54" s="260"/>
      <c r="E54" s="260"/>
      <c r="F54" s="186" t="s">
        <v>639</v>
      </c>
      <c r="G54" s="265" t="s">
        <v>14</v>
      </c>
      <c r="H54" s="261">
        <v>17.75</v>
      </c>
      <c r="I54" s="260"/>
      <c r="J54" s="260" t="s">
        <v>1871</v>
      </c>
      <c r="K54" s="145">
        <f t="shared" si="0"/>
        <v>0</v>
      </c>
      <c r="L54" s="262" t="s">
        <v>1885</v>
      </c>
      <c r="M54" s="262" t="s">
        <v>640</v>
      </c>
      <c r="N54" s="139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</row>
    <row r="55" spans="1:151" s="91" customFormat="1" ht="18.95" customHeight="1">
      <c r="A55" s="169"/>
      <c r="B55" s="265">
        <v>130</v>
      </c>
      <c r="C55" s="260" t="s">
        <v>641</v>
      </c>
      <c r="D55" s="260"/>
      <c r="E55" s="260"/>
      <c r="F55" s="186" t="s">
        <v>639</v>
      </c>
      <c r="G55" s="265" t="s">
        <v>14</v>
      </c>
      <c r="H55" s="261">
        <v>17.75</v>
      </c>
      <c r="I55" s="260"/>
      <c r="J55" s="260" t="s">
        <v>1875</v>
      </c>
      <c r="K55" s="145">
        <f t="shared" si="0"/>
        <v>0</v>
      </c>
      <c r="L55" s="262" t="s">
        <v>1877</v>
      </c>
      <c r="M55" s="262" t="s">
        <v>311</v>
      </c>
      <c r="N55" s="139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</row>
    <row r="56" spans="1:151" s="91" customFormat="1" ht="18.95" customHeight="1">
      <c r="A56" s="169"/>
      <c r="B56" s="265">
        <v>38</v>
      </c>
      <c r="C56" s="260" t="s">
        <v>642</v>
      </c>
      <c r="D56" s="260"/>
      <c r="E56" s="260"/>
      <c r="F56" s="186" t="s">
        <v>639</v>
      </c>
      <c r="G56" s="265" t="s">
        <v>14</v>
      </c>
      <c r="H56" s="261">
        <v>17.75</v>
      </c>
      <c r="I56" s="260"/>
      <c r="J56" s="260" t="s">
        <v>1871</v>
      </c>
      <c r="K56" s="145">
        <f t="shared" si="0"/>
        <v>0</v>
      </c>
      <c r="L56" s="262" t="s">
        <v>1872</v>
      </c>
      <c r="M56" s="262" t="s">
        <v>643</v>
      </c>
      <c r="N56" s="139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9"/>
      <c r="EM56" s="99"/>
      <c r="EN56" s="99"/>
      <c r="EU56" s="108"/>
    </row>
    <row r="57" spans="1:151" s="91" customFormat="1" ht="18.95" customHeight="1">
      <c r="A57" s="169"/>
      <c r="B57" s="265">
        <v>276</v>
      </c>
      <c r="C57" s="260" t="s">
        <v>644</v>
      </c>
      <c r="D57" s="260"/>
      <c r="E57" s="260"/>
      <c r="F57" s="186" t="s">
        <v>639</v>
      </c>
      <c r="G57" s="265" t="s">
        <v>14</v>
      </c>
      <c r="H57" s="261">
        <v>17.75</v>
      </c>
      <c r="I57" s="260"/>
      <c r="J57" s="260" t="s">
        <v>1875</v>
      </c>
      <c r="K57" s="145">
        <f t="shared" si="0"/>
        <v>0</v>
      </c>
      <c r="L57" s="262" t="s">
        <v>1878</v>
      </c>
      <c r="M57" s="262" t="s">
        <v>645</v>
      </c>
      <c r="N57" s="139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98"/>
      <c r="CC57" s="98"/>
      <c r="CD57" s="98"/>
      <c r="CE57" s="98"/>
      <c r="CF57" s="98"/>
      <c r="CG57" s="98"/>
      <c r="CH57" s="98"/>
      <c r="CI57" s="98"/>
      <c r="CJ57" s="98"/>
      <c r="CK57" s="98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98"/>
      <c r="DB57" s="98"/>
      <c r="DC57" s="98"/>
      <c r="DD57" s="98"/>
      <c r="DE57" s="98"/>
      <c r="DF57" s="98"/>
      <c r="DG57" s="98"/>
      <c r="DH57" s="98"/>
      <c r="DI57" s="98"/>
      <c r="DJ57" s="98"/>
      <c r="DK57" s="98"/>
      <c r="DL57" s="98"/>
      <c r="DM57" s="98"/>
      <c r="DN57" s="98"/>
      <c r="DO57" s="98"/>
      <c r="DP57" s="98"/>
      <c r="DQ57" s="98"/>
      <c r="DR57" s="98"/>
      <c r="DS57" s="98"/>
      <c r="DT57" s="98"/>
      <c r="DU57" s="98"/>
      <c r="DV57" s="98"/>
      <c r="DW57" s="98"/>
      <c r="DX57" s="98"/>
      <c r="DY57" s="98"/>
      <c r="DZ57" s="98"/>
      <c r="EA57" s="98"/>
      <c r="EB57" s="98"/>
      <c r="EC57" s="98"/>
      <c r="ED57" s="98"/>
      <c r="EE57" s="98"/>
      <c r="EF57" s="98"/>
      <c r="EG57" s="98"/>
      <c r="EH57" s="98"/>
      <c r="EI57" s="98"/>
      <c r="EJ57" s="98"/>
      <c r="EK57" s="98"/>
      <c r="EL57" s="98"/>
      <c r="EM57" s="98"/>
      <c r="EN57" s="98"/>
    </row>
    <row r="58" spans="1:151" s="91" customFormat="1" ht="18.95" customHeight="1">
      <c r="A58" s="169"/>
      <c r="B58" s="265">
        <v>55</v>
      </c>
      <c r="C58" s="260" t="s">
        <v>646</v>
      </c>
      <c r="D58" s="260"/>
      <c r="E58" s="260"/>
      <c r="F58" s="186" t="s">
        <v>639</v>
      </c>
      <c r="G58" s="265" t="s">
        <v>14</v>
      </c>
      <c r="H58" s="261">
        <v>17.75</v>
      </c>
      <c r="I58" s="260"/>
      <c r="J58" s="260" t="s">
        <v>1875</v>
      </c>
      <c r="K58" s="145">
        <f t="shared" si="0"/>
        <v>0</v>
      </c>
      <c r="L58" s="262" t="s">
        <v>1876</v>
      </c>
      <c r="M58" s="262" t="s">
        <v>647</v>
      </c>
      <c r="N58" s="139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</row>
    <row r="59" spans="1:151" s="91" customFormat="1" ht="18.95" customHeight="1">
      <c r="A59" s="169"/>
      <c r="B59" s="265">
        <v>54</v>
      </c>
      <c r="C59" s="260" t="s">
        <v>648</v>
      </c>
      <c r="D59" s="260"/>
      <c r="E59" s="260"/>
      <c r="F59" s="186" t="s">
        <v>639</v>
      </c>
      <c r="G59" s="265" t="s">
        <v>15</v>
      </c>
      <c r="H59" s="261">
        <v>21.9</v>
      </c>
      <c r="I59" s="260"/>
      <c r="J59" s="260" t="s">
        <v>1873</v>
      </c>
      <c r="K59" s="145">
        <f t="shared" si="0"/>
        <v>0</v>
      </c>
      <c r="L59" s="262" t="s">
        <v>1874</v>
      </c>
      <c r="M59" s="262" t="s">
        <v>312</v>
      </c>
      <c r="N59" s="139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</row>
    <row r="60" spans="1:151" s="91" customFormat="1" ht="18.95" customHeight="1">
      <c r="A60" s="169"/>
      <c r="B60" s="265">
        <v>347</v>
      </c>
      <c r="C60" s="260" t="s">
        <v>649</v>
      </c>
      <c r="D60" s="260"/>
      <c r="E60" s="260"/>
      <c r="F60" s="186" t="s">
        <v>639</v>
      </c>
      <c r="G60" s="265" t="s">
        <v>15</v>
      </c>
      <c r="H60" s="261">
        <v>21.9</v>
      </c>
      <c r="I60" s="260"/>
      <c r="J60" s="260" t="s">
        <v>1879</v>
      </c>
      <c r="K60" s="145">
        <f t="shared" si="0"/>
        <v>0</v>
      </c>
      <c r="L60" s="262" t="s">
        <v>1880</v>
      </c>
      <c r="M60" s="262" t="s">
        <v>313</v>
      </c>
      <c r="N60" s="139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  <c r="DK60" s="98"/>
      <c r="DL60" s="98"/>
      <c r="DM60" s="98"/>
      <c r="DN60" s="98"/>
      <c r="DO60" s="98"/>
      <c r="DP60" s="98"/>
      <c r="DQ60" s="98"/>
      <c r="DR60" s="98"/>
      <c r="DS60" s="98"/>
      <c r="DT60" s="98"/>
      <c r="DU60" s="98"/>
      <c r="DV60" s="98"/>
      <c r="DW60" s="98"/>
      <c r="DX60" s="98"/>
      <c r="DY60" s="98"/>
      <c r="DZ60" s="98"/>
      <c r="EA60" s="98"/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</row>
    <row r="61" spans="1:151" s="91" customFormat="1" ht="18.95" customHeight="1">
      <c r="A61" s="169"/>
      <c r="B61" s="265">
        <v>742</v>
      </c>
      <c r="C61" s="260" t="s">
        <v>650</v>
      </c>
      <c r="D61" s="260"/>
      <c r="E61" s="260"/>
      <c r="F61" s="186" t="s">
        <v>639</v>
      </c>
      <c r="G61" s="265" t="s">
        <v>15</v>
      </c>
      <c r="H61" s="261">
        <v>21.9</v>
      </c>
      <c r="I61" s="260"/>
      <c r="J61" s="260" t="s">
        <v>1883</v>
      </c>
      <c r="K61" s="145">
        <f t="shared" si="0"/>
        <v>0</v>
      </c>
      <c r="L61" s="262" t="s">
        <v>1884</v>
      </c>
      <c r="M61" s="262" t="s">
        <v>314</v>
      </c>
      <c r="N61" s="139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</row>
    <row r="62" spans="1:151" ht="18">
      <c r="A62" s="144"/>
      <c r="B62" s="170"/>
      <c r="C62" s="144" t="s">
        <v>547</v>
      </c>
      <c r="D62" s="144"/>
      <c r="E62" s="144"/>
      <c r="F62" s="171"/>
      <c r="G62" s="170"/>
      <c r="H62" s="258"/>
      <c r="I62" s="144"/>
      <c r="J62" s="144"/>
      <c r="K62" s="145">
        <f t="shared" si="0"/>
        <v>0</v>
      </c>
      <c r="L62" s="228"/>
      <c r="M62" s="212"/>
      <c r="N62" s="139"/>
    </row>
    <row r="63" spans="1:151" ht="18">
      <c r="A63" s="169"/>
      <c r="B63" s="265">
        <v>803</v>
      </c>
      <c r="C63" s="260" t="s">
        <v>651</v>
      </c>
      <c r="D63" s="260"/>
      <c r="E63" s="260"/>
      <c r="F63" s="186" t="s">
        <v>52</v>
      </c>
      <c r="G63" s="265" t="s">
        <v>15</v>
      </c>
      <c r="H63" s="261">
        <v>22.25</v>
      </c>
      <c r="I63" s="260"/>
      <c r="J63" s="260" t="s">
        <v>3006</v>
      </c>
      <c r="K63" s="145">
        <f t="shared" ref="K63:K126" si="1">A63*H63</f>
        <v>0</v>
      </c>
      <c r="L63" s="262" t="s">
        <v>3007</v>
      </c>
      <c r="M63" s="262" t="s">
        <v>652</v>
      </c>
      <c r="N63" s="76"/>
    </row>
    <row r="64" spans="1:151" ht="18">
      <c r="A64" s="169"/>
      <c r="B64" s="265">
        <v>509</v>
      </c>
      <c r="C64" s="260" t="s">
        <v>653</v>
      </c>
      <c r="D64" s="260"/>
      <c r="E64" s="260"/>
      <c r="F64" s="186"/>
      <c r="G64" s="265" t="s">
        <v>14</v>
      </c>
      <c r="H64" s="261">
        <v>14.25</v>
      </c>
      <c r="I64" s="260"/>
      <c r="J64" s="260" t="s">
        <v>255</v>
      </c>
      <c r="K64" s="145">
        <f t="shared" si="1"/>
        <v>0</v>
      </c>
      <c r="L64" s="262" t="s">
        <v>2956</v>
      </c>
      <c r="M64" s="262" t="s">
        <v>241</v>
      </c>
      <c r="N64" s="139"/>
    </row>
    <row r="65" spans="1:151" ht="18">
      <c r="A65" s="169"/>
      <c r="B65" s="265">
        <v>1194</v>
      </c>
      <c r="C65" s="260" t="s">
        <v>653</v>
      </c>
      <c r="D65" s="260"/>
      <c r="E65" s="260"/>
      <c r="F65" s="186"/>
      <c r="G65" s="265" t="s">
        <v>15</v>
      </c>
      <c r="H65" s="261">
        <v>18.899999999999999</v>
      </c>
      <c r="I65" s="260"/>
      <c r="J65" s="260" t="s">
        <v>255</v>
      </c>
      <c r="K65" s="145">
        <f t="shared" si="1"/>
        <v>0</v>
      </c>
      <c r="L65" s="262" t="s">
        <v>3083</v>
      </c>
      <c r="M65" s="262" t="s">
        <v>242</v>
      </c>
      <c r="N65" s="76"/>
    </row>
    <row r="66" spans="1:151" ht="18">
      <c r="A66" s="169"/>
      <c r="B66" s="265">
        <v>1245</v>
      </c>
      <c r="C66" s="260" t="s">
        <v>653</v>
      </c>
      <c r="D66" s="260"/>
      <c r="E66" s="260"/>
      <c r="F66" s="186"/>
      <c r="G66" s="265" t="s">
        <v>16</v>
      </c>
      <c r="H66" s="261">
        <v>30.5</v>
      </c>
      <c r="I66" s="260"/>
      <c r="J66" s="260" t="s">
        <v>255</v>
      </c>
      <c r="K66" s="145">
        <f t="shared" si="1"/>
        <v>0</v>
      </c>
      <c r="L66" s="262" t="s">
        <v>3090</v>
      </c>
      <c r="M66" s="262" t="s">
        <v>243</v>
      </c>
      <c r="N66" s="76"/>
    </row>
    <row r="67" spans="1:151" ht="18">
      <c r="A67" s="169"/>
      <c r="B67" s="265">
        <v>1572</v>
      </c>
      <c r="C67" s="260" t="s">
        <v>654</v>
      </c>
      <c r="D67" s="260"/>
      <c r="E67" s="260"/>
      <c r="F67" s="186" t="s">
        <v>52</v>
      </c>
      <c r="G67" s="265" t="s">
        <v>15</v>
      </c>
      <c r="H67" s="261">
        <v>19.899999999999999</v>
      </c>
      <c r="I67" s="260"/>
      <c r="J67" s="260" t="s">
        <v>655</v>
      </c>
      <c r="K67" s="145">
        <f t="shared" si="1"/>
        <v>0</v>
      </c>
      <c r="L67" s="262" t="s">
        <v>3126</v>
      </c>
      <c r="M67" s="262" t="s">
        <v>64</v>
      </c>
      <c r="N67" s="76"/>
    </row>
    <row r="68" spans="1:151" ht="18">
      <c r="A68" s="169"/>
      <c r="B68" s="265">
        <v>1289</v>
      </c>
      <c r="C68" s="188" t="s">
        <v>656</v>
      </c>
      <c r="D68" s="260"/>
      <c r="E68" s="260"/>
      <c r="F68" s="186"/>
      <c r="G68" s="265" t="s">
        <v>14</v>
      </c>
      <c r="H68" s="261">
        <v>14.25</v>
      </c>
      <c r="I68" s="260"/>
      <c r="J68" s="260" t="s">
        <v>257</v>
      </c>
      <c r="K68" s="145">
        <f t="shared" si="1"/>
        <v>0</v>
      </c>
      <c r="L68" s="262" t="s">
        <v>3096</v>
      </c>
      <c r="M68" s="262" t="s">
        <v>657</v>
      </c>
      <c r="N68" s="76"/>
    </row>
    <row r="69" spans="1:151" s="59" customFormat="1" ht="18.95" customHeight="1">
      <c r="A69" s="169"/>
      <c r="B69" s="265">
        <v>2622</v>
      </c>
      <c r="C69" s="188" t="s">
        <v>656</v>
      </c>
      <c r="D69" s="260"/>
      <c r="E69" s="260"/>
      <c r="F69" s="186"/>
      <c r="G69" s="265" t="s">
        <v>16</v>
      </c>
      <c r="H69" s="261">
        <v>30.5</v>
      </c>
      <c r="I69" s="260"/>
      <c r="J69" s="260" t="s">
        <v>257</v>
      </c>
      <c r="K69" s="145">
        <f t="shared" si="1"/>
        <v>0</v>
      </c>
      <c r="L69" s="262" t="s">
        <v>3176</v>
      </c>
      <c r="M69" s="262" t="s">
        <v>244</v>
      </c>
      <c r="N69" s="76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:151" s="57" customFormat="1" ht="18.95" customHeight="1">
      <c r="A70" s="169"/>
      <c r="B70" s="265">
        <v>3096</v>
      </c>
      <c r="C70" s="188" t="s">
        <v>656</v>
      </c>
      <c r="D70" s="260"/>
      <c r="E70" s="260"/>
      <c r="F70" s="186"/>
      <c r="G70" s="265" t="s">
        <v>15</v>
      </c>
      <c r="H70" s="261">
        <v>18.899999999999999</v>
      </c>
      <c r="I70" s="260"/>
      <c r="J70" s="260" t="s">
        <v>257</v>
      </c>
      <c r="K70" s="145">
        <f t="shared" si="1"/>
        <v>0</v>
      </c>
      <c r="L70" s="262" t="s">
        <v>3180</v>
      </c>
      <c r="M70" s="262" t="s">
        <v>658</v>
      </c>
      <c r="N70" s="76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:151" s="33" customFormat="1" ht="18.95" customHeight="1">
      <c r="A71" s="169"/>
      <c r="B71" s="265">
        <v>1066</v>
      </c>
      <c r="C71" s="260" t="s">
        <v>668</v>
      </c>
      <c r="D71" s="260"/>
      <c r="E71" s="260"/>
      <c r="F71" s="186"/>
      <c r="G71" s="265" t="s">
        <v>14</v>
      </c>
      <c r="H71" s="261">
        <v>14.25</v>
      </c>
      <c r="I71" s="260"/>
      <c r="J71" s="260" t="s">
        <v>257</v>
      </c>
      <c r="K71" s="145">
        <f t="shared" si="1"/>
        <v>0</v>
      </c>
      <c r="L71" s="262" t="s">
        <v>3068</v>
      </c>
      <c r="M71" s="262" t="s">
        <v>246</v>
      </c>
      <c r="N71" s="76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:151" ht="18">
      <c r="A72" s="169"/>
      <c r="B72" s="265">
        <v>1350</v>
      </c>
      <c r="C72" s="260" t="s">
        <v>668</v>
      </c>
      <c r="D72" s="260"/>
      <c r="E72" s="260"/>
      <c r="F72" s="186"/>
      <c r="G72" s="265" t="s">
        <v>16</v>
      </c>
      <c r="H72" s="261">
        <v>30.5</v>
      </c>
      <c r="I72" s="260"/>
      <c r="J72" s="260" t="s">
        <v>257</v>
      </c>
      <c r="K72" s="145">
        <f t="shared" si="1"/>
        <v>0</v>
      </c>
      <c r="L72" s="262" t="s">
        <v>3101</v>
      </c>
      <c r="M72" s="262" t="s">
        <v>68</v>
      </c>
      <c r="N72" s="76"/>
    </row>
    <row r="73" spans="1:151" ht="18">
      <c r="A73" s="169"/>
      <c r="B73" s="265">
        <v>1847</v>
      </c>
      <c r="C73" s="260" t="s">
        <v>668</v>
      </c>
      <c r="D73" s="260"/>
      <c r="E73" s="260"/>
      <c r="F73" s="186"/>
      <c r="G73" s="265" t="s">
        <v>15</v>
      </c>
      <c r="H73" s="261">
        <v>18.899999999999999</v>
      </c>
      <c r="I73" s="260"/>
      <c r="J73" s="260" t="s">
        <v>257</v>
      </c>
      <c r="K73" s="145">
        <f t="shared" si="1"/>
        <v>0</v>
      </c>
      <c r="L73" s="262" t="s">
        <v>3151</v>
      </c>
      <c r="M73" s="262" t="s">
        <v>67</v>
      </c>
      <c r="N73" s="76"/>
    </row>
    <row r="74" spans="1:151" ht="18">
      <c r="A74" s="169"/>
      <c r="B74" s="265">
        <v>96</v>
      </c>
      <c r="C74" s="260" t="s">
        <v>661</v>
      </c>
      <c r="D74" s="260"/>
      <c r="E74" s="260"/>
      <c r="F74" s="186"/>
      <c r="G74" s="265" t="s">
        <v>16</v>
      </c>
      <c r="H74" s="261">
        <v>30.5</v>
      </c>
      <c r="I74" s="260"/>
      <c r="J74" s="260" t="s">
        <v>662</v>
      </c>
      <c r="K74" s="145">
        <f t="shared" si="1"/>
        <v>0</v>
      </c>
      <c r="L74" s="262" t="s">
        <v>2839</v>
      </c>
      <c r="M74" s="262" t="s">
        <v>664</v>
      </c>
      <c r="N74" s="139"/>
    </row>
    <row r="75" spans="1:151" ht="18">
      <c r="A75" s="169"/>
      <c r="B75" s="265">
        <v>1235</v>
      </c>
      <c r="C75" s="260" t="s">
        <v>661</v>
      </c>
      <c r="D75" s="260"/>
      <c r="E75" s="260"/>
      <c r="F75" s="186"/>
      <c r="G75" s="265" t="s">
        <v>14</v>
      </c>
      <c r="H75" s="261">
        <v>14.25</v>
      </c>
      <c r="I75" s="260"/>
      <c r="J75" s="260" t="s">
        <v>662</v>
      </c>
      <c r="K75" s="145">
        <f t="shared" si="1"/>
        <v>0</v>
      </c>
      <c r="L75" s="262" t="s">
        <v>3089</v>
      </c>
      <c r="M75" s="262" t="s">
        <v>245</v>
      </c>
      <c r="N75" s="76"/>
    </row>
    <row r="76" spans="1:151" ht="18">
      <c r="A76" s="169"/>
      <c r="B76" s="265">
        <v>1588</v>
      </c>
      <c r="C76" s="260" t="s">
        <v>661</v>
      </c>
      <c r="D76" s="260"/>
      <c r="E76" s="260"/>
      <c r="F76" s="186"/>
      <c r="G76" s="265" t="s">
        <v>15</v>
      </c>
      <c r="H76" s="261">
        <v>18.899999999999999</v>
      </c>
      <c r="I76" s="260"/>
      <c r="J76" s="260" t="s">
        <v>662</v>
      </c>
      <c r="K76" s="145">
        <f t="shared" si="1"/>
        <v>0</v>
      </c>
      <c r="L76" s="262" t="s">
        <v>3129</v>
      </c>
      <c r="M76" s="262" t="s">
        <v>663</v>
      </c>
      <c r="N76" s="76"/>
    </row>
    <row r="77" spans="1:151" ht="18">
      <c r="A77" s="169"/>
      <c r="B77" s="265">
        <v>1015</v>
      </c>
      <c r="C77" s="260" t="s">
        <v>665</v>
      </c>
      <c r="D77" s="260"/>
      <c r="E77" s="260"/>
      <c r="F77" s="186"/>
      <c r="G77" s="265" t="s">
        <v>14</v>
      </c>
      <c r="H77" s="261">
        <v>14.25</v>
      </c>
      <c r="I77" s="260"/>
      <c r="J77" s="260" t="s">
        <v>666</v>
      </c>
      <c r="K77" s="145">
        <f t="shared" si="1"/>
        <v>0</v>
      </c>
      <c r="L77" s="262" t="s">
        <v>3057</v>
      </c>
      <c r="M77" s="262" t="s">
        <v>65</v>
      </c>
      <c r="N77" s="76"/>
    </row>
    <row r="78" spans="1:151" ht="18">
      <c r="A78" s="169"/>
      <c r="B78" s="265">
        <v>1379</v>
      </c>
      <c r="C78" s="260" t="s">
        <v>665</v>
      </c>
      <c r="D78" s="260"/>
      <c r="E78" s="260"/>
      <c r="F78" s="186"/>
      <c r="G78" s="265" t="s">
        <v>15</v>
      </c>
      <c r="H78" s="261">
        <v>18.899999999999999</v>
      </c>
      <c r="I78" s="260"/>
      <c r="J78" s="260" t="s">
        <v>667</v>
      </c>
      <c r="K78" s="145">
        <f t="shared" si="1"/>
        <v>0</v>
      </c>
      <c r="L78" s="262" t="s">
        <v>3106</v>
      </c>
      <c r="M78" s="262" t="s">
        <v>66</v>
      </c>
      <c r="N78" s="76"/>
    </row>
    <row r="79" spans="1:151" ht="18">
      <c r="A79" s="169"/>
      <c r="B79" s="265">
        <v>152</v>
      </c>
      <c r="C79" s="260" t="s">
        <v>659</v>
      </c>
      <c r="D79" s="260"/>
      <c r="E79" s="260"/>
      <c r="F79" s="186"/>
      <c r="G79" s="265" t="s">
        <v>15</v>
      </c>
      <c r="H79" s="261">
        <v>18.899999999999999</v>
      </c>
      <c r="I79" s="260"/>
      <c r="J79" s="260" t="s">
        <v>349</v>
      </c>
      <c r="K79" s="145">
        <f t="shared" si="1"/>
        <v>0</v>
      </c>
      <c r="L79" s="262" t="s">
        <v>2862</v>
      </c>
      <c r="M79" s="262" t="s">
        <v>660</v>
      </c>
      <c r="N79" s="139"/>
    </row>
    <row r="80" spans="1:151" s="33" customFormat="1" ht="18.95" customHeight="1">
      <c r="A80" s="169"/>
      <c r="B80" s="265">
        <v>759</v>
      </c>
      <c r="C80" s="260" t="s">
        <v>669</v>
      </c>
      <c r="D80" s="260"/>
      <c r="E80" s="260"/>
      <c r="F80" s="186"/>
      <c r="G80" s="265" t="s">
        <v>15</v>
      </c>
      <c r="H80" s="261">
        <v>18.899999999999999</v>
      </c>
      <c r="I80" s="260"/>
      <c r="J80" s="260" t="s">
        <v>670</v>
      </c>
      <c r="K80" s="145">
        <f t="shared" si="1"/>
        <v>0</v>
      </c>
      <c r="L80" s="262" t="s">
        <v>3001</v>
      </c>
      <c r="M80" s="262" t="s">
        <v>247</v>
      </c>
      <c r="N80" s="76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:14" ht="18">
      <c r="A81" s="169"/>
      <c r="B81" s="265">
        <v>128</v>
      </c>
      <c r="C81" s="260" t="s">
        <v>671</v>
      </c>
      <c r="D81" s="260"/>
      <c r="E81" s="260"/>
      <c r="F81" s="186"/>
      <c r="G81" s="265" t="s">
        <v>14</v>
      </c>
      <c r="H81" s="261">
        <v>14.25</v>
      </c>
      <c r="I81" s="260"/>
      <c r="J81" s="260" t="s">
        <v>672</v>
      </c>
      <c r="K81" s="145">
        <f t="shared" si="1"/>
        <v>0</v>
      </c>
      <c r="L81" s="262" t="s">
        <v>2850</v>
      </c>
      <c r="M81" s="262" t="s">
        <v>248</v>
      </c>
      <c r="N81" s="139"/>
    </row>
    <row r="82" spans="1:14" ht="18">
      <c r="A82" s="169"/>
      <c r="B82" s="265">
        <v>273</v>
      </c>
      <c r="C82" s="260" t="s">
        <v>671</v>
      </c>
      <c r="D82" s="260"/>
      <c r="E82" s="260"/>
      <c r="F82" s="186"/>
      <c r="G82" s="265" t="s">
        <v>16</v>
      </c>
      <c r="H82" s="261">
        <v>30.5</v>
      </c>
      <c r="I82" s="260"/>
      <c r="J82" s="260" t="s">
        <v>672</v>
      </c>
      <c r="K82" s="145">
        <f t="shared" si="1"/>
        <v>0</v>
      </c>
      <c r="L82" s="262" t="s">
        <v>2897</v>
      </c>
      <c r="M82" s="262" t="s">
        <v>674</v>
      </c>
      <c r="N82" s="139"/>
    </row>
    <row r="83" spans="1:14" ht="18">
      <c r="A83" s="169"/>
      <c r="B83" s="265">
        <v>1019</v>
      </c>
      <c r="C83" s="260" t="s">
        <v>671</v>
      </c>
      <c r="D83" s="260"/>
      <c r="E83" s="260"/>
      <c r="F83" s="186"/>
      <c r="G83" s="265" t="s">
        <v>15</v>
      </c>
      <c r="H83" s="261">
        <v>18.899999999999999</v>
      </c>
      <c r="I83" s="260"/>
      <c r="J83" s="260" t="s">
        <v>672</v>
      </c>
      <c r="K83" s="145">
        <f t="shared" si="1"/>
        <v>0</v>
      </c>
      <c r="L83" s="262" t="s">
        <v>3058</v>
      </c>
      <c r="M83" s="262" t="s">
        <v>673</v>
      </c>
      <c r="N83" s="76"/>
    </row>
    <row r="84" spans="1:14" ht="18">
      <c r="A84" s="169"/>
      <c r="B84" s="265">
        <v>31</v>
      </c>
      <c r="C84" s="260" t="s">
        <v>675</v>
      </c>
      <c r="D84" s="260"/>
      <c r="E84" s="260"/>
      <c r="F84" s="186"/>
      <c r="G84" s="265" t="s">
        <v>15</v>
      </c>
      <c r="H84" s="261">
        <v>18.899999999999999</v>
      </c>
      <c r="I84" s="260"/>
      <c r="J84" s="260" t="s">
        <v>349</v>
      </c>
      <c r="K84" s="145">
        <f t="shared" si="1"/>
        <v>0</v>
      </c>
      <c r="L84" s="262" t="s">
        <v>2798</v>
      </c>
      <c r="M84" s="262" t="s">
        <v>676</v>
      </c>
      <c r="N84" s="136"/>
    </row>
    <row r="85" spans="1:14" ht="18">
      <c r="A85" s="169"/>
      <c r="B85" s="265">
        <v>426</v>
      </c>
      <c r="C85" s="260" t="s">
        <v>677</v>
      </c>
      <c r="D85" s="260"/>
      <c r="E85" s="260"/>
      <c r="F85" s="186"/>
      <c r="G85" s="265" t="s">
        <v>16</v>
      </c>
      <c r="H85" s="261">
        <v>30.5</v>
      </c>
      <c r="I85" s="260"/>
      <c r="J85" s="260" t="s">
        <v>678</v>
      </c>
      <c r="K85" s="145">
        <f t="shared" si="1"/>
        <v>0</v>
      </c>
      <c r="L85" s="262" t="s">
        <v>2935</v>
      </c>
      <c r="M85" s="262" t="s">
        <v>680</v>
      </c>
      <c r="N85" s="139"/>
    </row>
    <row r="86" spans="1:14" ht="18">
      <c r="A86" s="169"/>
      <c r="B86" s="265">
        <v>1293</v>
      </c>
      <c r="C86" s="260" t="s">
        <v>677</v>
      </c>
      <c r="D86" s="260"/>
      <c r="E86" s="260"/>
      <c r="F86" s="186"/>
      <c r="G86" s="265" t="s">
        <v>15</v>
      </c>
      <c r="H86" s="261">
        <v>18.899999999999999</v>
      </c>
      <c r="I86" s="260"/>
      <c r="J86" s="260" t="s">
        <v>678</v>
      </c>
      <c r="K86" s="145">
        <f t="shared" si="1"/>
        <v>0</v>
      </c>
      <c r="L86" s="262" t="s">
        <v>3097</v>
      </c>
      <c r="M86" s="262" t="s">
        <v>679</v>
      </c>
      <c r="N86" s="76"/>
    </row>
    <row r="87" spans="1:14" ht="18">
      <c r="A87" s="169"/>
      <c r="B87" s="265">
        <v>448</v>
      </c>
      <c r="C87" s="260" t="s">
        <v>681</v>
      </c>
      <c r="D87" s="260"/>
      <c r="E87" s="260"/>
      <c r="F87" s="186"/>
      <c r="G87" s="265" t="s">
        <v>16</v>
      </c>
      <c r="H87" s="261">
        <v>30.5</v>
      </c>
      <c r="I87" s="260"/>
      <c r="J87" s="260" t="s">
        <v>682</v>
      </c>
      <c r="K87" s="145">
        <f t="shared" si="1"/>
        <v>0</v>
      </c>
      <c r="L87" s="262" t="s">
        <v>2942</v>
      </c>
      <c r="M87" s="262" t="s">
        <v>249</v>
      </c>
      <c r="N87" s="76"/>
    </row>
    <row r="88" spans="1:14" ht="18">
      <c r="A88" s="169"/>
      <c r="B88" s="265">
        <v>744</v>
      </c>
      <c r="C88" s="260" t="s">
        <v>681</v>
      </c>
      <c r="D88" s="260"/>
      <c r="E88" s="260"/>
      <c r="F88" s="186"/>
      <c r="G88" s="265" t="s">
        <v>14</v>
      </c>
      <c r="H88" s="261">
        <v>14.25</v>
      </c>
      <c r="I88" s="260"/>
      <c r="J88" s="260" t="s">
        <v>682</v>
      </c>
      <c r="K88" s="145">
        <f t="shared" si="1"/>
        <v>0</v>
      </c>
      <c r="L88" s="262" t="s">
        <v>2997</v>
      </c>
      <c r="M88" s="262" t="s">
        <v>683</v>
      </c>
      <c r="N88" s="76"/>
    </row>
    <row r="89" spans="1:14" ht="18">
      <c r="A89" s="169"/>
      <c r="B89" s="265">
        <v>778</v>
      </c>
      <c r="C89" s="260" t="s">
        <v>681</v>
      </c>
      <c r="D89" s="260"/>
      <c r="E89" s="260"/>
      <c r="F89" s="186"/>
      <c r="G89" s="265" t="s">
        <v>15</v>
      </c>
      <c r="H89" s="261">
        <v>18.899999999999999</v>
      </c>
      <c r="I89" s="260"/>
      <c r="J89" s="260" t="s">
        <v>682</v>
      </c>
      <c r="K89" s="145">
        <f t="shared" si="1"/>
        <v>0</v>
      </c>
      <c r="L89" s="262" t="s">
        <v>3003</v>
      </c>
      <c r="M89" s="262" t="s">
        <v>684</v>
      </c>
      <c r="N89" s="76"/>
    </row>
    <row r="90" spans="1:14" ht="18">
      <c r="A90" s="169"/>
      <c r="B90" s="265">
        <v>563</v>
      </c>
      <c r="C90" s="260" t="s">
        <v>685</v>
      </c>
      <c r="D90" s="260"/>
      <c r="E90" s="260"/>
      <c r="F90" s="186"/>
      <c r="G90" s="265" t="s">
        <v>14</v>
      </c>
      <c r="H90" s="261">
        <v>14.25</v>
      </c>
      <c r="I90" s="260"/>
      <c r="J90" s="260" t="s">
        <v>686</v>
      </c>
      <c r="K90" s="145">
        <f t="shared" si="1"/>
        <v>0</v>
      </c>
      <c r="L90" s="262" t="s">
        <v>2966</v>
      </c>
      <c r="M90" s="262" t="s">
        <v>687</v>
      </c>
      <c r="N90" s="137"/>
    </row>
    <row r="91" spans="1:14" ht="18">
      <c r="A91" s="169"/>
      <c r="B91" s="265">
        <v>699</v>
      </c>
      <c r="C91" s="260" t="s">
        <v>685</v>
      </c>
      <c r="D91" s="260"/>
      <c r="E91" s="260"/>
      <c r="F91" s="186"/>
      <c r="G91" s="265" t="s">
        <v>16</v>
      </c>
      <c r="H91" s="261">
        <v>30.5</v>
      </c>
      <c r="I91" s="260"/>
      <c r="J91" s="260" t="s">
        <v>686</v>
      </c>
      <c r="K91" s="145">
        <f t="shared" si="1"/>
        <v>0</v>
      </c>
      <c r="L91" s="262" t="s">
        <v>2989</v>
      </c>
      <c r="M91" s="262" t="s">
        <v>250</v>
      </c>
      <c r="N91" s="139"/>
    </row>
    <row r="92" spans="1:14" ht="18">
      <c r="A92" s="169"/>
      <c r="B92" s="265">
        <v>2440</v>
      </c>
      <c r="C92" s="188" t="s">
        <v>685</v>
      </c>
      <c r="D92" s="260"/>
      <c r="E92" s="260"/>
      <c r="F92" s="186"/>
      <c r="G92" s="265" t="s">
        <v>15</v>
      </c>
      <c r="H92" s="261">
        <v>18.899999999999999</v>
      </c>
      <c r="I92" s="260"/>
      <c r="J92" s="260" t="s">
        <v>686</v>
      </c>
      <c r="K92" s="145">
        <f t="shared" si="1"/>
        <v>0</v>
      </c>
      <c r="L92" s="262" t="s">
        <v>3166</v>
      </c>
      <c r="M92" s="262" t="s">
        <v>69</v>
      </c>
      <c r="N92" s="76"/>
    </row>
    <row r="93" spans="1:14" ht="18">
      <c r="A93" s="169"/>
      <c r="B93" s="265">
        <v>643</v>
      </c>
      <c r="C93" s="260" t="s">
        <v>688</v>
      </c>
      <c r="D93" s="260"/>
      <c r="E93" s="260"/>
      <c r="F93" s="186"/>
      <c r="G93" s="265" t="s">
        <v>14</v>
      </c>
      <c r="H93" s="261">
        <v>14.25</v>
      </c>
      <c r="I93" s="260"/>
      <c r="J93" s="260" t="s">
        <v>255</v>
      </c>
      <c r="K93" s="145">
        <f t="shared" si="1"/>
        <v>0</v>
      </c>
      <c r="L93" s="262" t="s">
        <v>2980</v>
      </c>
      <c r="M93" s="262" t="s">
        <v>689</v>
      </c>
      <c r="N93" s="139"/>
    </row>
    <row r="94" spans="1:14" ht="18">
      <c r="A94" s="169"/>
      <c r="B94" s="265">
        <v>1138</v>
      </c>
      <c r="C94" s="260" t="s">
        <v>688</v>
      </c>
      <c r="D94" s="260"/>
      <c r="E94" s="260"/>
      <c r="F94" s="186"/>
      <c r="G94" s="265" t="s">
        <v>16</v>
      </c>
      <c r="H94" s="261">
        <v>30.5</v>
      </c>
      <c r="I94" s="260"/>
      <c r="J94" s="260" t="s">
        <v>255</v>
      </c>
      <c r="K94" s="145">
        <f t="shared" si="1"/>
        <v>0</v>
      </c>
      <c r="L94" s="262" t="s">
        <v>3075</v>
      </c>
      <c r="M94" s="262" t="s">
        <v>690</v>
      </c>
      <c r="N94" s="76"/>
    </row>
    <row r="95" spans="1:14" ht="18">
      <c r="A95" s="169"/>
      <c r="B95" s="265">
        <v>2033</v>
      </c>
      <c r="C95" s="260" t="s">
        <v>688</v>
      </c>
      <c r="D95" s="260"/>
      <c r="E95" s="260"/>
      <c r="F95" s="186"/>
      <c r="G95" s="265" t="s">
        <v>15</v>
      </c>
      <c r="H95" s="261">
        <v>18.899999999999999</v>
      </c>
      <c r="I95" s="260"/>
      <c r="J95" s="260" t="s">
        <v>255</v>
      </c>
      <c r="K95" s="145">
        <f t="shared" si="1"/>
        <v>0</v>
      </c>
      <c r="L95" s="262" t="s">
        <v>3156</v>
      </c>
      <c r="M95" s="262" t="s">
        <v>70</v>
      </c>
      <c r="N95" s="76"/>
    </row>
    <row r="96" spans="1:14" ht="18">
      <c r="A96" s="169"/>
      <c r="B96" s="265">
        <v>551</v>
      </c>
      <c r="C96" s="260" t="s">
        <v>691</v>
      </c>
      <c r="D96" s="260"/>
      <c r="E96" s="260"/>
      <c r="F96" s="186"/>
      <c r="G96" s="265" t="s">
        <v>16</v>
      </c>
      <c r="H96" s="261">
        <v>36.9</v>
      </c>
      <c r="I96" s="260"/>
      <c r="J96" s="260" t="s">
        <v>2962</v>
      </c>
      <c r="K96" s="145">
        <f t="shared" si="1"/>
        <v>0</v>
      </c>
      <c r="L96" s="262" t="s">
        <v>2963</v>
      </c>
      <c r="M96" s="262" t="s">
        <v>251</v>
      </c>
      <c r="N96" s="139"/>
    </row>
    <row r="97" spans="1:150" ht="18">
      <c r="A97" s="169"/>
      <c r="B97" s="265">
        <v>752</v>
      </c>
      <c r="C97" s="260" t="s">
        <v>691</v>
      </c>
      <c r="D97" s="260"/>
      <c r="E97" s="260"/>
      <c r="F97" s="186"/>
      <c r="G97" s="265" t="s">
        <v>14</v>
      </c>
      <c r="H97" s="261">
        <v>16.899999999999999</v>
      </c>
      <c r="I97" s="260"/>
      <c r="J97" s="260" t="s">
        <v>2962</v>
      </c>
      <c r="K97" s="145">
        <f t="shared" si="1"/>
        <v>0</v>
      </c>
      <c r="L97" s="262" t="s">
        <v>2998</v>
      </c>
      <c r="M97" s="262" t="s">
        <v>692</v>
      </c>
      <c r="N97" s="76"/>
    </row>
    <row r="98" spans="1:150" ht="18">
      <c r="A98" s="169"/>
      <c r="B98" s="265">
        <v>35</v>
      </c>
      <c r="C98" s="260" t="s">
        <v>693</v>
      </c>
      <c r="D98" s="260"/>
      <c r="E98" s="260"/>
      <c r="F98" s="186"/>
      <c r="G98" s="265" t="s">
        <v>16</v>
      </c>
      <c r="H98" s="261">
        <v>36.9</v>
      </c>
      <c r="I98" s="260"/>
      <c r="J98" s="260" t="s">
        <v>2324</v>
      </c>
      <c r="K98" s="145">
        <f t="shared" si="1"/>
        <v>0</v>
      </c>
      <c r="L98" s="262" t="s">
        <v>2805</v>
      </c>
      <c r="M98" s="262" t="s">
        <v>71</v>
      </c>
      <c r="N98" s="139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93"/>
      <c r="EP98" s="93"/>
      <c r="EQ98" s="93"/>
      <c r="ER98" s="93"/>
      <c r="ES98" s="93"/>
      <c r="ET98" s="93"/>
    </row>
    <row r="99" spans="1:150" ht="18">
      <c r="A99" s="169"/>
      <c r="B99" s="265">
        <v>308</v>
      </c>
      <c r="C99" s="260" t="s">
        <v>693</v>
      </c>
      <c r="D99" s="260"/>
      <c r="E99" s="260"/>
      <c r="F99" s="186"/>
      <c r="G99" s="265" t="s">
        <v>14</v>
      </c>
      <c r="H99" s="261">
        <v>16.899999999999999</v>
      </c>
      <c r="I99" s="260"/>
      <c r="J99" s="260" t="s">
        <v>2324</v>
      </c>
      <c r="K99" s="145">
        <f t="shared" si="1"/>
        <v>0</v>
      </c>
      <c r="L99" s="262" t="s">
        <v>2906</v>
      </c>
      <c r="M99" s="262" t="s">
        <v>694</v>
      </c>
      <c r="N99" s="139"/>
    </row>
    <row r="100" spans="1:150" ht="18">
      <c r="A100" s="169"/>
      <c r="B100" s="265">
        <v>142</v>
      </c>
      <c r="C100" s="260" t="s">
        <v>729</v>
      </c>
      <c r="D100" s="260"/>
      <c r="E100" s="260"/>
      <c r="F100" s="186"/>
      <c r="G100" s="265" t="s">
        <v>14</v>
      </c>
      <c r="H100" s="261">
        <v>17.899999999999999</v>
      </c>
      <c r="I100" s="260"/>
      <c r="J100" s="260" t="s">
        <v>730</v>
      </c>
      <c r="K100" s="145">
        <f t="shared" si="1"/>
        <v>0</v>
      </c>
      <c r="L100" s="262" t="s">
        <v>2858</v>
      </c>
      <c r="M100" s="262" t="s">
        <v>731</v>
      </c>
      <c r="N100" s="139"/>
    </row>
    <row r="101" spans="1:150" ht="18">
      <c r="A101" s="169"/>
      <c r="B101" s="265">
        <v>865</v>
      </c>
      <c r="C101" s="260" t="s">
        <v>729</v>
      </c>
      <c r="D101" s="260"/>
      <c r="E101" s="260"/>
      <c r="F101" s="186"/>
      <c r="G101" s="265" t="s">
        <v>15</v>
      </c>
      <c r="H101" s="261">
        <v>20.9</v>
      </c>
      <c r="I101" s="260"/>
      <c r="J101" s="260" t="s">
        <v>732</v>
      </c>
      <c r="K101" s="145">
        <f t="shared" si="1"/>
        <v>0</v>
      </c>
      <c r="L101" s="262" t="s">
        <v>3036</v>
      </c>
      <c r="M101" s="262" t="s">
        <v>733</v>
      </c>
      <c r="N101" s="76"/>
    </row>
    <row r="102" spans="1:150" ht="18">
      <c r="A102" s="169"/>
      <c r="B102" s="265">
        <v>53</v>
      </c>
      <c r="C102" s="260" t="s">
        <v>720</v>
      </c>
      <c r="D102" s="260"/>
      <c r="E102" s="260"/>
      <c r="F102" s="186"/>
      <c r="G102" s="265" t="s">
        <v>15</v>
      </c>
      <c r="H102" s="261">
        <v>20.5</v>
      </c>
      <c r="I102" s="260"/>
      <c r="J102" s="260" t="s">
        <v>721</v>
      </c>
      <c r="K102" s="145">
        <f t="shared" si="1"/>
        <v>0</v>
      </c>
      <c r="L102" s="262" t="s">
        <v>2820</v>
      </c>
      <c r="M102" s="262" t="s">
        <v>722</v>
      </c>
      <c r="N102" s="139"/>
    </row>
    <row r="103" spans="1:150" ht="18">
      <c r="A103" s="169"/>
      <c r="B103" s="265">
        <v>50</v>
      </c>
      <c r="C103" s="260" t="s">
        <v>725</v>
      </c>
      <c r="D103" s="260"/>
      <c r="E103" s="260"/>
      <c r="F103" s="186"/>
      <c r="G103" s="265" t="s">
        <v>15</v>
      </c>
      <c r="H103" s="261">
        <v>19.899999999999999</v>
      </c>
      <c r="I103" s="260"/>
      <c r="J103" s="260" t="s">
        <v>2815</v>
      </c>
      <c r="K103" s="145">
        <f t="shared" si="1"/>
        <v>0</v>
      </c>
      <c r="L103" s="262" t="s">
        <v>2816</v>
      </c>
      <c r="M103" s="262" t="s">
        <v>726</v>
      </c>
      <c r="N103" s="139"/>
    </row>
    <row r="104" spans="1:150" ht="18">
      <c r="A104" s="169"/>
      <c r="B104" s="265">
        <v>128</v>
      </c>
      <c r="C104" s="260" t="s">
        <v>727</v>
      </c>
      <c r="D104" s="260"/>
      <c r="E104" s="260"/>
      <c r="F104" s="186"/>
      <c r="G104" s="265" t="s">
        <v>14</v>
      </c>
      <c r="H104" s="261">
        <v>16.5</v>
      </c>
      <c r="I104" s="260"/>
      <c r="J104" s="260" t="s">
        <v>728</v>
      </c>
      <c r="K104" s="145">
        <f t="shared" si="1"/>
        <v>0</v>
      </c>
      <c r="L104" s="262" t="s">
        <v>2851</v>
      </c>
      <c r="M104" s="262" t="s">
        <v>75</v>
      </c>
      <c r="N104" s="139"/>
    </row>
    <row r="105" spans="1:150" ht="18">
      <c r="A105" s="169"/>
      <c r="B105" s="265">
        <v>31</v>
      </c>
      <c r="C105" s="260" t="s">
        <v>723</v>
      </c>
      <c r="D105" s="260"/>
      <c r="E105" s="260"/>
      <c r="F105" s="186"/>
      <c r="G105" s="265" t="s">
        <v>14</v>
      </c>
      <c r="H105" s="261">
        <v>15.25</v>
      </c>
      <c r="I105" s="260"/>
      <c r="J105" s="260" t="s">
        <v>724</v>
      </c>
      <c r="K105" s="145">
        <f t="shared" si="1"/>
        <v>0</v>
      </c>
      <c r="L105" s="262" t="s">
        <v>2799</v>
      </c>
      <c r="M105" s="262" t="s">
        <v>74</v>
      </c>
      <c r="N105" s="138"/>
    </row>
    <row r="106" spans="1:150" ht="18">
      <c r="A106" s="169"/>
      <c r="B106" s="265">
        <v>1230</v>
      </c>
      <c r="C106" s="260" t="s">
        <v>701</v>
      </c>
      <c r="D106" s="260"/>
      <c r="E106" s="260"/>
      <c r="F106" s="186" t="s">
        <v>52</v>
      </c>
      <c r="G106" s="265" t="s">
        <v>14</v>
      </c>
      <c r="H106" s="261">
        <v>17.5</v>
      </c>
      <c r="I106" s="260"/>
      <c r="J106" s="260" t="s">
        <v>3087</v>
      </c>
      <c r="K106" s="145">
        <f t="shared" si="1"/>
        <v>0</v>
      </c>
      <c r="L106" s="262" t="s">
        <v>3088</v>
      </c>
      <c r="M106" s="262" t="s">
        <v>253</v>
      </c>
      <c r="N106" s="76"/>
    </row>
    <row r="107" spans="1:150" ht="18">
      <c r="A107" s="169"/>
      <c r="B107" s="265">
        <v>1466</v>
      </c>
      <c r="C107" s="260" t="s">
        <v>705</v>
      </c>
      <c r="D107" s="260"/>
      <c r="E107" s="260"/>
      <c r="F107" s="186" t="s">
        <v>52</v>
      </c>
      <c r="G107" s="265" t="s">
        <v>14</v>
      </c>
      <c r="H107" s="261">
        <v>17.5</v>
      </c>
      <c r="I107" s="260"/>
      <c r="J107" s="260" t="s">
        <v>3116</v>
      </c>
      <c r="K107" s="145">
        <f t="shared" si="1"/>
        <v>0</v>
      </c>
      <c r="L107" s="262" t="s">
        <v>3117</v>
      </c>
      <c r="M107" s="262" t="s">
        <v>254</v>
      </c>
      <c r="N107" s="76"/>
    </row>
    <row r="108" spans="1:150" ht="18">
      <c r="A108" s="169"/>
      <c r="B108" s="265">
        <v>473</v>
      </c>
      <c r="C108" s="260" t="s">
        <v>702</v>
      </c>
      <c r="D108" s="260"/>
      <c r="E108" s="260"/>
      <c r="F108" s="186" t="s">
        <v>52</v>
      </c>
      <c r="G108" s="265" t="s">
        <v>14</v>
      </c>
      <c r="H108" s="261">
        <v>17.5</v>
      </c>
      <c r="I108" s="260"/>
      <c r="J108" s="260" t="s">
        <v>682</v>
      </c>
      <c r="K108" s="145">
        <f t="shared" si="1"/>
        <v>0</v>
      </c>
      <c r="L108" s="262" t="s">
        <v>2948</v>
      </c>
      <c r="M108" s="262" t="s">
        <v>703</v>
      </c>
      <c r="N108" s="76"/>
    </row>
    <row r="109" spans="1:150" ht="18">
      <c r="A109" s="169"/>
      <c r="B109" s="265">
        <v>693</v>
      </c>
      <c r="C109" s="260" t="s">
        <v>708</v>
      </c>
      <c r="D109" s="260"/>
      <c r="E109" s="260"/>
      <c r="F109" s="186"/>
      <c r="G109" s="265" t="s">
        <v>15</v>
      </c>
      <c r="H109" s="261">
        <v>19.899999999999999</v>
      </c>
      <c r="I109" s="260"/>
      <c r="J109" s="260" t="s">
        <v>2987</v>
      </c>
      <c r="K109" s="145">
        <f t="shared" si="1"/>
        <v>0</v>
      </c>
      <c r="L109" s="262" t="s">
        <v>2988</v>
      </c>
      <c r="M109" s="262" t="s">
        <v>258</v>
      </c>
      <c r="N109" s="139"/>
    </row>
    <row r="110" spans="1:150" ht="18">
      <c r="A110" s="169"/>
      <c r="B110" s="265">
        <v>220</v>
      </c>
      <c r="C110" s="260" t="s">
        <v>709</v>
      </c>
      <c r="D110" s="260"/>
      <c r="E110" s="260"/>
      <c r="F110" s="186"/>
      <c r="G110" s="265" t="s">
        <v>15</v>
      </c>
      <c r="H110" s="261">
        <v>19.899999999999999</v>
      </c>
      <c r="I110" s="260"/>
      <c r="J110" s="260" t="s">
        <v>2890</v>
      </c>
      <c r="K110" s="145">
        <f t="shared" si="1"/>
        <v>0</v>
      </c>
      <c r="L110" s="262" t="s">
        <v>2891</v>
      </c>
      <c r="M110" s="262" t="s">
        <v>259</v>
      </c>
      <c r="N110" s="139"/>
    </row>
    <row r="111" spans="1:150" ht="18">
      <c r="A111" s="169"/>
      <c r="B111" s="265">
        <v>1464</v>
      </c>
      <c r="C111" s="260" t="s">
        <v>710</v>
      </c>
      <c r="D111" s="260"/>
      <c r="E111" s="260"/>
      <c r="F111" s="186" t="s">
        <v>52</v>
      </c>
      <c r="G111" s="265" t="s">
        <v>15</v>
      </c>
      <c r="H111" s="261">
        <v>19.899999999999999</v>
      </c>
      <c r="I111" s="260"/>
      <c r="J111" s="260" t="s">
        <v>3114</v>
      </c>
      <c r="K111" s="145">
        <f t="shared" si="1"/>
        <v>0</v>
      </c>
      <c r="L111" s="262" t="s">
        <v>3115</v>
      </c>
      <c r="M111" s="262" t="s">
        <v>260</v>
      </c>
      <c r="N111" s="76"/>
    </row>
    <row r="112" spans="1:150" ht="18">
      <c r="A112" s="169"/>
      <c r="B112" s="265">
        <v>837</v>
      </c>
      <c r="C112" s="260" t="s">
        <v>714</v>
      </c>
      <c r="D112" s="260"/>
      <c r="E112" s="260"/>
      <c r="F112" s="186" t="s">
        <v>52</v>
      </c>
      <c r="G112" s="265" t="s">
        <v>14</v>
      </c>
      <c r="H112" s="261">
        <v>16.5</v>
      </c>
      <c r="I112" s="260"/>
      <c r="J112" s="260" t="s">
        <v>3024</v>
      </c>
      <c r="K112" s="145">
        <f t="shared" si="1"/>
        <v>0</v>
      </c>
      <c r="L112" s="262" t="s">
        <v>3025</v>
      </c>
      <c r="M112" s="262" t="s">
        <v>548</v>
      </c>
      <c r="N112" s="76"/>
    </row>
    <row r="113" spans="1:150" ht="18">
      <c r="A113" s="169"/>
      <c r="B113" s="265">
        <v>5867</v>
      </c>
      <c r="C113" s="260" t="s">
        <v>262</v>
      </c>
      <c r="D113" s="260"/>
      <c r="E113" s="260"/>
      <c r="F113" s="186" t="s">
        <v>52</v>
      </c>
      <c r="G113" s="265" t="s">
        <v>14</v>
      </c>
      <c r="H113" s="261">
        <v>16.5</v>
      </c>
      <c r="I113" s="260"/>
      <c r="J113" s="260" t="s">
        <v>3191</v>
      </c>
      <c r="K113" s="145">
        <f t="shared" si="1"/>
        <v>0</v>
      </c>
      <c r="L113" s="262" t="s">
        <v>3192</v>
      </c>
      <c r="M113" s="262" t="s">
        <v>263</v>
      </c>
      <c r="N113" s="76"/>
    </row>
    <row r="114" spans="1:150" ht="18">
      <c r="A114" s="169"/>
      <c r="B114" s="265">
        <v>2462</v>
      </c>
      <c r="C114" s="260" t="s">
        <v>719</v>
      </c>
      <c r="D114" s="260"/>
      <c r="E114" s="260"/>
      <c r="F114" s="186" t="s">
        <v>52</v>
      </c>
      <c r="G114" s="265" t="s">
        <v>14</v>
      </c>
      <c r="H114" s="261">
        <v>16.5</v>
      </c>
      <c r="I114" s="260"/>
      <c r="J114" s="260" t="s">
        <v>3169</v>
      </c>
      <c r="K114" s="145">
        <f t="shared" si="1"/>
        <v>0</v>
      </c>
      <c r="L114" s="262" t="s">
        <v>3170</v>
      </c>
      <c r="M114" s="262" t="s">
        <v>264</v>
      </c>
      <c r="N114" s="76"/>
    </row>
    <row r="115" spans="1:150" ht="18">
      <c r="A115" s="169"/>
      <c r="B115" s="265">
        <v>465</v>
      </c>
      <c r="C115" s="260" t="s">
        <v>717</v>
      </c>
      <c r="D115" s="260"/>
      <c r="E115" s="260"/>
      <c r="F115" s="186" t="s">
        <v>52</v>
      </c>
      <c r="G115" s="265" t="s">
        <v>14</v>
      </c>
      <c r="H115" s="261">
        <v>16.5</v>
      </c>
      <c r="I115" s="260"/>
      <c r="J115" s="260" t="s">
        <v>2944</v>
      </c>
      <c r="K115" s="145">
        <f t="shared" si="1"/>
        <v>0</v>
      </c>
      <c r="L115" s="262" t="s">
        <v>2945</v>
      </c>
      <c r="M115" s="262" t="s">
        <v>718</v>
      </c>
      <c r="N115" s="76"/>
    </row>
    <row r="116" spans="1:150" ht="18">
      <c r="A116" s="169"/>
      <c r="B116" s="265">
        <v>490</v>
      </c>
      <c r="C116" s="260" t="s">
        <v>715</v>
      </c>
      <c r="D116" s="260"/>
      <c r="E116" s="260"/>
      <c r="F116" s="186" t="s">
        <v>52</v>
      </c>
      <c r="G116" s="265" t="s">
        <v>14</v>
      </c>
      <c r="H116" s="261">
        <v>16.5</v>
      </c>
      <c r="I116" s="260"/>
      <c r="J116" s="260" t="s">
        <v>257</v>
      </c>
      <c r="K116" s="145">
        <f t="shared" si="1"/>
        <v>0</v>
      </c>
      <c r="L116" s="262" t="s">
        <v>2950</v>
      </c>
      <c r="M116" s="262" t="s">
        <v>716</v>
      </c>
      <c r="N116" s="139"/>
    </row>
    <row r="117" spans="1:150" ht="18">
      <c r="A117" s="169"/>
      <c r="B117" s="265">
        <v>727</v>
      </c>
      <c r="C117" s="260" t="s">
        <v>695</v>
      </c>
      <c r="D117" s="260"/>
      <c r="E117" s="260"/>
      <c r="F117" s="186"/>
      <c r="G117" s="265" t="s">
        <v>15</v>
      </c>
      <c r="H117" s="261">
        <v>17.5</v>
      </c>
      <c r="I117" s="260"/>
      <c r="J117" s="260" t="s">
        <v>2993</v>
      </c>
      <c r="K117" s="145">
        <f t="shared" si="1"/>
        <v>0</v>
      </c>
      <c r="L117" s="262" t="s">
        <v>2994</v>
      </c>
      <c r="M117" s="262" t="s">
        <v>252</v>
      </c>
      <c r="N117" s="76"/>
    </row>
    <row r="118" spans="1:150" ht="18">
      <c r="A118" s="169"/>
      <c r="B118" s="265">
        <v>295</v>
      </c>
      <c r="C118" s="260" t="s">
        <v>696</v>
      </c>
      <c r="D118" s="260"/>
      <c r="E118" s="260"/>
      <c r="F118" s="186" t="s">
        <v>697</v>
      </c>
      <c r="G118" s="265" t="s">
        <v>15</v>
      </c>
      <c r="H118" s="261">
        <v>19.899999999999999</v>
      </c>
      <c r="I118" s="260"/>
      <c r="J118" s="260" t="s">
        <v>2899</v>
      </c>
      <c r="K118" s="145">
        <f t="shared" si="1"/>
        <v>0</v>
      </c>
      <c r="L118" s="262" t="s">
        <v>2900</v>
      </c>
      <c r="M118" s="262" t="s">
        <v>698</v>
      </c>
      <c r="N118" s="139"/>
    </row>
    <row r="119" spans="1:150" ht="18">
      <c r="A119" s="169"/>
      <c r="B119" s="265">
        <v>335</v>
      </c>
      <c r="C119" s="260" t="s">
        <v>699</v>
      </c>
      <c r="D119" s="260"/>
      <c r="E119" s="260"/>
      <c r="F119" s="186" t="s">
        <v>697</v>
      </c>
      <c r="G119" s="265" t="s">
        <v>15</v>
      </c>
      <c r="H119" s="261">
        <v>19.899999999999999</v>
      </c>
      <c r="I119" s="260"/>
      <c r="J119" s="260" t="s">
        <v>682</v>
      </c>
      <c r="K119" s="145">
        <f t="shared" si="1"/>
        <v>0</v>
      </c>
      <c r="L119" s="262" t="s">
        <v>2909</v>
      </c>
      <c r="M119" s="262" t="s">
        <v>700</v>
      </c>
      <c r="N119" s="139"/>
    </row>
    <row r="120" spans="1:150" ht="18">
      <c r="A120" s="169"/>
      <c r="B120" s="265">
        <v>471</v>
      </c>
      <c r="C120" s="260" t="s">
        <v>704</v>
      </c>
      <c r="D120" s="260"/>
      <c r="E120" s="260"/>
      <c r="F120" s="186"/>
      <c r="G120" s="265" t="s">
        <v>15</v>
      </c>
      <c r="H120" s="261">
        <v>17.5</v>
      </c>
      <c r="I120" s="260"/>
      <c r="J120" s="260" t="s">
        <v>2946</v>
      </c>
      <c r="K120" s="145">
        <f t="shared" si="1"/>
        <v>0</v>
      </c>
      <c r="L120" s="262" t="s">
        <v>2947</v>
      </c>
      <c r="M120" s="262" t="s">
        <v>72</v>
      </c>
      <c r="N120" s="76"/>
    </row>
    <row r="121" spans="1:150" ht="18">
      <c r="A121" s="169"/>
      <c r="B121" s="265">
        <v>489</v>
      </c>
      <c r="C121" s="260" t="s">
        <v>706</v>
      </c>
      <c r="D121" s="260"/>
      <c r="E121" s="260"/>
      <c r="F121" s="186"/>
      <c r="G121" s="265" t="s">
        <v>15</v>
      </c>
      <c r="H121" s="261">
        <v>17.5</v>
      </c>
      <c r="I121" s="260"/>
      <c r="J121" s="260" t="s">
        <v>255</v>
      </c>
      <c r="K121" s="145">
        <f t="shared" si="1"/>
        <v>0</v>
      </c>
      <c r="L121" s="262" t="s">
        <v>2949</v>
      </c>
      <c r="M121" s="262" t="s">
        <v>256</v>
      </c>
      <c r="N121" s="76"/>
    </row>
    <row r="122" spans="1:150" ht="18">
      <c r="A122" s="169"/>
      <c r="B122" s="265">
        <v>421</v>
      </c>
      <c r="C122" s="260" t="s">
        <v>707</v>
      </c>
      <c r="D122" s="260"/>
      <c r="E122" s="260"/>
      <c r="F122" s="186"/>
      <c r="G122" s="265" t="s">
        <v>15</v>
      </c>
      <c r="H122" s="261">
        <v>17.5</v>
      </c>
      <c r="I122" s="260"/>
      <c r="J122" s="260" t="s">
        <v>257</v>
      </c>
      <c r="K122" s="145">
        <f t="shared" si="1"/>
        <v>0</v>
      </c>
      <c r="L122" s="262" t="s">
        <v>2932</v>
      </c>
      <c r="M122" s="262" t="s">
        <v>73</v>
      </c>
      <c r="N122" s="139"/>
    </row>
    <row r="123" spans="1:150" ht="18">
      <c r="A123" s="169"/>
      <c r="B123" s="265">
        <v>298</v>
      </c>
      <c r="C123" s="260" t="s">
        <v>711</v>
      </c>
      <c r="D123" s="260"/>
      <c r="E123" s="260"/>
      <c r="F123" s="186" t="s">
        <v>52</v>
      </c>
      <c r="G123" s="265" t="s">
        <v>15</v>
      </c>
      <c r="H123" s="261">
        <v>0</v>
      </c>
      <c r="I123" s="260"/>
      <c r="J123" s="260" t="s">
        <v>2899</v>
      </c>
      <c r="K123" s="145">
        <f t="shared" si="1"/>
        <v>0</v>
      </c>
      <c r="L123" s="262" t="s">
        <v>2903</v>
      </c>
      <c r="M123" s="262" t="s">
        <v>712</v>
      </c>
      <c r="N123" s="139"/>
    </row>
    <row r="124" spans="1:150" ht="18">
      <c r="A124" s="169"/>
      <c r="B124" s="265">
        <v>833</v>
      </c>
      <c r="C124" s="260" t="s">
        <v>713</v>
      </c>
      <c r="D124" s="260"/>
      <c r="E124" s="260"/>
      <c r="F124" s="186" t="s">
        <v>52</v>
      </c>
      <c r="G124" s="265" t="s">
        <v>15</v>
      </c>
      <c r="H124" s="261">
        <v>19.899999999999999</v>
      </c>
      <c r="I124" s="260"/>
      <c r="J124" s="260" t="s">
        <v>682</v>
      </c>
      <c r="K124" s="145">
        <f t="shared" si="1"/>
        <v>0</v>
      </c>
      <c r="L124" s="262" t="s">
        <v>3021</v>
      </c>
      <c r="M124" s="262" t="s">
        <v>261</v>
      </c>
      <c r="N124" s="76"/>
    </row>
    <row r="125" spans="1:150" ht="18">
      <c r="A125" s="169"/>
      <c r="B125" s="265">
        <v>110</v>
      </c>
      <c r="C125" s="260" t="s">
        <v>736</v>
      </c>
      <c r="D125" s="260"/>
      <c r="E125" s="260"/>
      <c r="F125" s="186"/>
      <c r="G125" s="265" t="s">
        <v>15</v>
      </c>
      <c r="H125" s="261">
        <v>29</v>
      </c>
      <c r="I125" s="260"/>
      <c r="J125" s="260" t="s">
        <v>1893</v>
      </c>
      <c r="K125" s="145">
        <f t="shared" si="1"/>
        <v>0</v>
      </c>
      <c r="L125" s="262" t="s">
        <v>2846</v>
      </c>
      <c r="M125" s="262" t="s">
        <v>737</v>
      </c>
      <c r="N125" s="139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93"/>
      <c r="EP125" s="93"/>
      <c r="EQ125" s="93"/>
      <c r="ER125" s="93"/>
      <c r="ES125" s="93"/>
      <c r="ET125" s="93"/>
    </row>
    <row r="126" spans="1:150" ht="18">
      <c r="A126" s="169"/>
      <c r="B126" s="265">
        <v>108</v>
      </c>
      <c r="C126" s="260" t="s">
        <v>738</v>
      </c>
      <c r="D126" s="260"/>
      <c r="E126" s="260"/>
      <c r="F126" s="186"/>
      <c r="G126" s="265" t="s">
        <v>15</v>
      </c>
      <c r="H126" s="261">
        <v>27.5</v>
      </c>
      <c r="I126" s="260"/>
      <c r="J126" s="260" t="s">
        <v>2843</v>
      </c>
      <c r="K126" s="145">
        <f t="shared" si="1"/>
        <v>0</v>
      </c>
      <c r="L126" s="262" t="s">
        <v>2844</v>
      </c>
      <c r="M126" s="262" t="s">
        <v>739</v>
      </c>
      <c r="N126" s="139"/>
    </row>
    <row r="127" spans="1:150" ht="18">
      <c r="A127" s="169"/>
      <c r="B127" s="265">
        <v>508</v>
      </c>
      <c r="C127" s="260" t="s">
        <v>738</v>
      </c>
      <c r="D127" s="260"/>
      <c r="E127" s="260"/>
      <c r="F127" s="186"/>
      <c r="G127" s="265" t="s">
        <v>14</v>
      </c>
      <c r="H127" s="261">
        <v>18.5</v>
      </c>
      <c r="I127" s="260"/>
      <c r="J127" s="260" t="s">
        <v>2954</v>
      </c>
      <c r="K127" s="145">
        <f t="shared" ref="K127:K190" si="2">A127*H127</f>
        <v>0</v>
      </c>
      <c r="L127" s="262" t="s">
        <v>2955</v>
      </c>
      <c r="M127" s="262" t="s">
        <v>543</v>
      </c>
      <c r="N127" s="139"/>
    </row>
    <row r="128" spans="1:150" ht="18">
      <c r="A128" s="169"/>
      <c r="B128" s="265">
        <v>77</v>
      </c>
      <c r="C128" s="260" t="s">
        <v>2832</v>
      </c>
      <c r="D128" s="260"/>
      <c r="E128" s="260"/>
      <c r="F128" s="186"/>
      <c r="G128" s="265" t="s">
        <v>15</v>
      </c>
      <c r="H128" s="261">
        <v>29.85</v>
      </c>
      <c r="I128" s="260"/>
      <c r="J128" s="260" t="s">
        <v>1893</v>
      </c>
      <c r="K128" s="145">
        <f t="shared" si="2"/>
        <v>0</v>
      </c>
      <c r="L128" s="262" t="s">
        <v>2833</v>
      </c>
      <c r="M128" s="262" t="s">
        <v>2834</v>
      </c>
      <c r="N128" s="139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57"/>
      <c r="EP128" s="57"/>
      <c r="EQ128" s="57"/>
      <c r="ER128" s="57"/>
      <c r="ES128" s="57"/>
      <c r="ET128" s="57"/>
    </row>
    <row r="129" spans="1:151" ht="18">
      <c r="A129" s="169"/>
      <c r="B129" s="265">
        <v>155</v>
      </c>
      <c r="C129" s="260" t="s">
        <v>740</v>
      </c>
      <c r="D129" s="260"/>
      <c r="E129" s="260"/>
      <c r="F129" s="186"/>
      <c r="G129" s="265" t="s">
        <v>17</v>
      </c>
      <c r="H129" s="261">
        <v>9.9</v>
      </c>
      <c r="I129" s="260"/>
      <c r="J129" s="260" t="s">
        <v>2866</v>
      </c>
      <c r="K129" s="145">
        <f t="shared" si="2"/>
        <v>0</v>
      </c>
      <c r="L129" s="262" t="s">
        <v>2867</v>
      </c>
      <c r="M129" s="262" t="s">
        <v>76</v>
      </c>
      <c r="N129" s="139"/>
    </row>
    <row r="130" spans="1:151" ht="18">
      <c r="A130" s="169"/>
      <c r="B130" s="265">
        <v>177</v>
      </c>
      <c r="C130" s="260" t="s">
        <v>740</v>
      </c>
      <c r="D130" s="260"/>
      <c r="E130" s="260"/>
      <c r="F130" s="186"/>
      <c r="G130" s="265" t="s">
        <v>14</v>
      </c>
      <c r="H130" s="261">
        <v>17.75</v>
      </c>
      <c r="I130" s="260"/>
      <c r="J130" s="260" t="s">
        <v>2866</v>
      </c>
      <c r="K130" s="145">
        <f t="shared" si="2"/>
        <v>0</v>
      </c>
      <c r="L130" s="262" t="s">
        <v>2874</v>
      </c>
      <c r="M130" s="262" t="s">
        <v>77</v>
      </c>
      <c r="N130" s="139"/>
    </row>
    <row r="131" spans="1:151" ht="18">
      <c r="A131" s="169"/>
      <c r="B131" s="265">
        <v>33</v>
      </c>
      <c r="C131" s="260" t="s">
        <v>734</v>
      </c>
      <c r="D131" s="260"/>
      <c r="E131" s="260"/>
      <c r="F131" s="186" t="s">
        <v>52</v>
      </c>
      <c r="G131" s="265" t="s">
        <v>15</v>
      </c>
      <c r="H131" s="261">
        <v>29.5</v>
      </c>
      <c r="I131" s="260"/>
      <c r="J131" s="260" t="s">
        <v>2801</v>
      </c>
      <c r="K131" s="145">
        <f t="shared" si="2"/>
        <v>0</v>
      </c>
      <c r="L131" s="262" t="s">
        <v>2802</v>
      </c>
      <c r="M131" s="262" t="s">
        <v>735</v>
      </c>
      <c r="N131" s="139"/>
    </row>
    <row r="132" spans="1:151" ht="18">
      <c r="A132" s="169"/>
      <c r="B132" s="265">
        <v>302</v>
      </c>
      <c r="C132" s="260" t="s">
        <v>755</v>
      </c>
      <c r="D132" s="260"/>
      <c r="E132" s="260"/>
      <c r="F132" s="186" t="s">
        <v>52</v>
      </c>
      <c r="G132" s="265" t="s">
        <v>15</v>
      </c>
      <c r="H132" s="261">
        <v>21.9</v>
      </c>
      <c r="I132" s="260"/>
      <c r="J132" s="260" t="s">
        <v>349</v>
      </c>
      <c r="K132" s="145">
        <f t="shared" si="2"/>
        <v>0</v>
      </c>
      <c r="L132" s="262" t="s">
        <v>2905</v>
      </c>
      <c r="M132" s="262" t="s">
        <v>756</v>
      </c>
      <c r="N132" s="139"/>
    </row>
    <row r="133" spans="1:151" ht="18">
      <c r="A133" s="169"/>
      <c r="B133" s="265">
        <v>1090</v>
      </c>
      <c r="C133" s="260" t="s">
        <v>741</v>
      </c>
      <c r="D133" s="260"/>
      <c r="E133" s="260"/>
      <c r="F133" s="186"/>
      <c r="G133" s="265" t="s">
        <v>17</v>
      </c>
      <c r="H133" s="261">
        <v>10.5</v>
      </c>
      <c r="I133" s="260"/>
      <c r="J133" s="260" t="s">
        <v>721</v>
      </c>
      <c r="K133" s="145">
        <f t="shared" si="2"/>
        <v>0</v>
      </c>
      <c r="L133" s="262" t="s">
        <v>3071</v>
      </c>
      <c r="M133" s="262" t="s">
        <v>742</v>
      </c>
      <c r="N133" s="76"/>
    </row>
    <row r="134" spans="1:151" ht="18">
      <c r="A134" s="169"/>
      <c r="B134" s="265">
        <v>856</v>
      </c>
      <c r="C134" s="260" t="s">
        <v>743</v>
      </c>
      <c r="D134" s="260"/>
      <c r="E134" s="260"/>
      <c r="F134" s="186" t="s">
        <v>52</v>
      </c>
      <c r="G134" s="265" t="s">
        <v>15</v>
      </c>
      <c r="H134" s="261">
        <v>21.5</v>
      </c>
      <c r="I134" s="260"/>
      <c r="J134" s="260" t="s">
        <v>325</v>
      </c>
      <c r="K134" s="145">
        <f t="shared" si="2"/>
        <v>0</v>
      </c>
      <c r="L134" s="262" t="s">
        <v>3033</v>
      </c>
      <c r="M134" s="262" t="s">
        <v>265</v>
      </c>
      <c r="N134" s="76"/>
    </row>
    <row r="135" spans="1:151" ht="18">
      <c r="A135" s="169"/>
      <c r="B135" s="265">
        <v>3251</v>
      </c>
      <c r="C135" s="260" t="s">
        <v>744</v>
      </c>
      <c r="D135" s="260"/>
      <c r="E135" s="260"/>
      <c r="F135" s="186" t="s">
        <v>52</v>
      </c>
      <c r="G135" s="265" t="s">
        <v>15</v>
      </c>
      <c r="H135" s="261">
        <v>21.5</v>
      </c>
      <c r="I135" s="260"/>
      <c r="J135" s="260" t="s">
        <v>325</v>
      </c>
      <c r="K135" s="145">
        <f t="shared" si="2"/>
        <v>0</v>
      </c>
      <c r="L135" s="262" t="s">
        <v>3182</v>
      </c>
      <c r="M135" s="262" t="s">
        <v>745</v>
      </c>
      <c r="N135" s="76"/>
    </row>
    <row r="136" spans="1:151" ht="18">
      <c r="A136" s="169"/>
      <c r="B136" s="265">
        <v>60</v>
      </c>
      <c r="C136" s="260" t="s">
        <v>746</v>
      </c>
      <c r="D136" s="260"/>
      <c r="E136" s="260"/>
      <c r="F136" s="186"/>
      <c r="G136" s="265" t="s">
        <v>15</v>
      </c>
      <c r="H136" s="261">
        <v>21.5</v>
      </c>
      <c r="I136" s="260"/>
      <c r="J136" s="260" t="s">
        <v>2824</v>
      </c>
      <c r="K136" s="145">
        <f t="shared" si="2"/>
        <v>0</v>
      </c>
      <c r="L136" s="262" t="s">
        <v>2825</v>
      </c>
      <c r="M136" s="262" t="s">
        <v>747</v>
      </c>
      <c r="N136" s="139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</row>
    <row r="137" spans="1:151" ht="18">
      <c r="A137" s="169"/>
      <c r="B137" s="265">
        <v>319</v>
      </c>
      <c r="C137" s="260" t="s">
        <v>748</v>
      </c>
      <c r="D137" s="260"/>
      <c r="E137" s="260"/>
      <c r="F137" s="186" t="s">
        <v>52</v>
      </c>
      <c r="G137" s="265" t="s">
        <v>15</v>
      </c>
      <c r="H137" s="261">
        <v>21.5</v>
      </c>
      <c r="I137" s="260"/>
      <c r="J137" s="260" t="s">
        <v>2907</v>
      </c>
      <c r="K137" s="145">
        <f t="shared" si="2"/>
        <v>0</v>
      </c>
      <c r="L137" s="262" t="s">
        <v>2908</v>
      </c>
      <c r="M137" s="262" t="s">
        <v>749</v>
      </c>
      <c r="N137" s="139"/>
    </row>
    <row r="138" spans="1:151" ht="18">
      <c r="A138" s="169"/>
      <c r="B138" s="265">
        <v>804</v>
      </c>
      <c r="C138" s="260" t="s">
        <v>752</v>
      </c>
      <c r="D138" s="260"/>
      <c r="E138" s="260"/>
      <c r="F138" s="186"/>
      <c r="G138" s="265" t="s">
        <v>15</v>
      </c>
      <c r="H138" s="261">
        <v>26.5</v>
      </c>
      <c r="I138" s="260"/>
      <c r="J138" s="260" t="s">
        <v>753</v>
      </c>
      <c r="K138" s="145">
        <f t="shared" si="2"/>
        <v>0</v>
      </c>
      <c r="L138" s="262" t="s">
        <v>3008</v>
      </c>
      <c r="M138" s="262" t="s">
        <v>754</v>
      </c>
      <c r="N138" s="76"/>
    </row>
    <row r="139" spans="1:151" ht="18">
      <c r="A139" s="169"/>
      <c r="B139" s="265">
        <v>553</v>
      </c>
      <c r="C139" s="188" t="s">
        <v>750</v>
      </c>
      <c r="D139" s="260"/>
      <c r="E139" s="260"/>
      <c r="F139" s="186"/>
      <c r="G139" s="265" t="s">
        <v>16</v>
      </c>
      <c r="H139" s="261">
        <v>33.9</v>
      </c>
      <c r="I139" s="260"/>
      <c r="J139" s="260" t="s">
        <v>2964</v>
      </c>
      <c r="K139" s="145">
        <f t="shared" si="2"/>
        <v>0</v>
      </c>
      <c r="L139" s="262" t="s">
        <v>2965</v>
      </c>
      <c r="M139" s="262" t="s">
        <v>751</v>
      </c>
      <c r="N139" s="139"/>
    </row>
    <row r="140" spans="1:151" ht="18">
      <c r="A140" s="169"/>
      <c r="B140" s="265">
        <v>1268</v>
      </c>
      <c r="C140" s="260" t="s">
        <v>759</v>
      </c>
      <c r="D140" s="260"/>
      <c r="E140" s="260"/>
      <c r="F140" s="186" t="s">
        <v>52</v>
      </c>
      <c r="G140" s="265" t="s">
        <v>15</v>
      </c>
      <c r="H140" s="261">
        <v>21.9</v>
      </c>
      <c r="I140" s="260"/>
      <c r="J140" s="260" t="s">
        <v>255</v>
      </c>
      <c r="K140" s="145">
        <f t="shared" si="2"/>
        <v>0</v>
      </c>
      <c r="L140" s="262" t="s">
        <v>3093</v>
      </c>
      <c r="M140" s="262" t="s">
        <v>760</v>
      </c>
      <c r="N140" s="76"/>
    </row>
    <row r="141" spans="1:151" ht="18">
      <c r="A141" s="169"/>
      <c r="B141" s="265">
        <v>737</v>
      </c>
      <c r="C141" s="260" t="s">
        <v>761</v>
      </c>
      <c r="D141" s="260"/>
      <c r="E141" s="260"/>
      <c r="F141" s="186" t="s">
        <v>52</v>
      </c>
      <c r="G141" s="265" t="s">
        <v>15</v>
      </c>
      <c r="H141" s="261">
        <v>21.9</v>
      </c>
      <c r="I141" s="260"/>
      <c r="J141" s="260" t="s">
        <v>257</v>
      </c>
      <c r="K141" s="145">
        <f t="shared" si="2"/>
        <v>0</v>
      </c>
      <c r="L141" s="262" t="s">
        <v>2995</v>
      </c>
      <c r="M141" s="262" t="s">
        <v>266</v>
      </c>
      <c r="N141" s="139"/>
    </row>
    <row r="142" spans="1:151" ht="18">
      <c r="A142" s="169"/>
      <c r="B142" s="265">
        <v>412</v>
      </c>
      <c r="C142" s="260" t="s">
        <v>757</v>
      </c>
      <c r="D142" s="260"/>
      <c r="E142" s="260"/>
      <c r="F142" s="186"/>
      <c r="G142" s="265" t="s">
        <v>15</v>
      </c>
      <c r="H142" s="261">
        <v>19.899999999999999</v>
      </c>
      <c r="I142" s="260"/>
      <c r="J142" s="260" t="s">
        <v>257</v>
      </c>
      <c r="K142" s="145">
        <f t="shared" si="2"/>
        <v>0</v>
      </c>
      <c r="L142" s="262" t="s">
        <v>2929</v>
      </c>
      <c r="M142" s="262" t="s">
        <v>758</v>
      </c>
      <c r="N142" s="139"/>
    </row>
    <row r="143" spans="1:151" ht="18">
      <c r="A143" s="169"/>
      <c r="B143" s="265">
        <v>38</v>
      </c>
      <c r="C143" s="260" t="s">
        <v>762</v>
      </c>
      <c r="D143" s="260"/>
      <c r="E143" s="260"/>
      <c r="F143" s="186"/>
      <c r="G143" s="265" t="s">
        <v>15</v>
      </c>
      <c r="H143" s="261">
        <v>25.75</v>
      </c>
      <c r="I143" s="260"/>
      <c r="J143" s="260" t="s">
        <v>763</v>
      </c>
      <c r="K143" s="145">
        <f t="shared" si="2"/>
        <v>0</v>
      </c>
      <c r="L143" s="262" t="s">
        <v>2806</v>
      </c>
      <c r="M143" s="262" t="s">
        <v>267</v>
      </c>
      <c r="N143" s="139"/>
      <c r="EU143" s="59"/>
    </row>
    <row r="144" spans="1:151" ht="18">
      <c r="A144" s="169"/>
      <c r="B144" s="265">
        <v>43</v>
      </c>
      <c r="C144" s="260" t="s">
        <v>764</v>
      </c>
      <c r="D144" s="260"/>
      <c r="E144" s="260"/>
      <c r="F144" s="186"/>
      <c r="G144" s="265" t="s">
        <v>765</v>
      </c>
      <c r="H144" s="261">
        <v>40.9</v>
      </c>
      <c r="I144" s="260"/>
      <c r="J144" s="260" t="s">
        <v>2810</v>
      </c>
      <c r="K144" s="145">
        <f t="shared" si="2"/>
        <v>0</v>
      </c>
      <c r="L144" s="262" t="s">
        <v>2811</v>
      </c>
      <c r="M144" s="262" t="s">
        <v>80</v>
      </c>
      <c r="N144" s="139"/>
    </row>
    <row r="145" spans="1:151" ht="18">
      <c r="A145" s="169"/>
      <c r="B145" s="265">
        <v>2387</v>
      </c>
      <c r="C145" s="188" t="s">
        <v>764</v>
      </c>
      <c r="D145" s="260"/>
      <c r="E145" s="260"/>
      <c r="F145" s="186"/>
      <c r="G145" s="265" t="s">
        <v>15</v>
      </c>
      <c r="H145" s="261">
        <v>24</v>
      </c>
      <c r="I145" s="260"/>
      <c r="J145" s="260" t="s">
        <v>2810</v>
      </c>
      <c r="K145" s="145">
        <f t="shared" si="2"/>
        <v>0</v>
      </c>
      <c r="L145" s="262" t="s">
        <v>3165</v>
      </c>
      <c r="M145" s="262" t="s">
        <v>78</v>
      </c>
      <c r="N145" s="76"/>
    </row>
    <row r="146" spans="1:151" ht="18">
      <c r="A146" s="169"/>
      <c r="B146" s="265">
        <v>3387</v>
      </c>
      <c r="C146" s="188" t="s">
        <v>764</v>
      </c>
      <c r="D146" s="260"/>
      <c r="E146" s="260"/>
      <c r="F146" s="186"/>
      <c r="G146" s="265" t="s">
        <v>16</v>
      </c>
      <c r="H146" s="261">
        <v>31.9</v>
      </c>
      <c r="I146" s="260"/>
      <c r="J146" s="260" t="s">
        <v>2810</v>
      </c>
      <c r="K146" s="145">
        <f t="shared" si="2"/>
        <v>0</v>
      </c>
      <c r="L146" s="262" t="s">
        <v>3184</v>
      </c>
      <c r="M146" s="262" t="s">
        <v>79</v>
      </c>
      <c r="N146" s="76"/>
    </row>
    <row r="147" spans="1:151" ht="18">
      <c r="A147" s="169"/>
      <c r="B147" s="265">
        <v>353</v>
      </c>
      <c r="C147" s="260" t="s">
        <v>766</v>
      </c>
      <c r="D147" s="260"/>
      <c r="E147" s="260"/>
      <c r="F147" s="186"/>
      <c r="G147" s="265" t="s">
        <v>15</v>
      </c>
      <c r="H147" s="261">
        <v>17.5</v>
      </c>
      <c r="I147" s="260"/>
      <c r="J147" s="260" t="s">
        <v>767</v>
      </c>
      <c r="K147" s="145">
        <f t="shared" si="2"/>
        <v>0</v>
      </c>
      <c r="L147" s="262" t="s">
        <v>2916</v>
      </c>
      <c r="M147" s="262" t="s">
        <v>768</v>
      </c>
      <c r="N147" s="139"/>
    </row>
    <row r="148" spans="1:151" ht="18">
      <c r="A148" s="169"/>
      <c r="B148" s="265">
        <v>300</v>
      </c>
      <c r="C148" s="260" t="s">
        <v>769</v>
      </c>
      <c r="D148" s="260"/>
      <c r="E148" s="260"/>
      <c r="F148" s="186"/>
      <c r="G148" s="265" t="s">
        <v>15</v>
      </c>
      <c r="H148" s="261">
        <v>25.75</v>
      </c>
      <c r="I148" s="260"/>
      <c r="J148" s="260" t="s">
        <v>325</v>
      </c>
      <c r="K148" s="145">
        <f t="shared" si="2"/>
        <v>0</v>
      </c>
      <c r="L148" s="262" t="s">
        <v>2904</v>
      </c>
      <c r="M148" s="262" t="s">
        <v>770</v>
      </c>
      <c r="N148" s="139"/>
    </row>
    <row r="149" spans="1:151" ht="18">
      <c r="A149" s="169"/>
      <c r="B149" s="265">
        <v>159</v>
      </c>
      <c r="C149" s="260" t="s">
        <v>771</v>
      </c>
      <c r="D149" s="260"/>
      <c r="E149" s="260"/>
      <c r="F149" s="186" t="s">
        <v>52</v>
      </c>
      <c r="G149" s="265" t="s">
        <v>15</v>
      </c>
      <c r="H149" s="261">
        <v>25.75</v>
      </c>
      <c r="I149" s="260"/>
      <c r="J149" s="260" t="s">
        <v>772</v>
      </c>
      <c r="K149" s="145">
        <f t="shared" si="2"/>
        <v>0</v>
      </c>
      <c r="L149" s="262" t="s">
        <v>2868</v>
      </c>
      <c r="M149" s="262" t="s">
        <v>773</v>
      </c>
      <c r="N149" s="139"/>
    </row>
    <row r="150" spans="1:151" ht="18">
      <c r="A150" s="169"/>
      <c r="B150" s="265">
        <v>249</v>
      </c>
      <c r="C150" s="277" t="s">
        <v>774</v>
      </c>
      <c r="D150" s="260"/>
      <c r="E150" s="260"/>
      <c r="F150" s="186" t="s">
        <v>52</v>
      </c>
      <c r="G150" s="265" t="s">
        <v>765</v>
      </c>
      <c r="H150" s="261">
        <v>71</v>
      </c>
      <c r="I150" s="260"/>
      <c r="J150" s="260" t="s">
        <v>2318</v>
      </c>
      <c r="K150" s="145">
        <f t="shared" si="2"/>
        <v>0</v>
      </c>
      <c r="L150" s="262" t="s">
        <v>2893</v>
      </c>
      <c r="M150" s="262" t="s">
        <v>775</v>
      </c>
      <c r="N150" s="137"/>
    </row>
    <row r="151" spans="1:151" ht="18">
      <c r="A151" s="169"/>
      <c r="B151" s="265">
        <v>95</v>
      </c>
      <c r="C151" s="277" t="s">
        <v>780</v>
      </c>
      <c r="D151" s="260"/>
      <c r="E151" s="260"/>
      <c r="F151" s="186" t="s">
        <v>52</v>
      </c>
      <c r="G151" s="265" t="s">
        <v>765</v>
      </c>
      <c r="H151" s="261">
        <v>71</v>
      </c>
      <c r="I151" s="260"/>
      <c r="J151" s="260" t="s">
        <v>2152</v>
      </c>
      <c r="K151" s="145">
        <f t="shared" si="2"/>
        <v>0</v>
      </c>
      <c r="L151" s="262" t="s">
        <v>2837</v>
      </c>
      <c r="M151" s="262" t="s">
        <v>781</v>
      </c>
      <c r="N151" s="139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93"/>
      <c r="EP151" s="93"/>
      <c r="EQ151" s="93"/>
      <c r="ER151" s="93"/>
      <c r="ES151" s="93"/>
      <c r="ET151" s="93"/>
    </row>
    <row r="152" spans="1:151" ht="18">
      <c r="A152" s="169"/>
      <c r="B152" s="265">
        <v>167</v>
      </c>
      <c r="C152" s="260" t="s">
        <v>793</v>
      </c>
      <c r="D152" s="260"/>
      <c r="E152" s="260"/>
      <c r="F152" s="186" t="s">
        <v>52</v>
      </c>
      <c r="G152" s="265" t="s">
        <v>15</v>
      </c>
      <c r="H152" s="261">
        <v>21.5</v>
      </c>
      <c r="I152" s="260"/>
      <c r="J152" s="260" t="s">
        <v>2871</v>
      </c>
      <c r="K152" s="145">
        <f t="shared" si="2"/>
        <v>0</v>
      </c>
      <c r="L152" s="262" t="s">
        <v>2872</v>
      </c>
      <c r="M152" s="262" t="s">
        <v>794</v>
      </c>
      <c r="N152" s="139"/>
    </row>
    <row r="153" spans="1:151" ht="18">
      <c r="A153" s="169"/>
      <c r="B153" s="265">
        <v>67</v>
      </c>
      <c r="C153" s="260" t="s">
        <v>790</v>
      </c>
      <c r="D153" s="260"/>
      <c r="E153" s="260"/>
      <c r="F153" s="186" t="s">
        <v>52</v>
      </c>
      <c r="G153" s="265" t="s">
        <v>15</v>
      </c>
      <c r="H153" s="261">
        <v>21.5</v>
      </c>
      <c r="I153" s="260"/>
      <c r="J153" s="260" t="s">
        <v>987</v>
      </c>
      <c r="K153" s="145">
        <f t="shared" si="2"/>
        <v>0</v>
      </c>
      <c r="L153" s="262" t="s">
        <v>2828</v>
      </c>
      <c r="M153" s="262" t="s">
        <v>81</v>
      </c>
      <c r="N153" s="139"/>
    </row>
    <row r="154" spans="1:151" ht="18">
      <c r="A154" s="169"/>
      <c r="B154" s="265">
        <v>709</v>
      </c>
      <c r="C154" s="260" t="s">
        <v>776</v>
      </c>
      <c r="D154" s="260"/>
      <c r="E154" s="260"/>
      <c r="F154" s="186" t="s">
        <v>52</v>
      </c>
      <c r="G154" s="265" t="s">
        <v>15</v>
      </c>
      <c r="H154" s="261">
        <v>21.5</v>
      </c>
      <c r="I154" s="260"/>
      <c r="J154" s="260" t="s">
        <v>2498</v>
      </c>
      <c r="K154" s="145">
        <f t="shared" si="2"/>
        <v>0</v>
      </c>
      <c r="L154" s="262" t="s">
        <v>2990</v>
      </c>
      <c r="M154" s="262" t="s">
        <v>777</v>
      </c>
      <c r="N154" s="139"/>
    </row>
    <row r="155" spans="1:151" ht="18">
      <c r="A155" s="169"/>
      <c r="B155" s="265">
        <v>142</v>
      </c>
      <c r="C155" s="277" t="s">
        <v>778</v>
      </c>
      <c r="D155" s="260"/>
      <c r="E155" s="260"/>
      <c r="F155" s="186" t="s">
        <v>52</v>
      </c>
      <c r="G155" s="265" t="s">
        <v>765</v>
      </c>
      <c r="H155" s="261">
        <v>71</v>
      </c>
      <c r="I155" s="260"/>
      <c r="J155" s="260" t="s">
        <v>2498</v>
      </c>
      <c r="K155" s="145">
        <f t="shared" si="2"/>
        <v>0</v>
      </c>
      <c r="L155" s="262" t="s">
        <v>2859</v>
      </c>
      <c r="M155" s="262" t="s">
        <v>779</v>
      </c>
      <c r="N155" s="139"/>
    </row>
    <row r="156" spans="1:151" ht="18">
      <c r="A156" s="169"/>
      <c r="B156" s="265">
        <v>43</v>
      </c>
      <c r="C156" s="260" t="s">
        <v>782</v>
      </c>
      <c r="D156" s="260"/>
      <c r="E156" s="260"/>
      <c r="F156" s="186" t="s">
        <v>52</v>
      </c>
      <c r="G156" s="265" t="s">
        <v>15</v>
      </c>
      <c r="H156" s="261">
        <v>21.5</v>
      </c>
      <c r="I156" s="260"/>
      <c r="J156" s="260" t="s">
        <v>349</v>
      </c>
      <c r="K156" s="145">
        <f t="shared" si="2"/>
        <v>0</v>
      </c>
      <c r="L156" s="262" t="s">
        <v>2812</v>
      </c>
      <c r="M156" s="262" t="s">
        <v>783</v>
      </c>
      <c r="N156" s="139"/>
    </row>
    <row r="157" spans="1:151" ht="18">
      <c r="A157" s="169"/>
      <c r="B157" s="265">
        <v>153</v>
      </c>
      <c r="C157" s="260" t="s">
        <v>784</v>
      </c>
      <c r="D157" s="260"/>
      <c r="E157" s="260"/>
      <c r="F157" s="186" t="s">
        <v>52</v>
      </c>
      <c r="G157" s="265" t="s">
        <v>15</v>
      </c>
      <c r="H157" s="261">
        <v>21.5</v>
      </c>
      <c r="I157" s="260"/>
      <c r="J157" s="260" t="s">
        <v>255</v>
      </c>
      <c r="K157" s="145">
        <f t="shared" si="2"/>
        <v>0</v>
      </c>
      <c r="L157" s="262" t="s">
        <v>2863</v>
      </c>
      <c r="M157" s="262" t="s">
        <v>785</v>
      </c>
      <c r="N157" s="139"/>
    </row>
    <row r="158" spans="1:151" ht="18">
      <c r="A158" s="169"/>
      <c r="B158" s="265">
        <v>57</v>
      </c>
      <c r="C158" s="277" t="s">
        <v>786</v>
      </c>
      <c r="D158" s="260"/>
      <c r="E158" s="260"/>
      <c r="F158" s="186" t="s">
        <v>52</v>
      </c>
      <c r="G158" s="265" t="s">
        <v>765</v>
      </c>
      <c r="H158" s="261">
        <v>71</v>
      </c>
      <c r="I158" s="260"/>
      <c r="J158" s="260" t="s">
        <v>255</v>
      </c>
      <c r="K158" s="145">
        <f t="shared" si="2"/>
        <v>0</v>
      </c>
      <c r="L158" s="262" t="s">
        <v>2821</v>
      </c>
      <c r="M158" s="262" t="s">
        <v>787</v>
      </c>
      <c r="N158" s="139"/>
      <c r="EU158" s="93"/>
    </row>
    <row r="159" spans="1:151" ht="18">
      <c r="A159" s="169"/>
      <c r="B159" s="265">
        <v>154</v>
      </c>
      <c r="C159" s="260" t="s">
        <v>788</v>
      </c>
      <c r="D159" s="260"/>
      <c r="E159" s="260"/>
      <c r="F159" s="186" t="s">
        <v>52</v>
      </c>
      <c r="G159" s="265" t="s">
        <v>15</v>
      </c>
      <c r="H159" s="261">
        <v>21.5</v>
      </c>
      <c r="I159" s="260"/>
      <c r="J159" s="260" t="s">
        <v>2864</v>
      </c>
      <c r="K159" s="145">
        <f t="shared" si="2"/>
        <v>0</v>
      </c>
      <c r="L159" s="262" t="s">
        <v>2865</v>
      </c>
      <c r="M159" s="262" t="s">
        <v>789</v>
      </c>
      <c r="N159" s="139"/>
    </row>
    <row r="160" spans="1:151" ht="18">
      <c r="A160" s="169"/>
      <c r="B160" s="265">
        <v>105</v>
      </c>
      <c r="C160" s="260" t="s">
        <v>791</v>
      </c>
      <c r="D160" s="260"/>
      <c r="E160" s="260"/>
      <c r="F160" s="186" t="s">
        <v>52</v>
      </c>
      <c r="G160" s="265" t="s">
        <v>15</v>
      </c>
      <c r="H160" s="261">
        <v>21.5</v>
      </c>
      <c r="I160" s="260"/>
      <c r="J160" s="260" t="s">
        <v>2841</v>
      </c>
      <c r="K160" s="145">
        <f t="shared" si="2"/>
        <v>0</v>
      </c>
      <c r="L160" s="262" t="s">
        <v>2842</v>
      </c>
      <c r="M160" s="262" t="s">
        <v>792</v>
      </c>
      <c r="N160" s="139"/>
    </row>
    <row r="161" spans="1:14" ht="18">
      <c r="A161" s="169"/>
      <c r="B161" s="265">
        <v>363</v>
      </c>
      <c r="C161" s="260" t="s">
        <v>795</v>
      </c>
      <c r="D161" s="260"/>
      <c r="E161" s="260"/>
      <c r="F161" s="186" t="s">
        <v>52</v>
      </c>
      <c r="G161" s="265" t="s">
        <v>15</v>
      </c>
      <c r="H161" s="261">
        <v>21.5</v>
      </c>
      <c r="I161" s="260"/>
      <c r="J161" s="260" t="s">
        <v>2918</v>
      </c>
      <c r="K161" s="145">
        <f t="shared" si="2"/>
        <v>0</v>
      </c>
      <c r="L161" s="262" t="s">
        <v>2919</v>
      </c>
      <c r="M161" s="262" t="s">
        <v>796</v>
      </c>
      <c r="N161" s="139"/>
    </row>
    <row r="162" spans="1:14" ht="18">
      <c r="A162" s="169"/>
      <c r="B162" s="265">
        <v>982</v>
      </c>
      <c r="C162" s="277" t="s">
        <v>838</v>
      </c>
      <c r="D162" s="260"/>
      <c r="E162" s="260"/>
      <c r="F162" s="186" t="s">
        <v>52</v>
      </c>
      <c r="G162" s="265" t="s">
        <v>765</v>
      </c>
      <c r="H162" s="261">
        <v>67</v>
      </c>
      <c r="I162" s="260"/>
      <c r="J162" s="260" t="s">
        <v>3048</v>
      </c>
      <c r="K162" s="145">
        <f t="shared" si="2"/>
        <v>0</v>
      </c>
      <c r="L162" s="262" t="s">
        <v>3049</v>
      </c>
      <c r="M162" s="262" t="s">
        <v>839</v>
      </c>
      <c r="N162" s="76"/>
    </row>
    <row r="163" spans="1:14" ht="18">
      <c r="A163" s="169"/>
      <c r="B163" s="265">
        <v>854</v>
      </c>
      <c r="C163" s="260" t="s">
        <v>857</v>
      </c>
      <c r="D163" s="260"/>
      <c r="E163" s="260"/>
      <c r="F163" s="186" t="s">
        <v>52</v>
      </c>
      <c r="G163" s="265" t="s">
        <v>15</v>
      </c>
      <c r="H163" s="261">
        <v>23.75</v>
      </c>
      <c r="I163" s="260"/>
      <c r="J163" s="260" t="s">
        <v>3031</v>
      </c>
      <c r="K163" s="145">
        <f t="shared" si="2"/>
        <v>0</v>
      </c>
      <c r="L163" s="262" t="s">
        <v>3032</v>
      </c>
      <c r="M163" s="262" t="s">
        <v>282</v>
      </c>
      <c r="N163" s="76"/>
    </row>
    <row r="164" spans="1:14" ht="18">
      <c r="A164" s="169"/>
      <c r="B164" s="265">
        <v>1059</v>
      </c>
      <c r="C164" s="260" t="s">
        <v>858</v>
      </c>
      <c r="D164" s="260"/>
      <c r="E164" s="260"/>
      <c r="F164" s="186" t="s">
        <v>52</v>
      </c>
      <c r="G164" s="265" t="s">
        <v>15</v>
      </c>
      <c r="H164" s="261">
        <v>23.75</v>
      </c>
      <c r="I164" s="260"/>
      <c r="J164" s="260" t="s">
        <v>3064</v>
      </c>
      <c r="K164" s="145">
        <f t="shared" si="2"/>
        <v>0</v>
      </c>
      <c r="L164" s="262" t="s">
        <v>3065</v>
      </c>
      <c r="M164" s="262" t="s">
        <v>859</v>
      </c>
      <c r="N164" s="76"/>
    </row>
    <row r="165" spans="1:14" ht="18">
      <c r="A165" s="169"/>
      <c r="B165" s="265">
        <v>1712</v>
      </c>
      <c r="C165" s="260" t="s">
        <v>861</v>
      </c>
      <c r="D165" s="260"/>
      <c r="E165" s="260"/>
      <c r="F165" s="186" t="s">
        <v>52</v>
      </c>
      <c r="G165" s="265" t="s">
        <v>15</v>
      </c>
      <c r="H165" s="261">
        <v>23.75</v>
      </c>
      <c r="I165" s="260"/>
      <c r="J165" s="260" t="s">
        <v>2860</v>
      </c>
      <c r="K165" s="145">
        <f t="shared" si="2"/>
        <v>0</v>
      </c>
      <c r="L165" s="262" t="s">
        <v>3142</v>
      </c>
      <c r="M165" s="262" t="s">
        <v>89</v>
      </c>
      <c r="N165" s="76"/>
    </row>
    <row r="166" spans="1:14" ht="18">
      <c r="A166" s="169"/>
      <c r="B166" s="265">
        <v>1320</v>
      </c>
      <c r="C166" s="260" t="s">
        <v>860</v>
      </c>
      <c r="D166" s="260"/>
      <c r="E166" s="260"/>
      <c r="F166" s="186" t="s">
        <v>52</v>
      </c>
      <c r="G166" s="265" t="s">
        <v>15</v>
      </c>
      <c r="H166" s="261">
        <v>23.75</v>
      </c>
      <c r="I166" s="260"/>
      <c r="J166" s="260" t="s">
        <v>2860</v>
      </c>
      <c r="K166" s="145">
        <f t="shared" si="2"/>
        <v>0</v>
      </c>
      <c r="L166" s="262" t="s">
        <v>3099</v>
      </c>
      <c r="M166" s="262" t="s">
        <v>88</v>
      </c>
      <c r="N166" s="76"/>
    </row>
    <row r="167" spans="1:14" ht="18">
      <c r="A167" s="169"/>
      <c r="B167" s="265">
        <v>674</v>
      </c>
      <c r="C167" s="260" t="s">
        <v>855</v>
      </c>
      <c r="D167" s="260"/>
      <c r="E167" s="260"/>
      <c r="F167" s="186" t="s">
        <v>52</v>
      </c>
      <c r="G167" s="265" t="s">
        <v>15</v>
      </c>
      <c r="H167" s="261">
        <v>23.75</v>
      </c>
      <c r="I167" s="260"/>
      <c r="J167" s="260" t="s">
        <v>330</v>
      </c>
      <c r="K167" s="145">
        <f t="shared" si="2"/>
        <v>0</v>
      </c>
      <c r="L167" s="262" t="s">
        <v>2984</v>
      </c>
      <c r="M167" s="262" t="s">
        <v>856</v>
      </c>
      <c r="N167" s="139"/>
    </row>
    <row r="168" spans="1:14" ht="18">
      <c r="A168" s="169"/>
      <c r="B168" s="265">
        <v>514</v>
      </c>
      <c r="C168" s="260" t="s">
        <v>797</v>
      </c>
      <c r="D168" s="260"/>
      <c r="E168" s="260"/>
      <c r="F168" s="186"/>
      <c r="G168" s="265" t="s">
        <v>15</v>
      </c>
      <c r="H168" s="261">
        <v>29.9</v>
      </c>
      <c r="I168" s="260"/>
      <c r="J168" s="260" t="s">
        <v>2959</v>
      </c>
      <c r="K168" s="145">
        <f t="shared" si="2"/>
        <v>0</v>
      </c>
      <c r="L168" s="262" t="s">
        <v>2960</v>
      </c>
      <c r="M168" s="262" t="s">
        <v>268</v>
      </c>
      <c r="N168" s="139"/>
    </row>
    <row r="169" spans="1:14" ht="18">
      <c r="A169" s="169"/>
      <c r="B169" s="265">
        <v>352</v>
      </c>
      <c r="C169" s="260" t="s">
        <v>799</v>
      </c>
      <c r="D169" s="260"/>
      <c r="E169" s="260"/>
      <c r="F169" s="186" t="s">
        <v>52</v>
      </c>
      <c r="G169" s="265" t="s">
        <v>15</v>
      </c>
      <c r="H169" s="261">
        <v>23</v>
      </c>
      <c r="I169" s="260"/>
      <c r="J169" s="260" t="s">
        <v>1962</v>
      </c>
      <c r="K169" s="145">
        <f t="shared" si="2"/>
        <v>0</v>
      </c>
      <c r="L169" s="262" t="s">
        <v>2915</v>
      </c>
      <c r="M169" s="262" t="s">
        <v>800</v>
      </c>
      <c r="N169" s="139"/>
    </row>
    <row r="170" spans="1:14" ht="18">
      <c r="A170" s="169"/>
      <c r="B170" s="265">
        <v>826</v>
      </c>
      <c r="C170" s="260" t="s">
        <v>801</v>
      </c>
      <c r="D170" s="260"/>
      <c r="E170" s="260"/>
      <c r="F170" s="186" t="s">
        <v>52</v>
      </c>
      <c r="G170" s="265" t="s">
        <v>15</v>
      </c>
      <c r="H170" s="261">
        <v>23</v>
      </c>
      <c r="I170" s="260"/>
      <c r="J170" s="260" t="s">
        <v>3015</v>
      </c>
      <c r="K170" s="145">
        <f t="shared" si="2"/>
        <v>0</v>
      </c>
      <c r="L170" s="262" t="s">
        <v>3016</v>
      </c>
      <c r="M170" s="262" t="s">
        <v>802</v>
      </c>
      <c r="N170" s="76"/>
    </row>
    <row r="171" spans="1:14" ht="18">
      <c r="A171" s="169"/>
      <c r="B171" s="265">
        <v>604</v>
      </c>
      <c r="C171" s="260" t="s">
        <v>803</v>
      </c>
      <c r="D171" s="260"/>
      <c r="E171" s="260"/>
      <c r="F171" s="186" t="s">
        <v>52</v>
      </c>
      <c r="G171" s="265" t="s">
        <v>15</v>
      </c>
      <c r="H171" s="261">
        <v>23</v>
      </c>
      <c r="I171" s="260"/>
      <c r="J171" s="260" t="s">
        <v>2288</v>
      </c>
      <c r="K171" s="145">
        <f t="shared" si="2"/>
        <v>0</v>
      </c>
      <c r="L171" s="262" t="s">
        <v>2976</v>
      </c>
      <c r="M171" s="262" t="s">
        <v>270</v>
      </c>
      <c r="N171" s="139"/>
    </row>
    <row r="172" spans="1:14" ht="18">
      <c r="A172" s="169"/>
      <c r="B172" s="265">
        <v>1147</v>
      </c>
      <c r="C172" s="277" t="s">
        <v>798</v>
      </c>
      <c r="D172" s="260"/>
      <c r="E172" s="260"/>
      <c r="F172" s="186" t="s">
        <v>52</v>
      </c>
      <c r="G172" s="265" t="s">
        <v>15</v>
      </c>
      <c r="H172" s="261">
        <v>23</v>
      </c>
      <c r="I172" s="260"/>
      <c r="J172" s="260" t="s">
        <v>3077</v>
      </c>
      <c r="K172" s="145">
        <f t="shared" si="2"/>
        <v>0</v>
      </c>
      <c r="L172" s="262" t="s">
        <v>3078</v>
      </c>
      <c r="M172" s="262" t="s">
        <v>269</v>
      </c>
      <c r="N172" s="76"/>
    </row>
    <row r="173" spans="1:14" ht="18">
      <c r="A173" s="169"/>
      <c r="B173" s="265">
        <v>762</v>
      </c>
      <c r="C173" s="277" t="s">
        <v>804</v>
      </c>
      <c r="D173" s="260"/>
      <c r="E173" s="260"/>
      <c r="F173" s="186" t="s">
        <v>52</v>
      </c>
      <c r="G173" s="265" t="s">
        <v>15</v>
      </c>
      <c r="H173" s="261">
        <v>23</v>
      </c>
      <c r="I173" s="260"/>
      <c r="J173" s="260" t="s">
        <v>1953</v>
      </c>
      <c r="K173" s="145">
        <f t="shared" si="2"/>
        <v>0</v>
      </c>
      <c r="L173" s="262" t="s">
        <v>3002</v>
      </c>
      <c r="M173" s="262" t="s">
        <v>271</v>
      </c>
      <c r="N173" s="76"/>
    </row>
    <row r="174" spans="1:14" ht="18">
      <c r="A174" s="169"/>
      <c r="B174" s="265">
        <v>1131</v>
      </c>
      <c r="C174" s="260" t="s">
        <v>805</v>
      </c>
      <c r="D174" s="260"/>
      <c r="E174" s="260"/>
      <c r="F174" s="186" t="s">
        <v>52</v>
      </c>
      <c r="G174" s="265" t="s">
        <v>15</v>
      </c>
      <c r="H174" s="261">
        <v>23</v>
      </c>
      <c r="I174" s="260"/>
      <c r="J174" s="260" t="s">
        <v>2288</v>
      </c>
      <c r="K174" s="145">
        <f t="shared" si="2"/>
        <v>0</v>
      </c>
      <c r="L174" s="262" t="s">
        <v>3073</v>
      </c>
      <c r="M174" s="262" t="s">
        <v>272</v>
      </c>
      <c r="N174" s="76"/>
    </row>
    <row r="175" spans="1:14" ht="18">
      <c r="A175" s="169"/>
      <c r="B175" s="265">
        <v>493</v>
      </c>
      <c r="C175" s="260" t="s">
        <v>812</v>
      </c>
      <c r="D175" s="260"/>
      <c r="E175" s="260"/>
      <c r="F175" s="186" t="s">
        <v>52</v>
      </c>
      <c r="G175" s="265" t="s">
        <v>15</v>
      </c>
      <c r="H175" s="261">
        <v>23.75</v>
      </c>
      <c r="I175" s="260"/>
      <c r="J175" s="260" t="s">
        <v>2498</v>
      </c>
      <c r="K175" s="145">
        <f t="shared" si="2"/>
        <v>0</v>
      </c>
      <c r="L175" s="262" t="s">
        <v>2952</v>
      </c>
      <c r="M175" s="262" t="s">
        <v>813</v>
      </c>
      <c r="N175" s="139"/>
    </row>
    <row r="176" spans="1:14" ht="18">
      <c r="A176" s="169"/>
      <c r="B176" s="265">
        <v>1885</v>
      </c>
      <c r="C176" s="260" t="s">
        <v>809</v>
      </c>
      <c r="D176" s="260"/>
      <c r="E176" s="260"/>
      <c r="F176" s="186"/>
      <c r="G176" s="265" t="s">
        <v>15</v>
      </c>
      <c r="H176" s="261">
        <v>24</v>
      </c>
      <c r="I176" s="260"/>
      <c r="J176" s="260" t="s">
        <v>406</v>
      </c>
      <c r="K176" s="145">
        <f t="shared" si="2"/>
        <v>0</v>
      </c>
      <c r="L176" s="262" t="s">
        <v>3153</v>
      </c>
      <c r="M176" s="262" t="s">
        <v>84</v>
      </c>
      <c r="N176" s="76"/>
    </row>
    <row r="177" spans="1:150" ht="18">
      <c r="A177" s="169"/>
      <c r="B177" s="265">
        <v>1012</v>
      </c>
      <c r="C177" s="260" t="s">
        <v>806</v>
      </c>
      <c r="D177" s="260"/>
      <c r="E177" s="260"/>
      <c r="F177" s="186"/>
      <c r="G177" s="265" t="s">
        <v>15</v>
      </c>
      <c r="H177" s="261">
        <v>24</v>
      </c>
      <c r="I177" s="260"/>
      <c r="J177" s="260" t="s">
        <v>3055</v>
      </c>
      <c r="K177" s="145">
        <f t="shared" si="2"/>
        <v>0</v>
      </c>
      <c r="L177" s="262" t="s">
        <v>3056</v>
      </c>
      <c r="M177" s="262" t="s">
        <v>807</v>
      </c>
      <c r="N177" s="76"/>
    </row>
    <row r="178" spans="1:150" ht="18">
      <c r="A178" s="169"/>
      <c r="B178" s="265">
        <v>1590</v>
      </c>
      <c r="C178" s="260" t="s">
        <v>810</v>
      </c>
      <c r="D178" s="260"/>
      <c r="E178" s="260"/>
      <c r="F178" s="186"/>
      <c r="G178" s="265" t="s">
        <v>15</v>
      </c>
      <c r="H178" s="261">
        <v>24</v>
      </c>
      <c r="I178" s="260"/>
      <c r="J178" s="260" t="s">
        <v>3130</v>
      </c>
      <c r="K178" s="145">
        <f t="shared" si="2"/>
        <v>0</v>
      </c>
      <c r="L178" s="262" t="s">
        <v>3131</v>
      </c>
      <c r="M178" s="262" t="s">
        <v>273</v>
      </c>
      <c r="N178" s="76"/>
    </row>
    <row r="179" spans="1:150" ht="18">
      <c r="A179" s="169"/>
      <c r="B179" s="265">
        <v>76</v>
      </c>
      <c r="C179" s="260" t="s">
        <v>811</v>
      </c>
      <c r="D179" s="260"/>
      <c r="E179" s="260"/>
      <c r="F179" s="186"/>
      <c r="G179" s="265" t="s">
        <v>15</v>
      </c>
      <c r="H179" s="261">
        <v>23.75</v>
      </c>
      <c r="I179" s="260"/>
      <c r="J179" s="260" t="s">
        <v>2830</v>
      </c>
      <c r="K179" s="145">
        <f t="shared" si="2"/>
        <v>0</v>
      </c>
      <c r="L179" s="262" t="s">
        <v>2831</v>
      </c>
      <c r="M179" s="262" t="s">
        <v>274</v>
      </c>
      <c r="N179" s="137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59"/>
      <c r="EP179" s="59"/>
      <c r="EQ179" s="59"/>
      <c r="ER179" s="59"/>
      <c r="ES179" s="59"/>
      <c r="ET179" s="59"/>
    </row>
    <row r="180" spans="1:150" ht="18">
      <c r="A180" s="169"/>
      <c r="B180" s="265">
        <v>3922</v>
      </c>
      <c r="C180" s="260" t="s">
        <v>814</v>
      </c>
      <c r="D180" s="260"/>
      <c r="E180" s="260"/>
      <c r="F180" s="186"/>
      <c r="G180" s="265" t="s">
        <v>15</v>
      </c>
      <c r="H180" s="261">
        <v>24</v>
      </c>
      <c r="I180" s="260"/>
      <c r="J180" s="260" t="s">
        <v>2011</v>
      </c>
      <c r="K180" s="145">
        <f t="shared" si="2"/>
        <v>0</v>
      </c>
      <c r="L180" s="262" t="s">
        <v>3188</v>
      </c>
      <c r="M180" s="262" t="s">
        <v>275</v>
      </c>
      <c r="N180" s="76"/>
    </row>
    <row r="181" spans="1:150" ht="18">
      <c r="A181" s="169"/>
      <c r="B181" s="265">
        <v>2181</v>
      </c>
      <c r="C181" s="260" t="s">
        <v>815</v>
      </c>
      <c r="D181" s="260"/>
      <c r="E181" s="260"/>
      <c r="F181" s="186"/>
      <c r="G181" s="265" t="s">
        <v>15</v>
      </c>
      <c r="H181" s="261">
        <v>24</v>
      </c>
      <c r="I181" s="260"/>
      <c r="J181" s="260" t="s">
        <v>3158</v>
      </c>
      <c r="K181" s="145">
        <f t="shared" si="2"/>
        <v>0</v>
      </c>
      <c r="L181" s="262" t="s">
        <v>3159</v>
      </c>
      <c r="M181" s="262" t="s">
        <v>816</v>
      </c>
      <c r="N181" s="76"/>
    </row>
    <row r="182" spans="1:150" ht="18">
      <c r="A182" s="169"/>
      <c r="B182" s="265">
        <v>2939</v>
      </c>
      <c r="C182" s="260" t="s">
        <v>808</v>
      </c>
      <c r="D182" s="260"/>
      <c r="E182" s="260"/>
      <c r="F182" s="186"/>
      <c r="G182" s="265" t="s">
        <v>16</v>
      </c>
      <c r="H182" s="261">
        <v>34.9</v>
      </c>
      <c r="I182" s="260"/>
      <c r="J182" s="260" t="s">
        <v>3158</v>
      </c>
      <c r="K182" s="145">
        <f t="shared" si="2"/>
        <v>0</v>
      </c>
      <c r="L182" s="262" t="s">
        <v>3178</v>
      </c>
      <c r="M182" s="262" t="s">
        <v>83</v>
      </c>
      <c r="N182" s="76"/>
    </row>
    <row r="183" spans="1:150" ht="18">
      <c r="A183" s="169"/>
      <c r="B183" s="265">
        <v>6284</v>
      </c>
      <c r="C183" s="260" t="s">
        <v>808</v>
      </c>
      <c r="D183" s="260"/>
      <c r="E183" s="260"/>
      <c r="F183" s="186"/>
      <c r="G183" s="265" t="s">
        <v>15</v>
      </c>
      <c r="H183" s="261">
        <v>24</v>
      </c>
      <c r="I183" s="260"/>
      <c r="J183" s="260" t="s">
        <v>3158</v>
      </c>
      <c r="K183" s="145">
        <f t="shared" si="2"/>
        <v>0</v>
      </c>
      <c r="L183" s="262" t="s">
        <v>3193</v>
      </c>
      <c r="M183" s="262" t="s">
        <v>82</v>
      </c>
      <c r="N183" s="76"/>
    </row>
    <row r="184" spans="1:150" ht="18">
      <c r="A184" s="169"/>
      <c r="B184" s="265">
        <v>1643</v>
      </c>
      <c r="C184" s="260" t="s">
        <v>817</v>
      </c>
      <c r="D184" s="260"/>
      <c r="E184" s="260"/>
      <c r="F184" s="186" t="s">
        <v>52</v>
      </c>
      <c r="G184" s="265" t="s">
        <v>15</v>
      </c>
      <c r="H184" s="261">
        <v>23</v>
      </c>
      <c r="I184" s="260"/>
      <c r="J184" s="260" t="s">
        <v>3136</v>
      </c>
      <c r="K184" s="145">
        <f t="shared" si="2"/>
        <v>0</v>
      </c>
      <c r="L184" s="262" t="s">
        <v>3137</v>
      </c>
      <c r="M184" s="262" t="s">
        <v>818</v>
      </c>
      <c r="N184" s="76"/>
    </row>
    <row r="185" spans="1:150" ht="18">
      <c r="A185" s="169"/>
      <c r="B185" s="265">
        <v>575</v>
      </c>
      <c r="C185" s="260" t="s">
        <v>819</v>
      </c>
      <c r="D185" s="260"/>
      <c r="E185" s="260"/>
      <c r="F185" s="186" t="s">
        <v>52</v>
      </c>
      <c r="G185" s="265" t="s">
        <v>15</v>
      </c>
      <c r="H185" s="261">
        <v>23</v>
      </c>
      <c r="I185" s="260"/>
      <c r="J185" s="260" t="s">
        <v>2970</v>
      </c>
      <c r="K185" s="145">
        <f t="shared" si="2"/>
        <v>0</v>
      </c>
      <c r="L185" s="262" t="s">
        <v>2971</v>
      </c>
      <c r="M185" s="262" t="s">
        <v>820</v>
      </c>
      <c r="N185" s="139"/>
    </row>
    <row r="186" spans="1:150" ht="18">
      <c r="A186" s="169"/>
      <c r="B186" s="265">
        <v>437</v>
      </c>
      <c r="C186" s="260" t="s">
        <v>821</v>
      </c>
      <c r="D186" s="260"/>
      <c r="E186" s="260"/>
      <c r="F186" s="186" t="s">
        <v>52</v>
      </c>
      <c r="G186" s="265" t="s">
        <v>15</v>
      </c>
      <c r="H186" s="261">
        <v>23</v>
      </c>
      <c r="I186" s="260"/>
      <c r="J186" s="260" t="s">
        <v>2939</v>
      </c>
      <c r="K186" s="145">
        <f t="shared" si="2"/>
        <v>0</v>
      </c>
      <c r="L186" s="262" t="s">
        <v>2940</v>
      </c>
      <c r="M186" s="262" t="s">
        <v>822</v>
      </c>
      <c r="N186" s="76"/>
    </row>
    <row r="187" spans="1:150" ht="18">
      <c r="A187" s="169"/>
      <c r="B187" s="265">
        <v>784</v>
      </c>
      <c r="C187" s="260" t="s">
        <v>825</v>
      </c>
      <c r="D187" s="260"/>
      <c r="E187" s="260"/>
      <c r="F187" s="186" t="s">
        <v>52</v>
      </c>
      <c r="G187" s="265" t="s">
        <v>16</v>
      </c>
      <c r="H187" s="261">
        <v>32.9</v>
      </c>
      <c r="I187" s="260"/>
      <c r="J187" s="260" t="s">
        <v>2758</v>
      </c>
      <c r="K187" s="145">
        <f t="shared" si="2"/>
        <v>0</v>
      </c>
      <c r="L187" s="262" t="s">
        <v>3004</v>
      </c>
      <c r="M187" s="262" t="s">
        <v>827</v>
      </c>
      <c r="N187" s="76"/>
    </row>
    <row r="188" spans="1:150" ht="18">
      <c r="A188" s="169"/>
      <c r="B188" s="265">
        <v>1049</v>
      </c>
      <c r="C188" s="260" t="s">
        <v>825</v>
      </c>
      <c r="D188" s="260"/>
      <c r="E188" s="260"/>
      <c r="F188" s="186" t="s">
        <v>52</v>
      </c>
      <c r="G188" s="265" t="s">
        <v>15</v>
      </c>
      <c r="H188" s="261">
        <v>23</v>
      </c>
      <c r="I188" s="260"/>
      <c r="J188" s="260" t="s">
        <v>2758</v>
      </c>
      <c r="K188" s="145">
        <f t="shared" si="2"/>
        <v>0</v>
      </c>
      <c r="L188" s="262" t="s">
        <v>3062</v>
      </c>
      <c r="M188" s="262" t="s">
        <v>826</v>
      </c>
      <c r="N188" s="76"/>
    </row>
    <row r="189" spans="1:150" ht="18">
      <c r="A189" s="169"/>
      <c r="B189" s="265">
        <v>45</v>
      </c>
      <c r="C189" s="260" t="s">
        <v>830</v>
      </c>
      <c r="D189" s="260"/>
      <c r="E189" s="260"/>
      <c r="F189" s="186" t="s">
        <v>52</v>
      </c>
      <c r="G189" s="265" t="s">
        <v>765</v>
      </c>
      <c r="H189" s="261">
        <v>67</v>
      </c>
      <c r="I189" s="260"/>
      <c r="J189" s="260" t="s">
        <v>2813</v>
      </c>
      <c r="K189" s="145">
        <f t="shared" si="2"/>
        <v>0</v>
      </c>
      <c r="L189" s="262" t="s">
        <v>2814</v>
      </c>
      <c r="M189" s="262" t="s">
        <v>832</v>
      </c>
      <c r="N189" s="139"/>
    </row>
    <row r="190" spans="1:150" ht="18">
      <c r="A190" s="169"/>
      <c r="B190" s="265">
        <v>50</v>
      </c>
      <c r="C190" s="260" t="s">
        <v>830</v>
      </c>
      <c r="D190" s="260"/>
      <c r="E190" s="260"/>
      <c r="F190" s="186" t="s">
        <v>52</v>
      </c>
      <c r="G190" s="265" t="s">
        <v>16</v>
      </c>
      <c r="H190" s="261">
        <v>57</v>
      </c>
      <c r="I190" s="260"/>
      <c r="J190" s="260" t="s">
        <v>2817</v>
      </c>
      <c r="K190" s="145">
        <f t="shared" si="2"/>
        <v>0</v>
      </c>
      <c r="L190" s="262" t="s">
        <v>2818</v>
      </c>
      <c r="M190" s="262" t="s">
        <v>831</v>
      </c>
      <c r="N190" s="139"/>
    </row>
    <row r="191" spans="1:150" ht="18">
      <c r="A191" s="169"/>
      <c r="B191" s="265">
        <v>1355</v>
      </c>
      <c r="C191" s="260" t="s">
        <v>828</v>
      </c>
      <c r="D191" s="260"/>
      <c r="E191" s="260"/>
      <c r="F191" s="186" t="s">
        <v>52</v>
      </c>
      <c r="G191" s="265" t="s">
        <v>15</v>
      </c>
      <c r="H191" s="261">
        <v>23</v>
      </c>
      <c r="I191" s="260"/>
      <c r="J191" s="260" t="s">
        <v>3102</v>
      </c>
      <c r="K191" s="145">
        <f t="shared" ref="K191:K254" si="3">A191*H191</f>
        <v>0</v>
      </c>
      <c r="L191" s="262" t="s">
        <v>3103</v>
      </c>
      <c r="M191" s="262" t="s">
        <v>829</v>
      </c>
      <c r="N191" s="76"/>
    </row>
    <row r="192" spans="1:150" ht="18">
      <c r="A192" s="169"/>
      <c r="B192" s="265">
        <v>407</v>
      </c>
      <c r="C192" s="260" t="s">
        <v>823</v>
      </c>
      <c r="D192" s="260"/>
      <c r="E192" s="260"/>
      <c r="F192" s="186" t="s">
        <v>52</v>
      </c>
      <c r="G192" s="265" t="s">
        <v>15</v>
      </c>
      <c r="H192" s="261">
        <v>23</v>
      </c>
      <c r="I192" s="260"/>
      <c r="J192" s="260" t="s">
        <v>2927</v>
      </c>
      <c r="K192" s="145">
        <f t="shared" si="3"/>
        <v>0</v>
      </c>
      <c r="L192" s="262" t="s">
        <v>2928</v>
      </c>
      <c r="M192" s="262" t="s">
        <v>824</v>
      </c>
      <c r="N192" s="137"/>
    </row>
    <row r="193" spans="1:150" ht="18">
      <c r="A193" s="169"/>
      <c r="B193" s="265">
        <v>128</v>
      </c>
      <c r="C193" s="260" t="s">
        <v>834</v>
      </c>
      <c r="D193" s="260"/>
      <c r="E193" s="260"/>
      <c r="F193" s="186"/>
      <c r="G193" s="265" t="s">
        <v>765</v>
      </c>
      <c r="H193" s="261">
        <v>67</v>
      </c>
      <c r="I193" s="260"/>
      <c r="J193" s="260" t="s">
        <v>2852</v>
      </c>
      <c r="K193" s="145">
        <f t="shared" si="3"/>
        <v>0</v>
      </c>
      <c r="L193" s="262" t="s">
        <v>2853</v>
      </c>
      <c r="M193" s="262" t="s">
        <v>835</v>
      </c>
      <c r="N193" s="139"/>
    </row>
    <row r="194" spans="1:150" ht="18">
      <c r="A194" s="169"/>
      <c r="B194" s="265">
        <v>497</v>
      </c>
      <c r="C194" s="260" t="s">
        <v>833</v>
      </c>
      <c r="D194" s="260"/>
      <c r="E194" s="260"/>
      <c r="F194" s="186"/>
      <c r="G194" s="265" t="s">
        <v>765</v>
      </c>
      <c r="H194" s="261">
        <v>67</v>
      </c>
      <c r="I194" s="260"/>
      <c r="J194" s="260" t="s">
        <v>2852</v>
      </c>
      <c r="K194" s="145">
        <f t="shared" si="3"/>
        <v>0</v>
      </c>
      <c r="L194" s="262" t="s">
        <v>2953</v>
      </c>
      <c r="M194" s="262" t="s">
        <v>276</v>
      </c>
      <c r="N194" s="139"/>
    </row>
    <row r="195" spans="1:150" ht="18">
      <c r="A195" s="169"/>
      <c r="B195" s="265">
        <v>34</v>
      </c>
      <c r="C195" s="260" t="s">
        <v>840</v>
      </c>
      <c r="D195" s="260"/>
      <c r="E195" s="260"/>
      <c r="F195" s="186" t="s">
        <v>52</v>
      </c>
      <c r="G195" s="265" t="s">
        <v>15</v>
      </c>
      <c r="H195" s="261">
        <v>23</v>
      </c>
      <c r="I195" s="260"/>
      <c r="J195" s="260" t="s">
        <v>2803</v>
      </c>
      <c r="K195" s="145">
        <f t="shared" si="3"/>
        <v>0</v>
      </c>
      <c r="L195" s="262" t="s">
        <v>2804</v>
      </c>
      <c r="M195" s="262" t="s">
        <v>841</v>
      </c>
      <c r="N195" s="139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  <c r="BI195" s="107"/>
      <c r="BJ195" s="107"/>
      <c r="BK195" s="107"/>
      <c r="BL195" s="107"/>
      <c r="BM195" s="107"/>
      <c r="BN195" s="107"/>
      <c r="BO195" s="107"/>
      <c r="BP195" s="107"/>
      <c r="BQ195" s="107"/>
      <c r="BR195" s="107"/>
      <c r="BS195" s="107"/>
      <c r="BT195" s="107"/>
      <c r="BU195" s="107"/>
      <c r="BV195" s="107"/>
      <c r="BW195" s="107"/>
      <c r="BX195" s="107"/>
      <c r="BY195" s="107"/>
      <c r="BZ195" s="107"/>
      <c r="CA195" s="107"/>
      <c r="CB195" s="107"/>
      <c r="CC195" s="107"/>
      <c r="CD195" s="107"/>
      <c r="CE195" s="107"/>
      <c r="CF195" s="107"/>
      <c r="CG195" s="107"/>
      <c r="CH195" s="107"/>
      <c r="CI195" s="107"/>
      <c r="CJ195" s="107"/>
      <c r="CK195" s="107"/>
      <c r="CL195" s="107"/>
      <c r="CM195" s="107"/>
      <c r="CN195" s="107"/>
      <c r="CO195" s="107"/>
      <c r="CP195" s="107"/>
      <c r="CQ195" s="107"/>
      <c r="CR195" s="107"/>
      <c r="CS195" s="107"/>
      <c r="CT195" s="107"/>
      <c r="CU195" s="107"/>
      <c r="CV195" s="107"/>
      <c r="CW195" s="107"/>
      <c r="CX195" s="107"/>
      <c r="CY195" s="107"/>
      <c r="CZ195" s="107"/>
      <c r="DA195" s="107"/>
      <c r="DB195" s="107"/>
      <c r="DC195" s="107"/>
      <c r="DD195" s="107"/>
      <c r="DE195" s="107"/>
      <c r="DF195" s="107"/>
      <c r="DG195" s="107"/>
      <c r="DH195" s="107"/>
      <c r="DI195" s="107"/>
      <c r="DJ195" s="107"/>
      <c r="DK195" s="107"/>
      <c r="DL195" s="107"/>
      <c r="DM195" s="107"/>
      <c r="DN195" s="107"/>
      <c r="DO195" s="107"/>
      <c r="DP195" s="107"/>
      <c r="DQ195" s="107"/>
      <c r="DR195" s="107"/>
      <c r="DS195" s="107"/>
      <c r="DT195" s="107"/>
      <c r="DU195" s="107"/>
      <c r="DV195" s="107"/>
      <c r="DW195" s="107"/>
      <c r="DX195" s="107"/>
      <c r="DY195" s="107"/>
      <c r="DZ195" s="107"/>
      <c r="EA195" s="107"/>
      <c r="EB195" s="107"/>
      <c r="EC195" s="107"/>
      <c r="ED195" s="107"/>
      <c r="EE195" s="107"/>
      <c r="EF195" s="107"/>
      <c r="EG195" s="107"/>
      <c r="EH195" s="107"/>
      <c r="EI195" s="107"/>
      <c r="EJ195" s="107"/>
      <c r="EK195" s="107"/>
      <c r="EL195" s="107"/>
      <c r="EM195" s="107"/>
      <c r="EN195" s="107"/>
      <c r="EO195" s="107"/>
      <c r="EP195" s="107"/>
      <c r="EQ195" s="107"/>
      <c r="ER195" s="107"/>
      <c r="ES195" s="107"/>
      <c r="ET195" s="107"/>
    </row>
    <row r="196" spans="1:150" ht="18">
      <c r="A196" s="169"/>
      <c r="B196" s="265">
        <v>1342</v>
      </c>
      <c r="C196" s="260" t="s">
        <v>836</v>
      </c>
      <c r="D196" s="260"/>
      <c r="E196" s="260"/>
      <c r="F196" s="186" t="s">
        <v>52</v>
      </c>
      <c r="G196" s="265" t="s">
        <v>15</v>
      </c>
      <c r="H196" s="261">
        <v>0</v>
      </c>
      <c r="I196" s="260"/>
      <c r="J196" s="260" t="s">
        <v>1953</v>
      </c>
      <c r="K196" s="145">
        <f t="shared" si="3"/>
        <v>0</v>
      </c>
      <c r="L196" s="262" t="s">
        <v>3100</v>
      </c>
      <c r="M196" s="262" t="s">
        <v>837</v>
      </c>
      <c r="N196" s="76"/>
    </row>
    <row r="197" spans="1:150" ht="18">
      <c r="A197" s="169"/>
      <c r="B197" s="265">
        <v>380</v>
      </c>
      <c r="C197" s="260" t="s">
        <v>844</v>
      </c>
      <c r="D197" s="260"/>
      <c r="E197" s="260"/>
      <c r="F197" s="186" t="s">
        <v>52</v>
      </c>
      <c r="G197" s="265" t="s">
        <v>16</v>
      </c>
      <c r="H197" s="261">
        <v>32.9</v>
      </c>
      <c r="I197" s="260"/>
      <c r="J197" s="260" t="s">
        <v>2922</v>
      </c>
      <c r="K197" s="145">
        <f t="shared" si="3"/>
        <v>0</v>
      </c>
      <c r="L197" s="262" t="s">
        <v>2923</v>
      </c>
      <c r="M197" s="262" t="s">
        <v>278</v>
      </c>
      <c r="N197" s="139"/>
    </row>
    <row r="198" spans="1:150" ht="18">
      <c r="A198" s="169"/>
      <c r="B198" s="265">
        <v>2283</v>
      </c>
      <c r="C198" s="260" t="s">
        <v>844</v>
      </c>
      <c r="D198" s="260"/>
      <c r="E198" s="260"/>
      <c r="F198" s="186" t="s">
        <v>52</v>
      </c>
      <c r="G198" s="265" t="s">
        <v>15</v>
      </c>
      <c r="H198" s="261">
        <v>23</v>
      </c>
      <c r="I198" s="260"/>
      <c r="J198" s="260" t="s">
        <v>3161</v>
      </c>
      <c r="K198" s="145">
        <f t="shared" si="3"/>
        <v>0</v>
      </c>
      <c r="L198" s="262" t="s">
        <v>3162</v>
      </c>
      <c r="M198" s="262" t="s">
        <v>277</v>
      </c>
      <c r="N198" s="76"/>
    </row>
    <row r="199" spans="1:150" ht="18">
      <c r="A199" s="169"/>
      <c r="B199" s="265">
        <v>825</v>
      </c>
      <c r="C199" s="260" t="s">
        <v>845</v>
      </c>
      <c r="D199" s="260"/>
      <c r="E199" s="260"/>
      <c r="F199" s="186" t="s">
        <v>52</v>
      </c>
      <c r="G199" s="265" t="s">
        <v>765</v>
      </c>
      <c r="H199" s="261">
        <v>67</v>
      </c>
      <c r="I199" s="260"/>
      <c r="J199" s="260" t="s">
        <v>3013</v>
      </c>
      <c r="K199" s="145">
        <f t="shared" si="3"/>
        <v>0</v>
      </c>
      <c r="L199" s="262" t="s">
        <v>3014</v>
      </c>
      <c r="M199" s="262" t="s">
        <v>846</v>
      </c>
      <c r="N199" s="76"/>
    </row>
    <row r="200" spans="1:150" ht="18">
      <c r="A200" s="169"/>
      <c r="B200" s="265">
        <v>898</v>
      </c>
      <c r="C200" s="260" t="s">
        <v>842</v>
      </c>
      <c r="D200" s="260"/>
      <c r="E200" s="260"/>
      <c r="F200" s="186" t="s">
        <v>52</v>
      </c>
      <c r="G200" s="265" t="s">
        <v>15</v>
      </c>
      <c r="H200" s="261">
        <v>23</v>
      </c>
      <c r="I200" s="260"/>
      <c r="J200" s="260" t="s">
        <v>3038</v>
      </c>
      <c r="K200" s="145">
        <f t="shared" si="3"/>
        <v>0</v>
      </c>
      <c r="L200" s="262" t="s">
        <v>3039</v>
      </c>
      <c r="M200" s="262" t="s">
        <v>843</v>
      </c>
      <c r="N200" s="76"/>
    </row>
    <row r="201" spans="1:150" ht="18">
      <c r="A201" s="169"/>
      <c r="B201" s="265">
        <v>680</v>
      </c>
      <c r="C201" s="260" t="s">
        <v>847</v>
      </c>
      <c r="D201" s="260"/>
      <c r="E201" s="260"/>
      <c r="F201" s="186"/>
      <c r="G201" s="265" t="s">
        <v>15</v>
      </c>
      <c r="H201" s="261">
        <v>23</v>
      </c>
      <c r="I201" s="260"/>
      <c r="J201" s="260" t="s">
        <v>2803</v>
      </c>
      <c r="K201" s="145">
        <f t="shared" si="3"/>
        <v>0</v>
      </c>
      <c r="L201" s="262" t="s">
        <v>2986</v>
      </c>
      <c r="M201" s="262" t="s">
        <v>85</v>
      </c>
      <c r="N201" s="137"/>
    </row>
    <row r="202" spans="1:150" ht="18">
      <c r="A202" s="169"/>
      <c r="B202" s="265">
        <v>636</v>
      </c>
      <c r="C202" s="260" t="s">
        <v>848</v>
      </c>
      <c r="D202" s="260"/>
      <c r="E202" s="260"/>
      <c r="F202" s="186" t="s">
        <v>52</v>
      </c>
      <c r="G202" s="265" t="s">
        <v>15</v>
      </c>
      <c r="H202" s="261">
        <v>23</v>
      </c>
      <c r="I202" s="260"/>
      <c r="J202" s="260" t="s">
        <v>2978</v>
      </c>
      <c r="K202" s="145">
        <f t="shared" si="3"/>
        <v>0</v>
      </c>
      <c r="L202" s="262" t="s">
        <v>2979</v>
      </c>
      <c r="M202" s="262" t="s">
        <v>279</v>
      </c>
      <c r="N202" s="139"/>
    </row>
    <row r="203" spans="1:150" ht="18">
      <c r="A203" s="169"/>
      <c r="B203" s="265">
        <v>348</v>
      </c>
      <c r="C203" s="260" t="s">
        <v>850</v>
      </c>
      <c r="D203" s="260"/>
      <c r="E203" s="260"/>
      <c r="F203" s="186" t="s">
        <v>52</v>
      </c>
      <c r="G203" s="265" t="s">
        <v>15</v>
      </c>
      <c r="H203" s="261">
        <v>23</v>
      </c>
      <c r="I203" s="260"/>
      <c r="J203" s="260" t="s">
        <v>2913</v>
      </c>
      <c r="K203" s="145">
        <f t="shared" si="3"/>
        <v>0</v>
      </c>
      <c r="L203" s="262" t="s">
        <v>2914</v>
      </c>
      <c r="M203" s="262" t="s">
        <v>280</v>
      </c>
      <c r="N203" s="139"/>
    </row>
    <row r="204" spans="1:150" ht="18">
      <c r="A204" s="169"/>
      <c r="B204" s="265">
        <v>295</v>
      </c>
      <c r="C204" s="260" t="s">
        <v>849</v>
      </c>
      <c r="D204" s="260"/>
      <c r="E204" s="260"/>
      <c r="F204" s="186" t="s">
        <v>52</v>
      </c>
      <c r="G204" s="265" t="s">
        <v>15</v>
      </c>
      <c r="H204" s="261">
        <v>23</v>
      </c>
      <c r="I204" s="260"/>
      <c r="J204" s="260" t="s">
        <v>2901</v>
      </c>
      <c r="K204" s="145">
        <f t="shared" si="3"/>
        <v>0</v>
      </c>
      <c r="L204" s="262" t="s">
        <v>2902</v>
      </c>
      <c r="M204" s="262" t="s">
        <v>86</v>
      </c>
      <c r="N204" s="139"/>
    </row>
    <row r="205" spans="1:150" ht="18">
      <c r="A205" s="169"/>
      <c r="B205" s="265">
        <v>355</v>
      </c>
      <c r="C205" s="260" t="s">
        <v>851</v>
      </c>
      <c r="D205" s="260"/>
      <c r="E205" s="260"/>
      <c r="F205" s="186" t="s">
        <v>52</v>
      </c>
      <c r="G205" s="265" t="s">
        <v>15</v>
      </c>
      <c r="H205" s="261">
        <v>23.75</v>
      </c>
      <c r="I205" s="260"/>
      <c r="J205" s="260" t="s">
        <v>330</v>
      </c>
      <c r="K205" s="145">
        <f t="shared" si="3"/>
        <v>0</v>
      </c>
      <c r="L205" s="262" t="s">
        <v>2917</v>
      </c>
      <c r="M205" s="262" t="s">
        <v>852</v>
      </c>
      <c r="N205" s="139"/>
    </row>
    <row r="206" spans="1:150" ht="18">
      <c r="A206" s="169"/>
      <c r="B206" s="265">
        <v>144</v>
      </c>
      <c r="C206" s="260" t="s">
        <v>854</v>
      </c>
      <c r="D206" s="260"/>
      <c r="E206" s="260"/>
      <c r="F206" s="186" t="s">
        <v>52</v>
      </c>
      <c r="G206" s="265" t="s">
        <v>15</v>
      </c>
      <c r="H206" s="261">
        <v>23.75</v>
      </c>
      <c r="I206" s="260"/>
      <c r="J206" s="260" t="s">
        <v>2860</v>
      </c>
      <c r="K206" s="145">
        <f t="shared" si="3"/>
        <v>0</v>
      </c>
      <c r="L206" s="262" t="s">
        <v>2861</v>
      </c>
      <c r="M206" s="262" t="s">
        <v>281</v>
      </c>
      <c r="N206" s="139"/>
    </row>
    <row r="207" spans="1:150" ht="18">
      <c r="A207" s="169"/>
      <c r="B207" s="265">
        <v>528</v>
      </c>
      <c r="C207" s="260" t="s">
        <v>853</v>
      </c>
      <c r="D207" s="260"/>
      <c r="E207" s="260"/>
      <c r="F207" s="186" t="s">
        <v>52</v>
      </c>
      <c r="G207" s="265" t="s">
        <v>15</v>
      </c>
      <c r="H207" s="261">
        <v>23.75</v>
      </c>
      <c r="I207" s="260"/>
      <c r="J207" s="260" t="s">
        <v>2860</v>
      </c>
      <c r="K207" s="145">
        <f t="shared" si="3"/>
        <v>0</v>
      </c>
      <c r="L207" s="262" t="s">
        <v>2961</v>
      </c>
      <c r="M207" s="262" t="s">
        <v>87</v>
      </c>
      <c r="N207" s="139"/>
    </row>
    <row r="208" spans="1:150" ht="18">
      <c r="A208" s="169"/>
      <c r="B208" s="265">
        <v>434</v>
      </c>
      <c r="C208" s="260" t="s">
        <v>862</v>
      </c>
      <c r="D208" s="260"/>
      <c r="E208" s="260"/>
      <c r="F208" s="186"/>
      <c r="G208" s="265" t="s">
        <v>15</v>
      </c>
      <c r="H208" s="261">
        <v>19.5</v>
      </c>
      <c r="I208" s="260"/>
      <c r="J208" s="260" t="s">
        <v>2078</v>
      </c>
      <c r="K208" s="145">
        <f t="shared" si="3"/>
        <v>0</v>
      </c>
      <c r="L208" s="262" t="s">
        <v>2936</v>
      </c>
      <c r="M208" s="262" t="s">
        <v>90</v>
      </c>
      <c r="N208" s="139"/>
    </row>
    <row r="209" spans="1:14" ht="18">
      <c r="A209" s="169"/>
      <c r="B209" s="265">
        <v>183</v>
      </c>
      <c r="C209" s="260" t="s">
        <v>892</v>
      </c>
      <c r="D209" s="260"/>
      <c r="E209" s="260"/>
      <c r="F209" s="186"/>
      <c r="G209" s="265" t="s">
        <v>15</v>
      </c>
      <c r="H209" s="261">
        <v>23</v>
      </c>
      <c r="I209" s="260"/>
      <c r="J209" s="260" t="s">
        <v>2877</v>
      </c>
      <c r="K209" s="145">
        <f t="shared" si="3"/>
        <v>0</v>
      </c>
      <c r="L209" s="262" t="s">
        <v>2878</v>
      </c>
      <c r="M209" s="262" t="s">
        <v>292</v>
      </c>
      <c r="N209" s="139"/>
    </row>
    <row r="210" spans="1:14" ht="18">
      <c r="A210" s="169"/>
      <c r="B210" s="265">
        <v>587</v>
      </c>
      <c r="C210" s="260" t="s">
        <v>893</v>
      </c>
      <c r="D210" s="260"/>
      <c r="E210" s="260"/>
      <c r="F210" s="186"/>
      <c r="G210" s="265" t="s">
        <v>15</v>
      </c>
      <c r="H210" s="261">
        <v>23</v>
      </c>
      <c r="I210" s="260"/>
      <c r="J210" s="260" t="s">
        <v>2822</v>
      </c>
      <c r="K210" s="145">
        <f t="shared" si="3"/>
        <v>0</v>
      </c>
      <c r="L210" s="262" t="s">
        <v>2975</v>
      </c>
      <c r="M210" s="262" t="s">
        <v>293</v>
      </c>
      <c r="N210" s="139"/>
    </row>
    <row r="211" spans="1:14" ht="18">
      <c r="A211" s="169"/>
      <c r="B211" s="265">
        <v>160</v>
      </c>
      <c r="C211" s="260" t="s">
        <v>863</v>
      </c>
      <c r="D211" s="260"/>
      <c r="E211" s="260"/>
      <c r="F211" s="186"/>
      <c r="G211" s="265" t="s">
        <v>16</v>
      </c>
      <c r="H211" s="261">
        <v>29.5</v>
      </c>
      <c r="I211" s="260"/>
      <c r="J211" s="260" t="s">
        <v>2869</v>
      </c>
      <c r="K211" s="145">
        <f t="shared" si="3"/>
        <v>0</v>
      </c>
      <c r="L211" s="262" t="s">
        <v>2870</v>
      </c>
      <c r="M211" s="262" t="s">
        <v>283</v>
      </c>
      <c r="N211" s="139"/>
    </row>
    <row r="212" spans="1:14" ht="18">
      <c r="A212" s="169"/>
      <c r="B212" s="265">
        <v>374</v>
      </c>
      <c r="C212" s="260" t="s">
        <v>863</v>
      </c>
      <c r="D212" s="260"/>
      <c r="E212" s="260"/>
      <c r="F212" s="186"/>
      <c r="G212" s="265" t="s">
        <v>15</v>
      </c>
      <c r="H212" s="261">
        <v>20.9</v>
      </c>
      <c r="I212" s="260"/>
      <c r="J212" s="260" t="s">
        <v>2869</v>
      </c>
      <c r="K212" s="145">
        <f t="shared" si="3"/>
        <v>0</v>
      </c>
      <c r="L212" s="262" t="s">
        <v>2921</v>
      </c>
      <c r="M212" s="262" t="s">
        <v>91</v>
      </c>
      <c r="N212" s="139"/>
    </row>
    <row r="213" spans="1:14" ht="18">
      <c r="A213" s="169"/>
      <c r="B213" s="265">
        <v>1178</v>
      </c>
      <c r="C213" s="260" t="s">
        <v>864</v>
      </c>
      <c r="D213" s="260"/>
      <c r="E213" s="260"/>
      <c r="F213" s="186"/>
      <c r="G213" s="265" t="s">
        <v>15</v>
      </c>
      <c r="H213" s="261">
        <v>20.9</v>
      </c>
      <c r="I213" s="260"/>
      <c r="J213" s="260" t="s">
        <v>2866</v>
      </c>
      <c r="K213" s="145">
        <f t="shared" si="3"/>
        <v>0</v>
      </c>
      <c r="L213" s="262" t="s">
        <v>3082</v>
      </c>
      <c r="M213" s="262" t="s">
        <v>92</v>
      </c>
      <c r="N213" s="76"/>
    </row>
    <row r="214" spans="1:14" ht="18">
      <c r="A214" s="169"/>
      <c r="B214" s="265">
        <v>1308</v>
      </c>
      <c r="C214" s="188" t="s">
        <v>865</v>
      </c>
      <c r="D214" s="260"/>
      <c r="E214" s="260"/>
      <c r="F214" s="186"/>
      <c r="G214" s="265" t="s">
        <v>16</v>
      </c>
      <c r="H214" s="261">
        <v>29.5</v>
      </c>
      <c r="I214" s="260"/>
      <c r="J214" s="260" t="s">
        <v>2866</v>
      </c>
      <c r="K214" s="145">
        <f t="shared" si="3"/>
        <v>0</v>
      </c>
      <c r="L214" s="262" t="s">
        <v>3098</v>
      </c>
      <c r="M214" s="262" t="s">
        <v>867</v>
      </c>
      <c r="N214" s="76"/>
    </row>
    <row r="215" spans="1:14" ht="18">
      <c r="A215" s="169"/>
      <c r="B215" s="265">
        <v>1586</v>
      </c>
      <c r="C215" s="260" t="s">
        <v>865</v>
      </c>
      <c r="D215" s="260"/>
      <c r="E215" s="260"/>
      <c r="F215" s="186"/>
      <c r="G215" s="265" t="s">
        <v>15</v>
      </c>
      <c r="H215" s="261">
        <v>20.9</v>
      </c>
      <c r="I215" s="260"/>
      <c r="J215" s="260" t="s">
        <v>2866</v>
      </c>
      <c r="K215" s="145">
        <f t="shared" si="3"/>
        <v>0</v>
      </c>
      <c r="L215" s="262" t="s">
        <v>3128</v>
      </c>
      <c r="M215" s="262" t="s">
        <v>866</v>
      </c>
      <c r="N215" s="76"/>
    </row>
    <row r="216" spans="1:14" ht="18">
      <c r="A216" s="169"/>
      <c r="B216" s="265">
        <v>1741</v>
      </c>
      <c r="C216" s="260" t="s">
        <v>870</v>
      </c>
      <c r="D216" s="260"/>
      <c r="E216" s="260"/>
      <c r="F216" s="186"/>
      <c r="G216" s="265" t="s">
        <v>15</v>
      </c>
      <c r="H216" s="261">
        <v>29</v>
      </c>
      <c r="I216" s="260"/>
      <c r="J216" s="260" t="s">
        <v>2869</v>
      </c>
      <c r="K216" s="145">
        <f t="shared" si="3"/>
        <v>0</v>
      </c>
      <c r="L216" s="262" t="s">
        <v>3145</v>
      </c>
      <c r="M216" s="262" t="s">
        <v>871</v>
      </c>
      <c r="N216" s="76"/>
    </row>
    <row r="217" spans="1:14" ht="18">
      <c r="A217" s="169"/>
      <c r="B217" s="265">
        <v>206</v>
      </c>
      <c r="C217" s="260" t="s">
        <v>868</v>
      </c>
      <c r="D217" s="260"/>
      <c r="E217" s="260"/>
      <c r="F217" s="186"/>
      <c r="G217" s="265" t="s">
        <v>15</v>
      </c>
      <c r="H217" s="261">
        <v>20.9</v>
      </c>
      <c r="I217" s="260"/>
      <c r="J217" s="260" t="s">
        <v>2869</v>
      </c>
      <c r="K217" s="145">
        <f t="shared" si="3"/>
        <v>0</v>
      </c>
      <c r="L217" s="262" t="s">
        <v>2886</v>
      </c>
      <c r="M217" s="262" t="s">
        <v>869</v>
      </c>
      <c r="N217" s="139"/>
    </row>
    <row r="218" spans="1:14" ht="18">
      <c r="A218" s="169"/>
      <c r="B218" s="265">
        <v>255</v>
      </c>
      <c r="C218" s="260" t="s">
        <v>868</v>
      </c>
      <c r="D218" s="260"/>
      <c r="E218" s="260"/>
      <c r="F218" s="186"/>
      <c r="G218" s="265" t="s">
        <v>14</v>
      </c>
      <c r="H218" s="261">
        <v>15.75</v>
      </c>
      <c r="I218" s="260"/>
      <c r="J218" s="260" t="s">
        <v>2869</v>
      </c>
      <c r="K218" s="145">
        <f t="shared" si="3"/>
        <v>0</v>
      </c>
      <c r="L218" s="262" t="s">
        <v>2895</v>
      </c>
      <c r="M218" s="262" t="s">
        <v>93</v>
      </c>
      <c r="N218" s="139"/>
    </row>
    <row r="219" spans="1:14" ht="18">
      <c r="A219" s="169"/>
      <c r="B219" s="265">
        <v>1448</v>
      </c>
      <c r="C219" s="260" t="s">
        <v>872</v>
      </c>
      <c r="D219" s="260"/>
      <c r="E219" s="260"/>
      <c r="F219" s="186"/>
      <c r="G219" s="265" t="s">
        <v>15</v>
      </c>
      <c r="H219" s="261">
        <v>27</v>
      </c>
      <c r="I219" s="260"/>
      <c r="J219" s="260" t="s">
        <v>2866</v>
      </c>
      <c r="K219" s="145">
        <f t="shared" si="3"/>
        <v>0</v>
      </c>
      <c r="L219" s="262" t="s">
        <v>3112</v>
      </c>
      <c r="M219" s="262" t="s">
        <v>94</v>
      </c>
      <c r="N219" s="76"/>
    </row>
    <row r="220" spans="1:14" ht="18">
      <c r="A220" s="169"/>
      <c r="B220" s="265">
        <v>1456</v>
      </c>
      <c r="C220" s="188" t="s">
        <v>872</v>
      </c>
      <c r="D220" s="260"/>
      <c r="E220" s="260"/>
      <c r="F220" s="186"/>
      <c r="G220" s="265" t="s">
        <v>765</v>
      </c>
      <c r="H220" s="261">
        <v>79</v>
      </c>
      <c r="I220" s="260"/>
      <c r="J220" s="260" t="s">
        <v>2866</v>
      </c>
      <c r="K220" s="145">
        <f t="shared" si="3"/>
        <v>0</v>
      </c>
      <c r="L220" s="262" t="s">
        <v>3113</v>
      </c>
      <c r="M220" s="262" t="s">
        <v>284</v>
      </c>
      <c r="N220" s="76"/>
    </row>
    <row r="221" spans="1:14" ht="18">
      <c r="A221" s="169"/>
      <c r="B221" s="265">
        <v>2479</v>
      </c>
      <c r="C221" s="188" t="s">
        <v>874</v>
      </c>
      <c r="D221" s="260"/>
      <c r="E221" s="260"/>
      <c r="F221" s="186"/>
      <c r="G221" s="265" t="s">
        <v>15</v>
      </c>
      <c r="H221" s="261">
        <v>23</v>
      </c>
      <c r="I221" s="260"/>
      <c r="J221" s="260" t="s">
        <v>325</v>
      </c>
      <c r="K221" s="145">
        <f t="shared" si="3"/>
        <v>0</v>
      </c>
      <c r="L221" s="262" t="s">
        <v>3172</v>
      </c>
      <c r="M221" s="262" t="s">
        <v>285</v>
      </c>
      <c r="N221" s="76"/>
    </row>
    <row r="222" spans="1:14" ht="18">
      <c r="A222" s="169"/>
      <c r="B222" s="265">
        <v>2455</v>
      </c>
      <c r="C222" s="188" t="s">
        <v>875</v>
      </c>
      <c r="D222" s="260"/>
      <c r="E222" s="260"/>
      <c r="F222" s="186" t="s">
        <v>52</v>
      </c>
      <c r="G222" s="265" t="s">
        <v>15</v>
      </c>
      <c r="H222" s="261">
        <v>24</v>
      </c>
      <c r="I222" s="260"/>
      <c r="J222" s="260" t="s">
        <v>3167</v>
      </c>
      <c r="K222" s="145">
        <f t="shared" si="3"/>
        <v>0</v>
      </c>
      <c r="L222" s="262" t="s">
        <v>3168</v>
      </c>
      <c r="M222" s="262" t="s">
        <v>876</v>
      </c>
      <c r="N222" s="76"/>
    </row>
    <row r="223" spans="1:14" ht="18">
      <c r="A223" s="169"/>
      <c r="B223" s="265">
        <v>1406</v>
      </c>
      <c r="C223" s="188" t="s">
        <v>877</v>
      </c>
      <c r="D223" s="260"/>
      <c r="E223" s="260"/>
      <c r="F223" s="186"/>
      <c r="G223" s="265" t="s">
        <v>15</v>
      </c>
      <c r="H223" s="261">
        <v>23</v>
      </c>
      <c r="I223" s="260"/>
      <c r="J223" s="260" t="s">
        <v>3107</v>
      </c>
      <c r="K223" s="145">
        <f t="shared" si="3"/>
        <v>0</v>
      </c>
      <c r="L223" s="262" t="s">
        <v>3108</v>
      </c>
      <c r="M223" s="262" t="s">
        <v>878</v>
      </c>
      <c r="N223" s="76"/>
    </row>
    <row r="224" spans="1:14" ht="18">
      <c r="A224" s="169"/>
      <c r="B224" s="265">
        <v>445</v>
      </c>
      <c r="C224" s="260" t="s">
        <v>888</v>
      </c>
      <c r="D224" s="260"/>
      <c r="E224" s="260"/>
      <c r="F224" s="186"/>
      <c r="G224" s="265" t="s">
        <v>15</v>
      </c>
      <c r="H224" s="261">
        <v>20.9</v>
      </c>
      <c r="I224" s="260"/>
      <c r="J224" s="260" t="s">
        <v>2856</v>
      </c>
      <c r="K224" s="145">
        <f t="shared" si="3"/>
        <v>0</v>
      </c>
      <c r="L224" s="262" t="s">
        <v>2941</v>
      </c>
      <c r="M224" s="262" t="s">
        <v>290</v>
      </c>
      <c r="N224" s="76"/>
    </row>
    <row r="225" spans="1:150" ht="18">
      <c r="A225" s="169"/>
      <c r="B225" s="265">
        <v>136</v>
      </c>
      <c r="C225" s="260" t="s">
        <v>889</v>
      </c>
      <c r="D225" s="260"/>
      <c r="E225" s="260"/>
      <c r="F225" s="186"/>
      <c r="G225" s="265" t="s">
        <v>15</v>
      </c>
      <c r="H225" s="261">
        <v>20.9</v>
      </c>
      <c r="I225" s="260"/>
      <c r="J225" s="260" t="s">
        <v>2856</v>
      </c>
      <c r="K225" s="145">
        <f t="shared" si="3"/>
        <v>0</v>
      </c>
      <c r="L225" s="262" t="s">
        <v>2857</v>
      </c>
      <c r="M225" s="262" t="s">
        <v>291</v>
      </c>
      <c r="N225" s="139"/>
    </row>
    <row r="226" spans="1:150" ht="18">
      <c r="A226" s="169"/>
      <c r="B226" s="265">
        <v>1373</v>
      </c>
      <c r="C226" s="260" t="s">
        <v>890</v>
      </c>
      <c r="D226" s="260"/>
      <c r="E226" s="260"/>
      <c r="F226" s="186"/>
      <c r="G226" s="265" t="s">
        <v>15</v>
      </c>
      <c r="H226" s="261">
        <v>20.9</v>
      </c>
      <c r="I226" s="260"/>
      <c r="J226" s="260" t="s">
        <v>3104</v>
      </c>
      <c r="K226" s="145">
        <f t="shared" si="3"/>
        <v>0</v>
      </c>
      <c r="L226" s="262" t="s">
        <v>3105</v>
      </c>
      <c r="M226" s="262" t="s">
        <v>891</v>
      </c>
      <c r="N226" s="76"/>
    </row>
    <row r="227" spans="1:150" ht="18">
      <c r="A227" s="169"/>
      <c r="B227" s="265">
        <v>982</v>
      </c>
      <c r="C227" s="188" t="s">
        <v>883</v>
      </c>
      <c r="D227" s="260"/>
      <c r="E227" s="260"/>
      <c r="F227" s="186" t="s">
        <v>52</v>
      </c>
      <c r="G227" s="265" t="s">
        <v>15</v>
      </c>
      <c r="H227" s="261">
        <v>24.9</v>
      </c>
      <c r="I227" s="260"/>
      <c r="J227" s="260" t="s">
        <v>884</v>
      </c>
      <c r="K227" s="145">
        <f t="shared" si="3"/>
        <v>0</v>
      </c>
      <c r="L227" s="262" t="s">
        <v>3050</v>
      </c>
      <c r="M227" s="262" t="s">
        <v>885</v>
      </c>
      <c r="N227" s="76"/>
    </row>
    <row r="228" spans="1:150" ht="18">
      <c r="A228" s="169"/>
      <c r="B228" s="265">
        <v>196</v>
      </c>
      <c r="C228" s="260" t="s">
        <v>879</v>
      </c>
      <c r="D228" s="260"/>
      <c r="E228" s="260"/>
      <c r="F228" s="186"/>
      <c r="G228" s="265" t="s">
        <v>14</v>
      </c>
      <c r="H228" s="261">
        <v>14.5</v>
      </c>
      <c r="I228" s="260"/>
      <c r="J228" s="260" t="s">
        <v>2881</v>
      </c>
      <c r="K228" s="145">
        <f t="shared" si="3"/>
        <v>0</v>
      </c>
      <c r="L228" s="262" t="s">
        <v>2882</v>
      </c>
      <c r="M228" s="262" t="s">
        <v>286</v>
      </c>
      <c r="N228" s="139"/>
    </row>
    <row r="229" spans="1:150" ht="18">
      <c r="A229" s="169"/>
      <c r="B229" s="265">
        <v>1055</v>
      </c>
      <c r="C229" s="260" t="s">
        <v>879</v>
      </c>
      <c r="D229" s="260"/>
      <c r="E229" s="260"/>
      <c r="F229" s="186"/>
      <c r="G229" s="265" t="s">
        <v>15</v>
      </c>
      <c r="H229" s="261">
        <v>23</v>
      </c>
      <c r="I229" s="260"/>
      <c r="J229" s="260" t="s">
        <v>2881</v>
      </c>
      <c r="K229" s="145">
        <f t="shared" si="3"/>
        <v>0</v>
      </c>
      <c r="L229" s="262" t="s">
        <v>3063</v>
      </c>
      <c r="M229" s="262" t="s">
        <v>287</v>
      </c>
      <c r="N229" s="76"/>
    </row>
    <row r="230" spans="1:150" ht="18">
      <c r="A230" s="169"/>
      <c r="B230" s="265">
        <v>203</v>
      </c>
      <c r="C230" s="260" t="s">
        <v>880</v>
      </c>
      <c r="D230" s="260"/>
      <c r="E230" s="260"/>
      <c r="F230" s="186"/>
      <c r="G230" s="265" t="s">
        <v>14</v>
      </c>
      <c r="H230" s="261">
        <v>14.5</v>
      </c>
      <c r="I230" s="260"/>
      <c r="J230" s="260" t="s">
        <v>881</v>
      </c>
      <c r="K230" s="145">
        <f t="shared" si="3"/>
        <v>0</v>
      </c>
      <c r="L230" s="262" t="s">
        <v>2885</v>
      </c>
      <c r="M230" s="262" t="s">
        <v>288</v>
      </c>
      <c r="N230" s="139"/>
    </row>
    <row r="231" spans="1:150" ht="18">
      <c r="A231" s="169"/>
      <c r="B231" s="265">
        <v>726</v>
      </c>
      <c r="C231" s="260" t="s">
        <v>880</v>
      </c>
      <c r="D231" s="260"/>
      <c r="E231" s="260"/>
      <c r="F231" s="186"/>
      <c r="G231" s="265" t="s">
        <v>15</v>
      </c>
      <c r="H231" s="261">
        <v>23</v>
      </c>
      <c r="I231" s="260"/>
      <c r="J231" s="260" t="s">
        <v>881</v>
      </c>
      <c r="K231" s="145">
        <f t="shared" si="3"/>
        <v>0</v>
      </c>
      <c r="L231" s="262" t="s">
        <v>2992</v>
      </c>
      <c r="M231" s="262" t="s">
        <v>95</v>
      </c>
      <c r="N231" s="139"/>
    </row>
    <row r="232" spans="1:150" ht="18">
      <c r="A232" s="169"/>
      <c r="B232" s="265">
        <v>58</v>
      </c>
      <c r="C232" s="260" t="s">
        <v>882</v>
      </c>
      <c r="D232" s="260"/>
      <c r="E232" s="260"/>
      <c r="F232" s="186"/>
      <c r="G232" s="265" t="s">
        <v>14</v>
      </c>
      <c r="H232" s="261">
        <v>14.5</v>
      </c>
      <c r="I232" s="260"/>
      <c r="J232" s="260" t="s">
        <v>2822</v>
      </c>
      <c r="K232" s="145">
        <f t="shared" si="3"/>
        <v>0</v>
      </c>
      <c r="L232" s="262" t="s">
        <v>2823</v>
      </c>
      <c r="M232" s="262" t="s">
        <v>96</v>
      </c>
      <c r="N232" s="139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</row>
    <row r="233" spans="1:150" ht="18">
      <c r="A233" s="169"/>
      <c r="B233" s="265">
        <v>583</v>
      </c>
      <c r="C233" s="260" t="s">
        <v>882</v>
      </c>
      <c r="D233" s="260"/>
      <c r="E233" s="260"/>
      <c r="F233" s="186"/>
      <c r="G233" s="265" t="s">
        <v>15</v>
      </c>
      <c r="H233" s="261">
        <v>23</v>
      </c>
      <c r="I233" s="260"/>
      <c r="J233" s="260" t="s">
        <v>2822</v>
      </c>
      <c r="K233" s="145">
        <f t="shared" si="3"/>
        <v>0</v>
      </c>
      <c r="L233" s="262" t="s">
        <v>2974</v>
      </c>
      <c r="M233" s="262" t="s">
        <v>289</v>
      </c>
      <c r="N233" s="139"/>
    </row>
    <row r="234" spans="1:150" ht="18">
      <c r="A234" s="169"/>
      <c r="B234" s="265">
        <v>758</v>
      </c>
      <c r="C234" s="260" t="s">
        <v>886</v>
      </c>
      <c r="D234" s="260"/>
      <c r="E234" s="260"/>
      <c r="F234" s="186"/>
      <c r="G234" s="265" t="s">
        <v>15</v>
      </c>
      <c r="H234" s="261">
        <v>25</v>
      </c>
      <c r="I234" s="260"/>
      <c r="J234" s="260" t="s">
        <v>2999</v>
      </c>
      <c r="K234" s="145">
        <f t="shared" si="3"/>
        <v>0</v>
      </c>
      <c r="L234" s="262" t="s">
        <v>3000</v>
      </c>
      <c r="M234" s="262" t="s">
        <v>887</v>
      </c>
      <c r="N234" s="76"/>
    </row>
    <row r="235" spans="1:150" ht="18">
      <c r="A235" s="169"/>
      <c r="B235" s="265">
        <v>3782</v>
      </c>
      <c r="C235" s="260" t="s">
        <v>897</v>
      </c>
      <c r="D235" s="260"/>
      <c r="E235" s="260"/>
      <c r="F235" s="186" t="s">
        <v>52</v>
      </c>
      <c r="G235" s="265" t="s">
        <v>15</v>
      </c>
      <c r="H235" s="261">
        <v>22.5</v>
      </c>
      <c r="I235" s="260"/>
      <c r="J235" s="260" t="s">
        <v>257</v>
      </c>
      <c r="K235" s="145">
        <f t="shared" si="3"/>
        <v>0</v>
      </c>
      <c r="L235" s="262" t="s">
        <v>3186</v>
      </c>
      <c r="M235" s="262" t="s">
        <v>898</v>
      </c>
      <c r="N235" s="76"/>
    </row>
    <row r="236" spans="1:150" ht="18">
      <c r="A236" s="169"/>
      <c r="B236" s="265">
        <v>208</v>
      </c>
      <c r="C236" s="260" t="s">
        <v>894</v>
      </c>
      <c r="D236" s="260"/>
      <c r="E236" s="260"/>
      <c r="F236" s="186" t="s">
        <v>52</v>
      </c>
      <c r="G236" s="265" t="s">
        <v>15</v>
      </c>
      <c r="H236" s="261">
        <v>22.5</v>
      </c>
      <c r="I236" s="260"/>
      <c r="J236" s="260" t="s">
        <v>257</v>
      </c>
      <c r="K236" s="145">
        <f t="shared" si="3"/>
        <v>0</v>
      </c>
      <c r="L236" s="262" t="s">
        <v>2888</v>
      </c>
      <c r="M236" s="262" t="s">
        <v>895</v>
      </c>
      <c r="N236" s="139"/>
    </row>
    <row r="237" spans="1:150" ht="18">
      <c r="A237" s="169"/>
      <c r="B237" s="265">
        <v>3010</v>
      </c>
      <c r="C237" s="260" t="s">
        <v>896</v>
      </c>
      <c r="D237" s="260"/>
      <c r="E237" s="260"/>
      <c r="F237" s="186"/>
      <c r="G237" s="265" t="s">
        <v>15</v>
      </c>
      <c r="H237" s="261">
        <v>21.5</v>
      </c>
      <c r="I237" s="260"/>
      <c r="J237" s="260" t="s">
        <v>257</v>
      </c>
      <c r="K237" s="145">
        <f t="shared" si="3"/>
        <v>0</v>
      </c>
      <c r="L237" s="262" t="s">
        <v>3179</v>
      </c>
      <c r="M237" s="262" t="s">
        <v>97</v>
      </c>
      <c r="N237" s="76"/>
    </row>
    <row r="238" spans="1:150" ht="18">
      <c r="A238" s="169"/>
      <c r="B238" s="265">
        <v>1255</v>
      </c>
      <c r="C238" s="188" t="s">
        <v>899</v>
      </c>
      <c r="D238" s="260"/>
      <c r="E238" s="260"/>
      <c r="F238" s="186"/>
      <c r="G238" s="265" t="s">
        <v>15</v>
      </c>
      <c r="H238" s="261">
        <v>19.5</v>
      </c>
      <c r="I238" s="260"/>
      <c r="J238" s="260" t="s">
        <v>3091</v>
      </c>
      <c r="K238" s="145">
        <f t="shared" si="3"/>
        <v>0</v>
      </c>
      <c r="L238" s="262" t="s">
        <v>3092</v>
      </c>
      <c r="M238" s="262" t="s">
        <v>900</v>
      </c>
      <c r="N238" s="76"/>
    </row>
    <row r="239" spans="1:150" ht="18">
      <c r="A239" s="169"/>
      <c r="B239" s="265">
        <v>1412</v>
      </c>
      <c r="C239" s="188" t="s">
        <v>899</v>
      </c>
      <c r="D239" s="260"/>
      <c r="E239" s="260"/>
      <c r="F239" s="186"/>
      <c r="G239" s="265" t="s">
        <v>14</v>
      </c>
      <c r="H239" s="261">
        <v>14.45</v>
      </c>
      <c r="I239" s="260"/>
      <c r="J239" s="260" t="s">
        <v>3091</v>
      </c>
      <c r="K239" s="145">
        <f t="shared" si="3"/>
        <v>0</v>
      </c>
      <c r="L239" s="262" t="s">
        <v>3109</v>
      </c>
      <c r="M239" s="262" t="s">
        <v>294</v>
      </c>
      <c r="N239" s="76"/>
    </row>
    <row r="240" spans="1:150" ht="18">
      <c r="A240" s="169"/>
      <c r="B240" s="265">
        <v>718</v>
      </c>
      <c r="C240" s="260" t="s">
        <v>901</v>
      </c>
      <c r="D240" s="260"/>
      <c r="E240" s="260"/>
      <c r="F240" s="186"/>
      <c r="G240" s="265" t="s">
        <v>16</v>
      </c>
      <c r="H240" s="261">
        <v>35.9</v>
      </c>
      <c r="I240" s="260"/>
      <c r="J240" s="260" t="s">
        <v>2930</v>
      </c>
      <c r="K240" s="145">
        <f t="shared" si="3"/>
        <v>0</v>
      </c>
      <c r="L240" s="262" t="s">
        <v>2991</v>
      </c>
      <c r="M240" s="262" t="s">
        <v>902</v>
      </c>
      <c r="N240" s="139"/>
    </row>
    <row r="241" spans="1:150" ht="18">
      <c r="A241" s="169"/>
      <c r="B241" s="265">
        <v>339</v>
      </c>
      <c r="C241" s="188" t="s">
        <v>903</v>
      </c>
      <c r="D241" s="260"/>
      <c r="E241" s="260"/>
      <c r="F241" s="186"/>
      <c r="G241" s="265" t="s">
        <v>15</v>
      </c>
      <c r="H241" s="261">
        <v>19.5</v>
      </c>
      <c r="I241" s="260"/>
      <c r="J241" s="260" t="s">
        <v>2911</v>
      </c>
      <c r="K241" s="145">
        <f t="shared" si="3"/>
        <v>0</v>
      </c>
      <c r="L241" s="262" t="s">
        <v>2912</v>
      </c>
      <c r="M241" s="262" t="s">
        <v>904</v>
      </c>
      <c r="N241" s="139"/>
    </row>
    <row r="242" spans="1:150" ht="18">
      <c r="A242" s="169"/>
      <c r="B242" s="265">
        <v>412</v>
      </c>
      <c r="C242" s="260" t="s">
        <v>905</v>
      </c>
      <c r="D242" s="260"/>
      <c r="E242" s="260"/>
      <c r="F242" s="186"/>
      <c r="G242" s="265" t="s">
        <v>15</v>
      </c>
      <c r="H242" s="261">
        <v>19.5</v>
      </c>
      <c r="I242" s="260"/>
      <c r="J242" s="260" t="s">
        <v>2930</v>
      </c>
      <c r="K242" s="145">
        <f t="shared" si="3"/>
        <v>0</v>
      </c>
      <c r="L242" s="262" t="s">
        <v>2931</v>
      </c>
      <c r="M242" s="262" t="s">
        <v>906</v>
      </c>
      <c r="N242" s="139"/>
    </row>
    <row r="243" spans="1:150" ht="18">
      <c r="A243" s="169"/>
      <c r="B243" s="265">
        <v>988</v>
      </c>
      <c r="C243" s="260" t="s">
        <v>905</v>
      </c>
      <c r="D243" s="260"/>
      <c r="E243" s="260"/>
      <c r="F243" s="186"/>
      <c r="G243" s="265" t="s">
        <v>14</v>
      </c>
      <c r="H243" s="261">
        <v>14</v>
      </c>
      <c r="I243" s="260"/>
      <c r="J243" s="260" t="s">
        <v>2930</v>
      </c>
      <c r="K243" s="145">
        <f t="shared" si="3"/>
        <v>0</v>
      </c>
      <c r="L243" s="262" t="s">
        <v>3051</v>
      </c>
      <c r="M243" s="262" t="s">
        <v>98</v>
      </c>
      <c r="N243" s="76"/>
    </row>
    <row r="244" spans="1:150" ht="18">
      <c r="A244" s="169"/>
      <c r="B244" s="265">
        <v>823</v>
      </c>
      <c r="C244" s="260" t="s">
        <v>907</v>
      </c>
      <c r="D244" s="260"/>
      <c r="E244" s="260"/>
      <c r="F244" s="186"/>
      <c r="G244" s="265" t="s">
        <v>15</v>
      </c>
      <c r="H244" s="261">
        <v>19.5</v>
      </c>
      <c r="I244" s="260"/>
      <c r="J244" s="260" t="s">
        <v>3011</v>
      </c>
      <c r="K244" s="145">
        <f t="shared" si="3"/>
        <v>0</v>
      </c>
      <c r="L244" s="262" t="s">
        <v>3012</v>
      </c>
      <c r="M244" s="262" t="s">
        <v>908</v>
      </c>
      <c r="N244" s="76"/>
    </row>
    <row r="245" spans="1:150" ht="18">
      <c r="A245" s="169"/>
      <c r="B245" s="265">
        <v>1627</v>
      </c>
      <c r="C245" s="260" t="s">
        <v>909</v>
      </c>
      <c r="D245" s="260"/>
      <c r="E245" s="260"/>
      <c r="F245" s="186"/>
      <c r="G245" s="265" t="s">
        <v>14</v>
      </c>
      <c r="H245" s="261">
        <v>14</v>
      </c>
      <c r="I245" s="260"/>
      <c r="J245" s="260" t="s">
        <v>2930</v>
      </c>
      <c r="K245" s="145">
        <f t="shared" si="3"/>
        <v>0</v>
      </c>
      <c r="L245" s="262" t="s">
        <v>3135</v>
      </c>
      <c r="M245" s="262" t="s">
        <v>99</v>
      </c>
      <c r="N245" s="76"/>
    </row>
    <row r="246" spans="1:150" ht="18">
      <c r="A246" s="169"/>
      <c r="B246" s="265">
        <v>2277</v>
      </c>
      <c r="C246" s="260" t="s">
        <v>909</v>
      </c>
      <c r="D246" s="260"/>
      <c r="E246" s="260"/>
      <c r="F246" s="186"/>
      <c r="G246" s="265" t="s">
        <v>15</v>
      </c>
      <c r="H246" s="261">
        <v>19.5</v>
      </c>
      <c r="I246" s="260"/>
      <c r="J246" s="260" t="s">
        <v>2930</v>
      </c>
      <c r="K246" s="145">
        <f t="shared" si="3"/>
        <v>0</v>
      </c>
      <c r="L246" s="262" t="s">
        <v>3160</v>
      </c>
      <c r="M246" s="262" t="s">
        <v>295</v>
      </c>
      <c r="N246" s="76"/>
    </row>
    <row r="247" spans="1:150" ht="18">
      <c r="A247" s="169"/>
      <c r="B247" s="265">
        <v>793</v>
      </c>
      <c r="C247" s="260" t="s">
        <v>910</v>
      </c>
      <c r="D247" s="260"/>
      <c r="E247" s="260"/>
      <c r="F247" s="186"/>
      <c r="G247" s="265" t="s">
        <v>15</v>
      </c>
      <c r="H247" s="261">
        <v>19.5</v>
      </c>
      <c r="I247" s="260"/>
      <c r="J247" s="260" t="s">
        <v>2930</v>
      </c>
      <c r="K247" s="145">
        <f t="shared" si="3"/>
        <v>0</v>
      </c>
      <c r="L247" s="262" t="s">
        <v>3005</v>
      </c>
      <c r="M247" s="262" t="s">
        <v>912</v>
      </c>
      <c r="N247" s="76"/>
    </row>
    <row r="248" spans="1:150" ht="18">
      <c r="A248" s="169"/>
      <c r="B248" s="265">
        <v>1496</v>
      </c>
      <c r="C248" s="260" t="s">
        <v>910</v>
      </c>
      <c r="D248" s="260"/>
      <c r="E248" s="260"/>
      <c r="F248" s="186"/>
      <c r="G248" s="265" t="s">
        <v>14</v>
      </c>
      <c r="H248" s="261">
        <v>14</v>
      </c>
      <c r="I248" s="260"/>
      <c r="J248" s="260" t="s">
        <v>2930</v>
      </c>
      <c r="K248" s="145">
        <f t="shared" si="3"/>
        <v>0</v>
      </c>
      <c r="L248" s="262" t="s">
        <v>3123</v>
      </c>
      <c r="M248" s="262" t="s">
        <v>911</v>
      </c>
      <c r="N248" s="76"/>
    </row>
    <row r="249" spans="1:150" ht="18">
      <c r="A249" s="169"/>
      <c r="B249" s="265">
        <v>1663</v>
      </c>
      <c r="C249" s="188" t="s">
        <v>913</v>
      </c>
      <c r="D249" s="260"/>
      <c r="E249" s="260"/>
      <c r="F249" s="186"/>
      <c r="G249" s="265" t="s">
        <v>15</v>
      </c>
      <c r="H249" s="261">
        <v>26.5</v>
      </c>
      <c r="I249" s="260"/>
      <c r="J249" s="260" t="s">
        <v>3138</v>
      </c>
      <c r="K249" s="145">
        <f t="shared" si="3"/>
        <v>0</v>
      </c>
      <c r="L249" s="262" t="s">
        <v>3139</v>
      </c>
      <c r="M249" s="262" t="s">
        <v>100</v>
      </c>
      <c r="N249" s="76"/>
    </row>
    <row r="250" spans="1:150" ht="18">
      <c r="A250" s="169"/>
      <c r="B250" s="265">
        <v>1200</v>
      </c>
      <c r="C250" s="188" t="s">
        <v>914</v>
      </c>
      <c r="D250" s="260"/>
      <c r="E250" s="260"/>
      <c r="F250" s="186"/>
      <c r="G250" s="265" t="s">
        <v>15</v>
      </c>
      <c r="H250" s="261">
        <v>19.5</v>
      </c>
      <c r="I250" s="260"/>
      <c r="J250" s="260" t="s">
        <v>3084</v>
      </c>
      <c r="K250" s="145">
        <f t="shared" si="3"/>
        <v>0</v>
      </c>
      <c r="L250" s="262" t="s">
        <v>3085</v>
      </c>
      <c r="M250" s="262" t="s">
        <v>101</v>
      </c>
      <c r="N250" s="76"/>
    </row>
    <row r="251" spans="1:150" ht="18">
      <c r="A251" s="169"/>
      <c r="B251" s="265">
        <v>2503</v>
      </c>
      <c r="C251" s="188" t="s">
        <v>914</v>
      </c>
      <c r="D251" s="260"/>
      <c r="E251" s="260"/>
      <c r="F251" s="186"/>
      <c r="G251" s="265" t="s">
        <v>14</v>
      </c>
      <c r="H251" s="261">
        <v>14</v>
      </c>
      <c r="I251" s="260"/>
      <c r="J251" s="260" t="s">
        <v>3084</v>
      </c>
      <c r="K251" s="145">
        <f t="shared" si="3"/>
        <v>0</v>
      </c>
      <c r="L251" s="262" t="s">
        <v>3173</v>
      </c>
      <c r="M251" s="262" t="s">
        <v>915</v>
      </c>
      <c r="N251" s="76"/>
    </row>
    <row r="252" spans="1:150" ht="18">
      <c r="A252" s="169"/>
      <c r="B252" s="265">
        <v>1032</v>
      </c>
      <c r="C252" s="188" t="s">
        <v>919</v>
      </c>
      <c r="D252" s="260"/>
      <c r="E252" s="260"/>
      <c r="F252" s="186"/>
      <c r="G252" s="265" t="s">
        <v>14</v>
      </c>
      <c r="H252" s="261">
        <v>14</v>
      </c>
      <c r="I252" s="260"/>
      <c r="J252" s="260" t="s">
        <v>3059</v>
      </c>
      <c r="K252" s="145">
        <f t="shared" si="3"/>
        <v>0</v>
      </c>
      <c r="L252" s="262" t="s">
        <v>3060</v>
      </c>
      <c r="M252" s="262" t="s">
        <v>102</v>
      </c>
      <c r="N252" s="76"/>
    </row>
    <row r="253" spans="1:150" ht="18">
      <c r="A253" s="169"/>
      <c r="B253" s="265">
        <v>1035</v>
      </c>
      <c r="C253" s="260" t="s">
        <v>919</v>
      </c>
      <c r="D253" s="260"/>
      <c r="E253" s="260"/>
      <c r="F253" s="186"/>
      <c r="G253" s="265" t="s">
        <v>15</v>
      </c>
      <c r="H253" s="261">
        <v>19.5</v>
      </c>
      <c r="I253" s="260"/>
      <c r="J253" s="260" t="s">
        <v>3059</v>
      </c>
      <c r="K253" s="145">
        <f t="shared" si="3"/>
        <v>0</v>
      </c>
      <c r="L253" s="262" t="s">
        <v>3061</v>
      </c>
      <c r="M253" s="262" t="s">
        <v>920</v>
      </c>
      <c r="N253" s="76"/>
    </row>
    <row r="254" spans="1:150" ht="18">
      <c r="A254" s="169"/>
      <c r="B254" s="265">
        <v>63</v>
      </c>
      <c r="C254" s="260" t="s">
        <v>916</v>
      </c>
      <c r="D254" s="260"/>
      <c r="E254" s="260"/>
      <c r="F254" s="186"/>
      <c r="G254" s="265" t="s">
        <v>14</v>
      </c>
      <c r="H254" s="261">
        <v>14</v>
      </c>
      <c r="I254" s="260"/>
      <c r="J254" s="260" t="s">
        <v>3121</v>
      </c>
      <c r="K254" s="145">
        <f t="shared" si="3"/>
        <v>0</v>
      </c>
      <c r="L254" s="262" t="s">
        <v>2826</v>
      </c>
      <c r="M254" s="262" t="s">
        <v>917</v>
      </c>
      <c r="N254" s="139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  <c r="BI254" s="107"/>
      <c r="BJ254" s="107"/>
      <c r="BK254" s="107"/>
      <c r="BL254" s="107"/>
      <c r="BM254" s="107"/>
      <c r="BN254" s="107"/>
      <c r="BO254" s="107"/>
      <c r="BP254" s="107"/>
      <c r="BQ254" s="107"/>
      <c r="BR254" s="107"/>
      <c r="BS254" s="107"/>
      <c r="BT254" s="107"/>
      <c r="BU254" s="107"/>
      <c r="BV254" s="107"/>
      <c r="BW254" s="107"/>
      <c r="BX254" s="107"/>
      <c r="BY254" s="107"/>
      <c r="BZ254" s="107"/>
      <c r="CA254" s="107"/>
      <c r="CB254" s="107"/>
      <c r="CC254" s="107"/>
      <c r="CD254" s="107"/>
      <c r="CE254" s="107"/>
      <c r="CF254" s="107"/>
      <c r="CG254" s="107"/>
      <c r="CH254" s="107"/>
      <c r="CI254" s="107"/>
      <c r="CJ254" s="107"/>
      <c r="CK254" s="107"/>
      <c r="CL254" s="107"/>
      <c r="CM254" s="107"/>
      <c r="CN254" s="107"/>
      <c r="CO254" s="107"/>
      <c r="CP254" s="107"/>
      <c r="CQ254" s="107"/>
      <c r="CR254" s="107"/>
      <c r="CS254" s="107"/>
      <c r="CT254" s="107"/>
      <c r="CU254" s="107"/>
      <c r="CV254" s="107"/>
      <c r="CW254" s="107"/>
      <c r="CX254" s="107"/>
      <c r="CY254" s="107"/>
      <c r="CZ254" s="107"/>
      <c r="DA254" s="107"/>
      <c r="DB254" s="107"/>
      <c r="DC254" s="107"/>
      <c r="DD254" s="107"/>
      <c r="DE254" s="107"/>
      <c r="DF254" s="107"/>
      <c r="DG254" s="107"/>
      <c r="DH254" s="107"/>
      <c r="DI254" s="107"/>
      <c r="DJ254" s="107"/>
      <c r="DK254" s="107"/>
      <c r="DL254" s="107"/>
      <c r="DM254" s="107"/>
      <c r="DN254" s="107"/>
      <c r="DO254" s="107"/>
      <c r="DP254" s="107"/>
      <c r="DQ254" s="107"/>
      <c r="DR254" s="107"/>
      <c r="DS254" s="107"/>
      <c r="DT254" s="107"/>
      <c r="DU254" s="107"/>
      <c r="DV254" s="107"/>
      <c r="DW254" s="107"/>
      <c r="DX254" s="107"/>
      <c r="DY254" s="107"/>
      <c r="DZ254" s="107"/>
      <c r="EA254" s="107"/>
      <c r="EB254" s="107"/>
      <c r="EC254" s="107"/>
      <c r="ED254" s="107"/>
      <c r="EE254" s="107"/>
      <c r="EF254" s="107"/>
      <c r="EG254" s="107"/>
      <c r="EH254" s="107"/>
      <c r="EI254" s="107"/>
      <c r="EJ254" s="107"/>
      <c r="EK254" s="107"/>
      <c r="EL254" s="107"/>
      <c r="EM254" s="107"/>
      <c r="EN254" s="107"/>
      <c r="EO254" s="107"/>
      <c r="EP254" s="107"/>
      <c r="EQ254" s="107"/>
      <c r="ER254" s="107"/>
      <c r="ES254" s="107"/>
      <c r="ET254" s="107"/>
    </row>
    <row r="255" spans="1:150" ht="18">
      <c r="A255" s="169"/>
      <c r="B255" s="265">
        <v>1495</v>
      </c>
      <c r="C255" s="188" t="s">
        <v>916</v>
      </c>
      <c r="D255" s="260"/>
      <c r="E255" s="260"/>
      <c r="F255" s="186"/>
      <c r="G255" s="265" t="s">
        <v>15</v>
      </c>
      <c r="H255" s="261">
        <v>19.5</v>
      </c>
      <c r="I255" s="260"/>
      <c r="J255" s="260" t="s">
        <v>3121</v>
      </c>
      <c r="K255" s="145">
        <f t="shared" ref="K255:K318" si="4">A255*H255</f>
        <v>0</v>
      </c>
      <c r="L255" s="262" t="s">
        <v>3122</v>
      </c>
      <c r="M255" s="262" t="s">
        <v>918</v>
      </c>
      <c r="N255" s="76"/>
    </row>
    <row r="256" spans="1:150" ht="18">
      <c r="A256" s="169"/>
      <c r="B256" s="265">
        <v>42</v>
      </c>
      <c r="C256" s="260" t="s">
        <v>921</v>
      </c>
      <c r="D256" s="260"/>
      <c r="E256" s="260"/>
      <c r="F256" s="186"/>
      <c r="G256" s="265" t="s">
        <v>17</v>
      </c>
      <c r="H256" s="261">
        <v>8.5</v>
      </c>
      <c r="I256" s="260"/>
      <c r="J256" s="260" t="s">
        <v>922</v>
      </c>
      <c r="K256" s="145">
        <f t="shared" si="4"/>
        <v>0</v>
      </c>
      <c r="L256" s="262" t="s">
        <v>2809</v>
      </c>
      <c r="M256" s="262" t="s">
        <v>103</v>
      </c>
      <c r="N256" s="137"/>
    </row>
    <row r="257" spans="1:151" ht="18">
      <c r="A257" s="169"/>
      <c r="B257" s="265">
        <v>2780</v>
      </c>
      <c r="C257" s="260" t="s">
        <v>921</v>
      </c>
      <c r="D257" s="260"/>
      <c r="E257" s="260"/>
      <c r="F257" s="186"/>
      <c r="G257" s="265" t="s">
        <v>15</v>
      </c>
      <c r="H257" s="261">
        <v>19.5</v>
      </c>
      <c r="I257" s="260"/>
      <c r="J257" s="260" t="s">
        <v>922</v>
      </c>
      <c r="K257" s="145">
        <f t="shared" si="4"/>
        <v>0</v>
      </c>
      <c r="L257" s="262" t="s">
        <v>3177</v>
      </c>
      <c r="M257" s="262" t="s">
        <v>924</v>
      </c>
      <c r="N257" s="76"/>
    </row>
    <row r="258" spans="1:151" ht="18">
      <c r="A258" s="169"/>
      <c r="B258" s="265">
        <v>4363</v>
      </c>
      <c r="C258" s="188" t="s">
        <v>921</v>
      </c>
      <c r="D258" s="260"/>
      <c r="E258" s="260"/>
      <c r="F258" s="186"/>
      <c r="G258" s="265" t="s">
        <v>14</v>
      </c>
      <c r="H258" s="261">
        <v>14</v>
      </c>
      <c r="I258" s="260"/>
      <c r="J258" s="260" t="s">
        <v>923</v>
      </c>
      <c r="K258" s="145">
        <f t="shared" si="4"/>
        <v>0</v>
      </c>
      <c r="L258" s="262" t="s">
        <v>3189</v>
      </c>
      <c r="M258" s="262" t="s">
        <v>104</v>
      </c>
      <c r="N258" s="76"/>
    </row>
    <row r="259" spans="1:151" ht="18">
      <c r="A259" s="169"/>
      <c r="B259" s="265">
        <v>1560</v>
      </c>
      <c r="C259" s="260" t="s">
        <v>925</v>
      </c>
      <c r="D259" s="260"/>
      <c r="E259" s="260"/>
      <c r="F259" s="186"/>
      <c r="G259" s="265" t="s">
        <v>14</v>
      </c>
      <c r="H259" s="261">
        <v>14</v>
      </c>
      <c r="I259" s="260"/>
      <c r="J259" s="260" t="s">
        <v>2930</v>
      </c>
      <c r="K259" s="145">
        <f t="shared" si="4"/>
        <v>0</v>
      </c>
      <c r="L259" s="262" t="s">
        <v>3124</v>
      </c>
      <c r="M259" s="262" t="s">
        <v>105</v>
      </c>
      <c r="N259" s="76"/>
    </row>
    <row r="260" spans="1:151" ht="18">
      <c r="A260" s="169"/>
      <c r="B260" s="265">
        <v>1878</v>
      </c>
      <c r="C260" s="188" t="s">
        <v>925</v>
      </c>
      <c r="D260" s="260"/>
      <c r="E260" s="260"/>
      <c r="F260" s="186"/>
      <c r="G260" s="265" t="s">
        <v>15</v>
      </c>
      <c r="H260" s="261">
        <v>19.5</v>
      </c>
      <c r="I260" s="260"/>
      <c r="J260" s="260" t="s">
        <v>2930</v>
      </c>
      <c r="K260" s="145">
        <f t="shared" si="4"/>
        <v>0</v>
      </c>
      <c r="L260" s="262" t="s">
        <v>3152</v>
      </c>
      <c r="M260" s="262" t="s">
        <v>106</v>
      </c>
      <c r="N260" s="76"/>
    </row>
    <row r="261" spans="1:151" ht="18">
      <c r="A261" s="169"/>
      <c r="B261" s="265">
        <v>977</v>
      </c>
      <c r="C261" s="260" t="s">
        <v>926</v>
      </c>
      <c r="D261" s="260"/>
      <c r="E261" s="260"/>
      <c r="F261" s="186"/>
      <c r="G261" s="265" t="s">
        <v>15</v>
      </c>
      <c r="H261" s="261">
        <v>19.5</v>
      </c>
      <c r="I261" s="260"/>
      <c r="J261" s="260" t="s">
        <v>3046</v>
      </c>
      <c r="K261" s="145">
        <f t="shared" si="4"/>
        <v>0</v>
      </c>
      <c r="L261" s="262" t="s">
        <v>3047</v>
      </c>
      <c r="M261" s="262" t="s">
        <v>927</v>
      </c>
      <c r="N261" s="76"/>
    </row>
    <row r="262" spans="1:151" ht="18">
      <c r="A262" s="169"/>
      <c r="B262" s="265">
        <v>83</v>
      </c>
      <c r="C262" s="260" t="s">
        <v>930</v>
      </c>
      <c r="D262" s="260"/>
      <c r="E262" s="260"/>
      <c r="F262" s="186"/>
      <c r="G262" s="265" t="s">
        <v>15</v>
      </c>
      <c r="H262" s="261">
        <v>19.899999999999999</v>
      </c>
      <c r="I262" s="260"/>
      <c r="J262" s="260" t="s">
        <v>2835</v>
      </c>
      <c r="K262" s="145">
        <f t="shared" si="4"/>
        <v>0</v>
      </c>
      <c r="L262" s="262" t="s">
        <v>2836</v>
      </c>
      <c r="M262" s="262" t="s">
        <v>931</v>
      </c>
      <c r="N262" s="139"/>
    </row>
    <row r="263" spans="1:151" ht="18">
      <c r="A263" s="169"/>
      <c r="B263" s="265">
        <v>112</v>
      </c>
      <c r="C263" s="260" t="s">
        <v>934</v>
      </c>
      <c r="D263" s="260"/>
      <c r="E263" s="260"/>
      <c r="F263" s="186"/>
      <c r="G263" s="265" t="s">
        <v>15</v>
      </c>
      <c r="H263" s="261">
        <v>19.899999999999999</v>
      </c>
      <c r="I263" s="260"/>
      <c r="J263" s="260" t="s">
        <v>2847</v>
      </c>
      <c r="K263" s="145">
        <f t="shared" si="4"/>
        <v>0</v>
      </c>
      <c r="L263" s="262" t="s">
        <v>2848</v>
      </c>
      <c r="M263" s="262" t="s">
        <v>935</v>
      </c>
      <c r="N263" s="139"/>
    </row>
    <row r="264" spans="1:151" ht="18">
      <c r="A264" s="169"/>
      <c r="B264" s="265">
        <v>95</v>
      </c>
      <c r="C264" s="260" t="s">
        <v>932</v>
      </c>
      <c r="D264" s="260"/>
      <c r="E264" s="260"/>
      <c r="F264" s="186"/>
      <c r="G264" s="265" t="s">
        <v>15</v>
      </c>
      <c r="H264" s="261">
        <v>19.899999999999999</v>
      </c>
      <c r="I264" s="260"/>
      <c r="J264" s="260" t="s">
        <v>255</v>
      </c>
      <c r="K264" s="145">
        <f t="shared" si="4"/>
        <v>0</v>
      </c>
      <c r="L264" s="262" t="s">
        <v>2838</v>
      </c>
      <c r="M264" s="262" t="s">
        <v>933</v>
      </c>
      <c r="N264" s="139"/>
    </row>
    <row r="265" spans="1:151" ht="18">
      <c r="A265" s="169"/>
      <c r="B265" s="265">
        <v>40</v>
      </c>
      <c r="C265" s="260" t="s">
        <v>928</v>
      </c>
      <c r="D265" s="260"/>
      <c r="E265" s="260"/>
      <c r="F265" s="186"/>
      <c r="G265" s="265" t="s">
        <v>15</v>
      </c>
      <c r="H265" s="261">
        <v>24</v>
      </c>
      <c r="I265" s="260"/>
      <c r="J265" s="260" t="s">
        <v>325</v>
      </c>
      <c r="K265" s="145">
        <f t="shared" si="4"/>
        <v>0</v>
      </c>
      <c r="L265" s="262" t="s">
        <v>2807</v>
      </c>
      <c r="M265" s="262" t="s">
        <v>296</v>
      </c>
      <c r="N265" s="139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95"/>
      <c r="EP265" s="95"/>
      <c r="EQ265" s="95"/>
      <c r="ER265" s="95"/>
      <c r="ES265" s="95"/>
      <c r="ET265" s="95"/>
      <c r="EU265" s="57"/>
    </row>
    <row r="266" spans="1:151" ht="18">
      <c r="A266" s="169"/>
      <c r="B266" s="265">
        <v>183</v>
      </c>
      <c r="C266" s="188" t="s">
        <v>928</v>
      </c>
      <c r="D266" s="260"/>
      <c r="E266" s="260"/>
      <c r="F266" s="186"/>
      <c r="G266" s="265" t="s">
        <v>16</v>
      </c>
      <c r="H266" s="261">
        <v>33.5</v>
      </c>
      <c r="I266" s="260"/>
      <c r="J266" s="260" t="s">
        <v>2879</v>
      </c>
      <c r="K266" s="145">
        <f t="shared" si="4"/>
        <v>0</v>
      </c>
      <c r="L266" s="262" t="s">
        <v>2880</v>
      </c>
      <c r="M266" s="262" t="s">
        <v>929</v>
      </c>
      <c r="N266" s="139"/>
    </row>
    <row r="267" spans="1:151" ht="18">
      <c r="A267" s="169"/>
      <c r="B267" s="265">
        <v>835</v>
      </c>
      <c r="C267" s="260" t="s">
        <v>936</v>
      </c>
      <c r="D267" s="260"/>
      <c r="E267" s="260"/>
      <c r="F267" s="186" t="s">
        <v>52</v>
      </c>
      <c r="G267" s="265" t="s">
        <v>15</v>
      </c>
      <c r="H267" s="261">
        <v>22</v>
      </c>
      <c r="I267" s="260"/>
      <c r="J267" s="260" t="s">
        <v>345</v>
      </c>
      <c r="K267" s="145">
        <f t="shared" si="4"/>
        <v>0</v>
      </c>
      <c r="L267" s="262" t="s">
        <v>3022</v>
      </c>
      <c r="M267" s="262" t="s">
        <v>937</v>
      </c>
      <c r="N267" s="76"/>
    </row>
    <row r="268" spans="1:151" ht="18">
      <c r="A268" s="169"/>
      <c r="B268" s="265">
        <v>210</v>
      </c>
      <c r="C268" s="260" t="s">
        <v>941</v>
      </c>
      <c r="D268" s="260"/>
      <c r="E268" s="260"/>
      <c r="F268" s="186"/>
      <c r="G268" s="265" t="s">
        <v>16</v>
      </c>
      <c r="H268" s="261">
        <v>36</v>
      </c>
      <c r="I268" s="260"/>
      <c r="J268" s="260" t="s">
        <v>449</v>
      </c>
      <c r="K268" s="145">
        <f t="shared" si="4"/>
        <v>0</v>
      </c>
      <c r="L268" s="262" t="s">
        <v>2889</v>
      </c>
      <c r="M268" s="262" t="s">
        <v>942</v>
      </c>
      <c r="N268" s="139"/>
    </row>
    <row r="269" spans="1:151" ht="18">
      <c r="A269" s="169"/>
      <c r="B269" s="265">
        <v>129</v>
      </c>
      <c r="C269" s="260" t="s">
        <v>940</v>
      </c>
      <c r="D269" s="260"/>
      <c r="E269" s="260"/>
      <c r="F269" s="186"/>
      <c r="G269" s="265" t="s">
        <v>16</v>
      </c>
      <c r="H269" s="261">
        <v>36</v>
      </c>
      <c r="I269" s="260"/>
      <c r="J269" s="260" t="s">
        <v>257</v>
      </c>
      <c r="K269" s="145">
        <f t="shared" si="4"/>
        <v>0</v>
      </c>
      <c r="L269" s="262" t="s">
        <v>2854</v>
      </c>
      <c r="M269" s="262" t="s">
        <v>297</v>
      </c>
      <c r="N269" s="137"/>
    </row>
    <row r="270" spans="1:151" ht="18">
      <c r="A270" s="169"/>
      <c r="B270" s="265">
        <v>201</v>
      </c>
      <c r="C270" s="260" t="s">
        <v>938</v>
      </c>
      <c r="D270" s="260"/>
      <c r="E270" s="260"/>
      <c r="F270" s="186"/>
      <c r="G270" s="265" t="s">
        <v>15</v>
      </c>
      <c r="H270" s="261">
        <v>26</v>
      </c>
      <c r="I270" s="260"/>
      <c r="J270" s="260" t="s">
        <v>2883</v>
      </c>
      <c r="K270" s="145">
        <f t="shared" si="4"/>
        <v>0</v>
      </c>
      <c r="L270" s="262" t="s">
        <v>2884</v>
      </c>
      <c r="M270" s="262" t="s">
        <v>939</v>
      </c>
      <c r="N270" s="139"/>
    </row>
    <row r="271" spans="1:151" ht="18">
      <c r="A271" s="169"/>
      <c r="B271" s="265">
        <v>850</v>
      </c>
      <c r="C271" s="277" t="s">
        <v>944</v>
      </c>
      <c r="D271" s="277"/>
      <c r="E271" s="260"/>
      <c r="F271" s="186" t="s">
        <v>52</v>
      </c>
      <c r="G271" s="265" t="s">
        <v>15</v>
      </c>
      <c r="H271" s="261">
        <v>21.75</v>
      </c>
      <c r="I271" s="260"/>
      <c r="J271" s="260" t="s">
        <v>3029</v>
      </c>
      <c r="K271" s="145">
        <f t="shared" si="4"/>
        <v>0</v>
      </c>
      <c r="L271" s="262" t="s">
        <v>3030</v>
      </c>
      <c r="M271" s="262" t="s">
        <v>109</v>
      </c>
      <c r="N271" s="76"/>
    </row>
    <row r="272" spans="1:151" ht="18">
      <c r="A272" s="169"/>
      <c r="B272" s="265">
        <v>576</v>
      </c>
      <c r="C272" s="277" t="s">
        <v>947</v>
      </c>
      <c r="D272" s="277"/>
      <c r="E272" s="260"/>
      <c r="F272" s="186" t="s">
        <v>52</v>
      </c>
      <c r="G272" s="265" t="s">
        <v>15</v>
      </c>
      <c r="H272" s="261">
        <v>21.75</v>
      </c>
      <c r="I272" s="260"/>
      <c r="J272" s="260" t="s">
        <v>2972</v>
      </c>
      <c r="K272" s="145">
        <f t="shared" si="4"/>
        <v>0</v>
      </c>
      <c r="L272" s="262" t="s">
        <v>2973</v>
      </c>
      <c r="M272" s="262" t="s">
        <v>948</v>
      </c>
      <c r="N272" s="139"/>
    </row>
    <row r="273" spans="1:151" ht="18">
      <c r="A273" s="169"/>
      <c r="B273" s="265">
        <v>815</v>
      </c>
      <c r="C273" s="260" t="s">
        <v>945</v>
      </c>
      <c r="D273" s="260"/>
      <c r="E273" s="260"/>
      <c r="F273" s="186" t="s">
        <v>52</v>
      </c>
      <c r="G273" s="265" t="s">
        <v>15</v>
      </c>
      <c r="H273" s="261">
        <v>21.75</v>
      </c>
      <c r="I273" s="260"/>
      <c r="J273" s="260" t="s">
        <v>3009</v>
      </c>
      <c r="K273" s="145">
        <f t="shared" si="4"/>
        <v>0</v>
      </c>
      <c r="L273" s="262" t="s">
        <v>3010</v>
      </c>
      <c r="M273" s="262" t="s">
        <v>946</v>
      </c>
      <c r="N273" s="76"/>
    </row>
    <row r="274" spans="1:151" ht="18">
      <c r="A274" s="169"/>
      <c r="B274" s="265">
        <v>434</v>
      </c>
      <c r="C274" s="260" t="s">
        <v>951</v>
      </c>
      <c r="D274" s="260"/>
      <c r="E274" s="260"/>
      <c r="F274" s="186" t="s">
        <v>52</v>
      </c>
      <c r="G274" s="265" t="s">
        <v>15</v>
      </c>
      <c r="H274" s="261">
        <v>21.75</v>
      </c>
      <c r="I274" s="260"/>
      <c r="J274" s="260" t="s">
        <v>2937</v>
      </c>
      <c r="K274" s="145">
        <f t="shared" si="4"/>
        <v>0</v>
      </c>
      <c r="L274" s="262" t="s">
        <v>2938</v>
      </c>
      <c r="M274" s="262" t="s">
        <v>952</v>
      </c>
      <c r="N274" s="76"/>
    </row>
    <row r="275" spans="1:151" ht="18">
      <c r="A275" s="169"/>
      <c r="B275" s="265">
        <v>826</v>
      </c>
      <c r="C275" s="260" t="s">
        <v>949</v>
      </c>
      <c r="D275" s="260"/>
      <c r="E275" s="260"/>
      <c r="F275" s="186" t="s">
        <v>52</v>
      </c>
      <c r="G275" s="265" t="s">
        <v>15</v>
      </c>
      <c r="H275" s="261">
        <v>21.75</v>
      </c>
      <c r="I275" s="260"/>
      <c r="J275" s="260" t="s">
        <v>3017</v>
      </c>
      <c r="K275" s="145">
        <f t="shared" si="4"/>
        <v>0</v>
      </c>
      <c r="L275" s="262" t="s">
        <v>3018</v>
      </c>
      <c r="M275" s="262" t="s">
        <v>950</v>
      </c>
      <c r="N275" s="76"/>
    </row>
    <row r="276" spans="1:151" ht="18">
      <c r="A276" s="169"/>
      <c r="B276" s="265">
        <v>363</v>
      </c>
      <c r="C276" s="260" t="s">
        <v>943</v>
      </c>
      <c r="D276" s="260"/>
      <c r="E276" s="260"/>
      <c r="F276" s="186"/>
      <c r="G276" s="265" t="s">
        <v>16</v>
      </c>
      <c r="H276" s="261">
        <v>56.9</v>
      </c>
      <c r="I276" s="260"/>
      <c r="J276" s="260" t="s">
        <v>2883</v>
      </c>
      <c r="K276" s="145">
        <f t="shared" si="4"/>
        <v>0</v>
      </c>
      <c r="L276" s="262" t="s">
        <v>2920</v>
      </c>
      <c r="M276" s="262" t="s">
        <v>108</v>
      </c>
      <c r="N276" s="139"/>
    </row>
    <row r="277" spans="1:151" ht="18">
      <c r="A277" s="169"/>
      <c r="B277" s="265">
        <v>385</v>
      </c>
      <c r="C277" s="188" t="s">
        <v>943</v>
      </c>
      <c r="D277" s="260"/>
      <c r="E277" s="260"/>
      <c r="F277" s="186"/>
      <c r="G277" s="265" t="s">
        <v>15</v>
      </c>
      <c r="H277" s="261">
        <v>30.9</v>
      </c>
      <c r="I277" s="260"/>
      <c r="J277" s="260" t="s">
        <v>2883</v>
      </c>
      <c r="K277" s="145">
        <f t="shared" si="4"/>
        <v>0</v>
      </c>
      <c r="L277" s="262" t="s">
        <v>2924</v>
      </c>
      <c r="M277" s="262" t="s">
        <v>107</v>
      </c>
      <c r="N277" s="137"/>
    </row>
    <row r="278" spans="1:151" s="179" customFormat="1" ht="18.95" customHeight="1">
      <c r="A278" s="169"/>
      <c r="B278" s="174">
        <v>95</v>
      </c>
      <c r="C278" s="189" t="s">
        <v>1832</v>
      </c>
      <c r="D278" s="143"/>
      <c r="E278" s="143"/>
      <c r="F278" s="175"/>
      <c r="G278" s="174" t="s">
        <v>16</v>
      </c>
      <c r="H278" s="145">
        <v>42.5</v>
      </c>
      <c r="I278" s="178" t="s">
        <v>1833</v>
      </c>
      <c r="J278" s="143" t="s">
        <v>1834</v>
      </c>
      <c r="K278" s="145">
        <f t="shared" si="4"/>
        <v>0</v>
      </c>
      <c r="L278" s="275">
        <f>A278*H278</f>
        <v>0</v>
      </c>
      <c r="M278" s="275"/>
      <c r="N278" s="143"/>
      <c r="O278" s="276"/>
      <c r="P278" s="276"/>
      <c r="Q278" s="276"/>
      <c r="R278" s="276"/>
      <c r="S278" s="276"/>
    </row>
    <row r="279" spans="1:151" s="179" customFormat="1" ht="18.95" customHeight="1">
      <c r="A279" s="169"/>
      <c r="B279" s="174">
        <v>44</v>
      </c>
      <c r="C279" s="189" t="s">
        <v>1835</v>
      </c>
      <c r="D279" s="143"/>
      <c r="E279" s="143"/>
      <c r="F279" s="175"/>
      <c r="G279" s="174" t="s">
        <v>976</v>
      </c>
      <c r="H279" s="145">
        <v>129</v>
      </c>
      <c r="I279" s="178" t="s">
        <v>1833</v>
      </c>
      <c r="J279" s="143" t="s">
        <v>873</v>
      </c>
      <c r="K279" s="145">
        <f t="shared" si="4"/>
        <v>0</v>
      </c>
      <c r="L279" s="275">
        <f>A279*H279</f>
        <v>0</v>
      </c>
      <c r="M279" s="275"/>
      <c r="N279" s="143"/>
      <c r="O279" s="276"/>
      <c r="P279" s="276"/>
      <c r="Q279" s="276"/>
      <c r="R279" s="276"/>
      <c r="S279" s="276"/>
    </row>
    <row r="280" spans="1:151" ht="18">
      <c r="A280" s="169"/>
      <c r="B280" s="265">
        <v>335</v>
      </c>
      <c r="C280" s="260" t="s">
        <v>953</v>
      </c>
      <c r="D280" s="260"/>
      <c r="E280" s="260"/>
      <c r="F280" s="186"/>
      <c r="G280" s="265" t="s">
        <v>15</v>
      </c>
      <c r="H280" s="261">
        <v>26</v>
      </c>
      <c r="I280" s="260"/>
      <c r="J280" s="260" t="s">
        <v>257</v>
      </c>
      <c r="K280" s="145">
        <f t="shared" si="4"/>
        <v>0</v>
      </c>
      <c r="L280" s="262" t="s">
        <v>2910</v>
      </c>
      <c r="M280" s="262" t="s">
        <v>954</v>
      </c>
      <c r="N280" s="139"/>
    </row>
    <row r="281" spans="1:151" ht="18">
      <c r="A281" s="169"/>
      <c r="B281" s="265">
        <v>109</v>
      </c>
      <c r="C281" s="188" t="s">
        <v>955</v>
      </c>
      <c r="D281" s="260"/>
      <c r="E281" s="260"/>
      <c r="F281" s="186"/>
      <c r="G281" s="265" t="s">
        <v>16</v>
      </c>
      <c r="H281" s="261">
        <v>46</v>
      </c>
      <c r="I281" s="260"/>
      <c r="J281" s="260" t="s">
        <v>257</v>
      </c>
      <c r="K281" s="145">
        <f t="shared" si="4"/>
        <v>0</v>
      </c>
      <c r="L281" s="262" t="s">
        <v>2845</v>
      </c>
      <c r="M281" s="262" t="s">
        <v>956</v>
      </c>
      <c r="N281" s="139"/>
    </row>
    <row r="282" spans="1:151" ht="18">
      <c r="A282" s="169"/>
      <c r="B282" s="265">
        <v>969</v>
      </c>
      <c r="C282" s="260" t="s">
        <v>955</v>
      </c>
      <c r="D282" s="260"/>
      <c r="E282" s="260"/>
      <c r="F282" s="186"/>
      <c r="G282" s="265" t="s">
        <v>15</v>
      </c>
      <c r="H282" s="261">
        <v>26</v>
      </c>
      <c r="I282" s="260"/>
      <c r="J282" s="260" t="s">
        <v>257</v>
      </c>
      <c r="K282" s="145">
        <f t="shared" si="4"/>
        <v>0</v>
      </c>
      <c r="L282" s="262" t="s">
        <v>3044</v>
      </c>
      <c r="M282" s="262" t="s">
        <v>110</v>
      </c>
      <c r="N282" s="76"/>
    </row>
    <row r="283" spans="1:151" ht="18">
      <c r="A283" s="169"/>
      <c r="B283" s="265">
        <v>289</v>
      </c>
      <c r="C283" s="260" t="s">
        <v>957</v>
      </c>
      <c r="D283" s="260"/>
      <c r="E283" s="260"/>
      <c r="F283" s="186"/>
      <c r="G283" s="265" t="s">
        <v>14</v>
      </c>
      <c r="H283" s="261">
        <v>18.899999999999999</v>
      </c>
      <c r="I283" s="260"/>
      <c r="J283" s="260" t="s">
        <v>257</v>
      </c>
      <c r="K283" s="145">
        <f t="shared" si="4"/>
        <v>0</v>
      </c>
      <c r="L283" s="262" t="s">
        <v>2898</v>
      </c>
      <c r="M283" s="262" t="s">
        <v>298</v>
      </c>
      <c r="N283" s="139"/>
    </row>
    <row r="284" spans="1:151" ht="18">
      <c r="A284" s="169"/>
      <c r="B284" s="265">
        <v>41</v>
      </c>
      <c r="C284" s="260" t="s">
        <v>958</v>
      </c>
      <c r="D284" s="260"/>
      <c r="E284" s="260"/>
      <c r="F284" s="186"/>
      <c r="G284" s="265" t="s">
        <v>15</v>
      </c>
      <c r="H284" s="261">
        <v>27.5</v>
      </c>
      <c r="I284" s="260"/>
      <c r="J284" s="260" t="s">
        <v>959</v>
      </c>
      <c r="K284" s="145">
        <f t="shared" si="4"/>
        <v>0</v>
      </c>
      <c r="L284" s="262" t="s">
        <v>2808</v>
      </c>
      <c r="M284" s="262" t="s">
        <v>960</v>
      </c>
      <c r="N284" s="139"/>
      <c r="EU284" s="93"/>
    </row>
    <row r="285" spans="1:151" ht="18">
      <c r="A285" s="169"/>
      <c r="B285" s="265">
        <v>267</v>
      </c>
      <c r="C285" s="260" t="s">
        <v>984</v>
      </c>
      <c r="D285" s="260"/>
      <c r="E285" s="260"/>
      <c r="F285" s="186"/>
      <c r="G285" s="265" t="s">
        <v>16</v>
      </c>
      <c r="H285" s="261">
        <v>45.5</v>
      </c>
      <c r="I285" s="260"/>
      <c r="J285" s="260" t="s">
        <v>330</v>
      </c>
      <c r="K285" s="145">
        <f t="shared" si="4"/>
        <v>0</v>
      </c>
      <c r="L285" s="262" t="s">
        <v>2896</v>
      </c>
      <c r="M285" s="262" t="s">
        <v>985</v>
      </c>
      <c r="N285" s="139"/>
    </row>
    <row r="286" spans="1:151" ht="18">
      <c r="A286" s="169"/>
      <c r="B286" s="265">
        <v>207</v>
      </c>
      <c r="C286" s="260" t="s">
        <v>986</v>
      </c>
      <c r="D286" s="260"/>
      <c r="E286" s="260"/>
      <c r="F286" s="186"/>
      <c r="G286" s="265" t="s">
        <v>16</v>
      </c>
      <c r="H286" s="261">
        <v>45.5</v>
      </c>
      <c r="I286" s="260"/>
      <c r="J286" s="260" t="s">
        <v>987</v>
      </c>
      <c r="K286" s="145">
        <f t="shared" si="4"/>
        <v>0</v>
      </c>
      <c r="L286" s="262" t="s">
        <v>2887</v>
      </c>
      <c r="M286" s="262" t="s">
        <v>988</v>
      </c>
      <c r="N286" s="139"/>
    </row>
    <row r="287" spans="1:151" ht="18">
      <c r="A287" s="169"/>
      <c r="B287" s="265">
        <v>975</v>
      </c>
      <c r="C287" s="188" t="s">
        <v>986</v>
      </c>
      <c r="D287" s="260"/>
      <c r="E287" s="260"/>
      <c r="F287" s="186"/>
      <c r="G287" s="265" t="s">
        <v>15</v>
      </c>
      <c r="H287" s="261">
        <v>25.9</v>
      </c>
      <c r="I287" s="260"/>
      <c r="J287" s="260" t="s">
        <v>987</v>
      </c>
      <c r="K287" s="145">
        <f t="shared" si="4"/>
        <v>0</v>
      </c>
      <c r="L287" s="262" t="s">
        <v>3045</v>
      </c>
      <c r="M287" s="262" t="s">
        <v>112</v>
      </c>
      <c r="N287" s="76"/>
    </row>
    <row r="288" spans="1:151" ht="18">
      <c r="A288" s="169"/>
      <c r="B288" s="265">
        <v>1492</v>
      </c>
      <c r="C288" s="188" t="s">
        <v>990</v>
      </c>
      <c r="D288" s="260"/>
      <c r="E288" s="260"/>
      <c r="F288" s="186"/>
      <c r="G288" s="265" t="s">
        <v>14</v>
      </c>
      <c r="H288" s="261">
        <v>17.5</v>
      </c>
      <c r="I288" s="260"/>
      <c r="J288" s="260" t="s">
        <v>2156</v>
      </c>
      <c r="K288" s="145">
        <f t="shared" si="4"/>
        <v>0</v>
      </c>
      <c r="L288" s="262" t="s">
        <v>3120</v>
      </c>
      <c r="M288" s="262" t="s">
        <v>115</v>
      </c>
      <c r="N288" s="76"/>
    </row>
    <row r="289" spans="1:14" ht="18">
      <c r="A289" s="169"/>
      <c r="B289" s="265">
        <v>1957</v>
      </c>
      <c r="C289" s="188" t="s">
        <v>990</v>
      </c>
      <c r="D289" s="260"/>
      <c r="E289" s="260"/>
      <c r="F289" s="186"/>
      <c r="G289" s="265" t="s">
        <v>16</v>
      </c>
      <c r="H289" s="261">
        <v>45.5</v>
      </c>
      <c r="I289" s="260"/>
      <c r="J289" s="260" t="s">
        <v>3154</v>
      </c>
      <c r="K289" s="145">
        <f t="shared" si="4"/>
        <v>0</v>
      </c>
      <c r="L289" s="262" t="s">
        <v>3155</v>
      </c>
      <c r="M289" s="262" t="s">
        <v>117</v>
      </c>
      <c r="N289" s="76"/>
    </row>
    <row r="290" spans="1:14" ht="18">
      <c r="A290" s="169"/>
      <c r="B290" s="265">
        <v>3694</v>
      </c>
      <c r="C290" s="260" t="s">
        <v>990</v>
      </c>
      <c r="D290" s="260"/>
      <c r="E290" s="260"/>
      <c r="F290" s="186"/>
      <c r="G290" s="265" t="s">
        <v>15</v>
      </c>
      <c r="H290" s="261">
        <v>25.9</v>
      </c>
      <c r="I290" s="260"/>
      <c r="J290" s="260" t="s">
        <v>2156</v>
      </c>
      <c r="K290" s="145">
        <f t="shared" si="4"/>
        <v>0</v>
      </c>
      <c r="L290" s="262" t="s">
        <v>3185</v>
      </c>
      <c r="M290" s="262" t="s">
        <v>116</v>
      </c>
      <c r="N290" s="76"/>
    </row>
    <row r="291" spans="1:14" ht="18">
      <c r="A291" s="169"/>
      <c r="B291" s="265">
        <v>836</v>
      </c>
      <c r="C291" s="260" t="s">
        <v>989</v>
      </c>
      <c r="D291" s="260"/>
      <c r="E291" s="260"/>
      <c r="F291" s="186"/>
      <c r="G291" s="265" t="s">
        <v>16</v>
      </c>
      <c r="H291" s="261">
        <v>45.5</v>
      </c>
      <c r="I291" s="260"/>
      <c r="J291" s="260" t="s">
        <v>678</v>
      </c>
      <c r="K291" s="145">
        <f t="shared" si="4"/>
        <v>0</v>
      </c>
      <c r="L291" s="262" t="s">
        <v>3023</v>
      </c>
      <c r="M291" s="262" t="s">
        <v>114</v>
      </c>
      <c r="N291" s="76"/>
    </row>
    <row r="292" spans="1:14" ht="18">
      <c r="A292" s="169"/>
      <c r="B292" s="265">
        <v>1270</v>
      </c>
      <c r="C292" s="260" t="s">
        <v>989</v>
      </c>
      <c r="D292" s="260"/>
      <c r="E292" s="260"/>
      <c r="F292" s="186"/>
      <c r="G292" s="265" t="s">
        <v>15</v>
      </c>
      <c r="H292" s="261">
        <v>25.9</v>
      </c>
      <c r="I292" s="260"/>
      <c r="J292" s="260" t="s">
        <v>678</v>
      </c>
      <c r="K292" s="145">
        <f t="shared" si="4"/>
        <v>0</v>
      </c>
      <c r="L292" s="262" t="s">
        <v>3094</v>
      </c>
      <c r="M292" s="262" t="s">
        <v>113</v>
      </c>
      <c r="N292" s="76"/>
    </row>
    <row r="293" spans="1:14" ht="18">
      <c r="A293" s="169"/>
      <c r="B293" s="265">
        <v>1805</v>
      </c>
      <c r="C293" s="188" t="s">
        <v>991</v>
      </c>
      <c r="D293" s="260"/>
      <c r="E293" s="260"/>
      <c r="F293" s="186"/>
      <c r="G293" s="265" t="s">
        <v>14</v>
      </c>
      <c r="H293" s="261">
        <v>16.5</v>
      </c>
      <c r="I293" s="260"/>
      <c r="J293" s="260" t="s">
        <v>406</v>
      </c>
      <c r="K293" s="145">
        <f t="shared" si="4"/>
        <v>0</v>
      </c>
      <c r="L293" s="262" t="s">
        <v>3150</v>
      </c>
      <c r="M293" s="262" t="s">
        <v>992</v>
      </c>
      <c r="N293" s="76"/>
    </row>
    <row r="294" spans="1:14" ht="18">
      <c r="A294" s="169"/>
      <c r="B294" s="265">
        <v>1076</v>
      </c>
      <c r="C294" s="260" t="s">
        <v>993</v>
      </c>
      <c r="D294" s="260"/>
      <c r="E294" s="260"/>
      <c r="F294" s="186"/>
      <c r="G294" s="265" t="s">
        <v>14</v>
      </c>
      <c r="H294" s="261">
        <v>19.899999999999999</v>
      </c>
      <c r="I294" s="260"/>
      <c r="J294" s="260" t="s">
        <v>255</v>
      </c>
      <c r="K294" s="145">
        <f t="shared" si="4"/>
        <v>0</v>
      </c>
      <c r="L294" s="262" t="s">
        <v>3070</v>
      </c>
      <c r="M294" s="262" t="s">
        <v>118</v>
      </c>
      <c r="N294" s="76"/>
    </row>
    <row r="295" spans="1:14" ht="18">
      <c r="A295" s="169"/>
      <c r="B295" s="265">
        <v>843</v>
      </c>
      <c r="C295" s="260" t="s">
        <v>994</v>
      </c>
      <c r="D295" s="260"/>
      <c r="E295" s="260"/>
      <c r="F295" s="186"/>
      <c r="G295" s="265" t="s">
        <v>14</v>
      </c>
      <c r="H295" s="261">
        <v>19.899999999999999</v>
      </c>
      <c r="I295" s="260"/>
      <c r="J295" s="260" t="s">
        <v>995</v>
      </c>
      <c r="K295" s="145">
        <f t="shared" si="4"/>
        <v>0</v>
      </c>
      <c r="L295" s="262" t="s">
        <v>3028</v>
      </c>
      <c r="M295" s="262" t="s">
        <v>996</v>
      </c>
      <c r="N295" s="76"/>
    </row>
    <row r="296" spans="1:14" ht="18">
      <c r="A296" s="169"/>
      <c r="B296" s="265">
        <v>652</v>
      </c>
      <c r="C296" s="188" t="s">
        <v>961</v>
      </c>
      <c r="D296" s="260"/>
      <c r="E296" s="260"/>
      <c r="F296" s="186"/>
      <c r="G296" s="265" t="s">
        <v>15</v>
      </c>
      <c r="H296" s="261">
        <v>25.9</v>
      </c>
      <c r="I296" s="260"/>
      <c r="J296" s="260" t="s">
        <v>2981</v>
      </c>
      <c r="K296" s="145">
        <f t="shared" si="4"/>
        <v>0</v>
      </c>
      <c r="L296" s="262" t="s">
        <v>2982</v>
      </c>
      <c r="M296" s="262" t="s">
        <v>962</v>
      </c>
      <c r="N296" s="137"/>
    </row>
    <row r="297" spans="1:14" ht="18">
      <c r="A297" s="169"/>
      <c r="B297" s="265">
        <v>1113</v>
      </c>
      <c r="C297" s="260" t="s">
        <v>961</v>
      </c>
      <c r="D297" s="260"/>
      <c r="E297" s="260"/>
      <c r="F297" s="186"/>
      <c r="G297" s="265" t="s">
        <v>16</v>
      </c>
      <c r="H297" s="261">
        <v>45.5</v>
      </c>
      <c r="I297" s="260"/>
      <c r="J297" s="260" t="s">
        <v>2981</v>
      </c>
      <c r="K297" s="145">
        <f t="shared" si="4"/>
        <v>0</v>
      </c>
      <c r="L297" s="262" t="s">
        <v>3072</v>
      </c>
      <c r="M297" s="262" t="s">
        <v>963</v>
      </c>
      <c r="N297" s="76"/>
    </row>
    <row r="298" spans="1:14" ht="18">
      <c r="A298" s="169"/>
      <c r="B298" s="265">
        <v>1001</v>
      </c>
      <c r="C298" s="260" t="s">
        <v>964</v>
      </c>
      <c r="D298" s="260"/>
      <c r="E298" s="260"/>
      <c r="F298" s="186"/>
      <c r="G298" s="265" t="s">
        <v>16</v>
      </c>
      <c r="H298" s="261">
        <v>45.5</v>
      </c>
      <c r="I298" s="260"/>
      <c r="J298" s="260" t="s">
        <v>325</v>
      </c>
      <c r="K298" s="145">
        <f t="shared" si="4"/>
        <v>0</v>
      </c>
      <c r="L298" s="262" t="s">
        <v>3052</v>
      </c>
      <c r="M298" s="262" t="s">
        <v>966</v>
      </c>
      <c r="N298" s="76"/>
    </row>
    <row r="299" spans="1:14" ht="18">
      <c r="A299" s="169"/>
      <c r="B299" s="265">
        <v>1594</v>
      </c>
      <c r="C299" s="188" t="s">
        <v>964</v>
      </c>
      <c r="D299" s="260"/>
      <c r="E299" s="260"/>
      <c r="F299" s="186"/>
      <c r="G299" s="265" t="s">
        <v>15</v>
      </c>
      <c r="H299" s="261">
        <v>25.9</v>
      </c>
      <c r="I299" s="260"/>
      <c r="J299" s="260" t="s">
        <v>325</v>
      </c>
      <c r="K299" s="145">
        <f t="shared" si="4"/>
        <v>0</v>
      </c>
      <c r="L299" s="262" t="s">
        <v>3134</v>
      </c>
      <c r="M299" s="262" t="s">
        <v>965</v>
      </c>
      <c r="N299" s="76"/>
    </row>
    <row r="300" spans="1:14" ht="18">
      <c r="A300" s="169"/>
      <c r="B300" s="265">
        <v>952</v>
      </c>
      <c r="C300" s="188" t="s">
        <v>967</v>
      </c>
      <c r="D300" s="260"/>
      <c r="E300" s="260"/>
      <c r="F300" s="186"/>
      <c r="G300" s="265" t="s">
        <v>15</v>
      </c>
      <c r="H300" s="261">
        <v>25.9</v>
      </c>
      <c r="I300" s="260"/>
      <c r="J300" s="260" t="s">
        <v>397</v>
      </c>
      <c r="K300" s="145">
        <f t="shared" si="4"/>
        <v>0</v>
      </c>
      <c r="L300" s="262" t="s">
        <v>3043</v>
      </c>
      <c r="M300" s="262" t="s">
        <v>968</v>
      </c>
      <c r="N300" s="76"/>
    </row>
    <row r="301" spans="1:14" ht="18">
      <c r="A301" s="169"/>
      <c r="B301" s="265">
        <v>1752</v>
      </c>
      <c r="C301" s="260" t="s">
        <v>967</v>
      </c>
      <c r="D301" s="260"/>
      <c r="E301" s="260"/>
      <c r="F301" s="186"/>
      <c r="G301" s="265" t="s">
        <v>16</v>
      </c>
      <c r="H301" s="261">
        <v>45.5</v>
      </c>
      <c r="I301" s="260"/>
      <c r="J301" s="260" t="s">
        <v>397</v>
      </c>
      <c r="K301" s="145">
        <f t="shared" si="4"/>
        <v>0</v>
      </c>
      <c r="L301" s="262" t="s">
        <v>3146</v>
      </c>
      <c r="M301" s="262" t="s">
        <v>969</v>
      </c>
      <c r="N301" s="76"/>
    </row>
    <row r="302" spans="1:14" ht="18">
      <c r="A302" s="169"/>
      <c r="B302" s="265">
        <v>619</v>
      </c>
      <c r="C302" s="260" t="s">
        <v>970</v>
      </c>
      <c r="D302" s="260"/>
      <c r="E302" s="260"/>
      <c r="F302" s="186"/>
      <c r="G302" s="265" t="s">
        <v>16</v>
      </c>
      <c r="H302" s="261">
        <v>45.5</v>
      </c>
      <c r="I302" s="260"/>
      <c r="J302" s="260" t="s">
        <v>316</v>
      </c>
      <c r="K302" s="145">
        <f t="shared" si="4"/>
        <v>0</v>
      </c>
      <c r="L302" s="262" t="s">
        <v>2977</v>
      </c>
      <c r="M302" s="262" t="s">
        <v>972</v>
      </c>
      <c r="N302" s="139"/>
    </row>
    <row r="303" spans="1:14" ht="18">
      <c r="A303" s="169"/>
      <c r="B303" s="265">
        <v>1131</v>
      </c>
      <c r="C303" s="260" t="s">
        <v>970</v>
      </c>
      <c r="D303" s="260"/>
      <c r="E303" s="260"/>
      <c r="F303" s="186"/>
      <c r="G303" s="265" t="s">
        <v>15</v>
      </c>
      <c r="H303" s="261">
        <v>25.9</v>
      </c>
      <c r="I303" s="260"/>
      <c r="J303" s="260" t="s">
        <v>316</v>
      </c>
      <c r="K303" s="145">
        <f t="shared" si="4"/>
        <v>0</v>
      </c>
      <c r="L303" s="262" t="s">
        <v>3074</v>
      </c>
      <c r="M303" s="262" t="s">
        <v>971</v>
      </c>
      <c r="N303" s="76"/>
    </row>
    <row r="304" spans="1:14" ht="18">
      <c r="A304" s="169"/>
      <c r="B304" s="265">
        <v>574</v>
      </c>
      <c r="C304" s="188" t="s">
        <v>973</v>
      </c>
      <c r="D304" s="260"/>
      <c r="E304" s="260"/>
      <c r="F304" s="186"/>
      <c r="G304" s="265" t="s">
        <v>976</v>
      </c>
      <c r="H304" s="261">
        <v>86</v>
      </c>
      <c r="I304" s="260"/>
      <c r="J304" s="260" t="s">
        <v>2156</v>
      </c>
      <c r="K304" s="145">
        <f t="shared" si="4"/>
        <v>0</v>
      </c>
      <c r="L304" s="262" t="s">
        <v>2969</v>
      </c>
      <c r="M304" s="262" t="s">
        <v>977</v>
      </c>
      <c r="N304" s="139"/>
    </row>
    <row r="305" spans="1:14" ht="18">
      <c r="A305" s="169"/>
      <c r="B305" s="265">
        <v>678</v>
      </c>
      <c r="C305" s="260" t="s">
        <v>973</v>
      </c>
      <c r="D305" s="260"/>
      <c r="E305" s="260"/>
      <c r="F305" s="186"/>
      <c r="G305" s="265" t="s">
        <v>16</v>
      </c>
      <c r="H305" s="261">
        <v>45.5</v>
      </c>
      <c r="I305" s="260"/>
      <c r="J305" s="260" t="s">
        <v>406</v>
      </c>
      <c r="K305" s="145">
        <f t="shared" si="4"/>
        <v>0</v>
      </c>
      <c r="L305" s="262" t="s">
        <v>2985</v>
      </c>
      <c r="M305" s="262" t="s">
        <v>975</v>
      </c>
      <c r="N305" s="139"/>
    </row>
    <row r="306" spans="1:14" ht="18">
      <c r="A306" s="169"/>
      <c r="B306" s="265">
        <v>1570</v>
      </c>
      <c r="C306" s="260" t="s">
        <v>973</v>
      </c>
      <c r="D306" s="260"/>
      <c r="E306" s="260"/>
      <c r="F306" s="186"/>
      <c r="G306" s="265" t="s">
        <v>15</v>
      </c>
      <c r="H306" s="261">
        <v>25.9</v>
      </c>
      <c r="I306" s="260"/>
      <c r="J306" s="260" t="s">
        <v>406</v>
      </c>
      <c r="K306" s="145">
        <f t="shared" si="4"/>
        <v>0</v>
      </c>
      <c r="L306" s="262" t="s">
        <v>3125</v>
      </c>
      <c r="M306" s="262" t="s">
        <v>974</v>
      </c>
      <c r="N306" s="76"/>
    </row>
    <row r="307" spans="1:14" ht="18">
      <c r="A307" s="169"/>
      <c r="B307" s="265">
        <v>858</v>
      </c>
      <c r="C307" s="188" t="s">
        <v>978</v>
      </c>
      <c r="D307" s="260"/>
      <c r="E307" s="260"/>
      <c r="F307" s="186"/>
      <c r="G307" s="265" t="s">
        <v>976</v>
      </c>
      <c r="H307" s="261">
        <v>86</v>
      </c>
      <c r="I307" s="260"/>
      <c r="J307" s="260" t="s">
        <v>3034</v>
      </c>
      <c r="K307" s="145">
        <f t="shared" si="4"/>
        <v>0</v>
      </c>
      <c r="L307" s="262" t="s">
        <v>3035</v>
      </c>
      <c r="M307" s="262" t="s">
        <v>980</v>
      </c>
      <c r="N307" s="76"/>
    </row>
    <row r="308" spans="1:14" ht="18">
      <c r="A308" s="169"/>
      <c r="B308" s="265">
        <v>1427</v>
      </c>
      <c r="C308" s="260" t="s">
        <v>978</v>
      </c>
      <c r="D308" s="260"/>
      <c r="E308" s="260"/>
      <c r="F308" s="186"/>
      <c r="G308" s="265" t="s">
        <v>16</v>
      </c>
      <c r="H308" s="261">
        <v>45.5</v>
      </c>
      <c r="I308" s="260"/>
      <c r="J308" s="260" t="s">
        <v>3110</v>
      </c>
      <c r="K308" s="145">
        <f t="shared" si="4"/>
        <v>0</v>
      </c>
      <c r="L308" s="262" t="s">
        <v>3111</v>
      </c>
      <c r="M308" s="262" t="s">
        <v>979</v>
      </c>
      <c r="N308" s="76"/>
    </row>
    <row r="309" spans="1:14" ht="18">
      <c r="A309" s="169"/>
      <c r="B309" s="265">
        <v>1754</v>
      </c>
      <c r="C309" s="260" t="s">
        <v>978</v>
      </c>
      <c r="D309" s="260"/>
      <c r="E309" s="260"/>
      <c r="F309" s="186"/>
      <c r="G309" s="265" t="s">
        <v>15</v>
      </c>
      <c r="H309" s="261">
        <v>25.9</v>
      </c>
      <c r="I309" s="260"/>
      <c r="J309" s="260" t="s">
        <v>3110</v>
      </c>
      <c r="K309" s="145">
        <f t="shared" si="4"/>
        <v>0</v>
      </c>
      <c r="L309" s="262" t="s">
        <v>3147</v>
      </c>
      <c r="M309" s="262" t="s">
        <v>299</v>
      </c>
      <c r="N309" s="76"/>
    </row>
    <row r="310" spans="1:14" ht="18">
      <c r="A310" s="169"/>
      <c r="B310" s="265">
        <v>740</v>
      </c>
      <c r="C310" s="260" t="s">
        <v>981</v>
      </c>
      <c r="D310" s="260"/>
      <c r="E310" s="260"/>
      <c r="F310" s="186"/>
      <c r="G310" s="265" t="s">
        <v>976</v>
      </c>
      <c r="H310" s="261">
        <v>86</v>
      </c>
      <c r="I310" s="260"/>
      <c r="J310" s="260" t="s">
        <v>330</v>
      </c>
      <c r="K310" s="145">
        <f t="shared" si="4"/>
        <v>0</v>
      </c>
      <c r="L310" s="262" t="s">
        <v>2996</v>
      </c>
      <c r="M310" s="262" t="s">
        <v>983</v>
      </c>
      <c r="N310" s="76"/>
    </row>
    <row r="311" spans="1:14" ht="18">
      <c r="A311" s="169"/>
      <c r="B311" s="265">
        <v>894</v>
      </c>
      <c r="C311" s="260" t="s">
        <v>981</v>
      </c>
      <c r="D311" s="260"/>
      <c r="E311" s="260"/>
      <c r="F311" s="186"/>
      <c r="G311" s="265" t="s">
        <v>15</v>
      </c>
      <c r="H311" s="261">
        <v>25.9</v>
      </c>
      <c r="I311" s="260"/>
      <c r="J311" s="260" t="s">
        <v>330</v>
      </c>
      <c r="K311" s="145">
        <f t="shared" si="4"/>
        <v>0</v>
      </c>
      <c r="L311" s="262" t="s">
        <v>3037</v>
      </c>
      <c r="M311" s="262" t="s">
        <v>111</v>
      </c>
      <c r="N311" s="76"/>
    </row>
    <row r="312" spans="1:14" ht="18">
      <c r="A312" s="169"/>
      <c r="B312" s="265">
        <v>1220</v>
      </c>
      <c r="C312" s="260" t="s">
        <v>981</v>
      </c>
      <c r="D312" s="260"/>
      <c r="E312" s="260"/>
      <c r="F312" s="186"/>
      <c r="G312" s="265" t="s">
        <v>16</v>
      </c>
      <c r="H312" s="261">
        <v>45.5</v>
      </c>
      <c r="I312" s="260"/>
      <c r="J312" s="260" t="s">
        <v>330</v>
      </c>
      <c r="K312" s="145">
        <f t="shared" si="4"/>
        <v>0</v>
      </c>
      <c r="L312" s="262" t="s">
        <v>3086</v>
      </c>
      <c r="M312" s="262" t="s">
        <v>982</v>
      </c>
      <c r="N312" s="76"/>
    </row>
    <row r="313" spans="1:14" ht="18">
      <c r="A313" s="169"/>
      <c r="B313" s="265">
        <v>1590</v>
      </c>
      <c r="C313" s="260" t="s">
        <v>997</v>
      </c>
      <c r="D313" s="260"/>
      <c r="E313" s="260"/>
      <c r="F313" s="186"/>
      <c r="G313" s="265" t="s">
        <v>15</v>
      </c>
      <c r="H313" s="261">
        <v>23.9</v>
      </c>
      <c r="I313" s="260"/>
      <c r="J313" s="260" t="s">
        <v>3132</v>
      </c>
      <c r="K313" s="145">
        <f t="shared" si="4"/>
        <v>0</v>
      </c>
      <c r="L313" s="262" t="s">
        <v>3133</v>
      </c>
      <c r="M313" s="262" t="s">
        <v>998</v>
      </c>
      <c r="N313" s="76"/>
    </row>
    <row r="314" spans="1:14" ht="18">
      <c r="A314" s="169"/>
      <c r="B314" s="265">
        <v>100</v>
      </c>
      <c r="C314" s="260" t="s">
        <v>1001</v>
      </c>
      <c r="D314" s="260"/>
      <c r="E314" s="260"/>
      <c r="F314" s="186"/>
      <c r="G314" s="265" t="s">
        <v>15</v>
      </c>
      <c r="H314" s="261">
        <v>16.25</v>
      </c>
      <c r="I314" s="260"/>
      <c r="J314" s="260" t="s">
        <v>397</v>
      </c>
      <c r="K314" s="145">
        <f t="shared" si="4"/>
        <v>0</v>
      </c>
      <c r="L314" s="262" t="s">
        <v>2840</v>
      </c>
      <c r="M314" s="262" t="s">
        <v>1002</v>
      </c>
      <c r="N314" s="139"/>
    </row>
    <row r="315" spans="1:14" ht="18">
      <c r="A315" s="169"/>
      <c r="B315" s="265">
        <v>31</v>
      </c>
      <c r="C315" s="260" t="s">
        <v>999</v>
      </c>
      <c r="D315" s="260"/>
      <c r="E315" s="260"/>
      <c r="F315" s="186"/>
      <c r="G315" s="265" t="s">
        <v>15</v>
      </c>
      <c r="H315" s="261">
        <v>16.25</v>
      </c>
      <c r="I315" s="260"/>
      <c r="J315" s="260" t="s">
        <v>325</v>
      </c>
      <c r="K315" s="145">
        <f t="shared" si="4"/>
        <v>0</v>
      </c>
      <c r="L315" s="262" t="s">
        <v>2800</v>
      </c>
      <c r="M315" s="262" t="s">
        <v>1000</v>
      </c>
      <c r="N315" s="139"/>
    </row>
    <row r="316" spans="1:14" ht="18">
      <c r="A316" s="169"/>
      <c r="B316" s="265">
        <v>2138</v>
      </c>
      <c r="C316" s="260" t="s">
        <v>1003</v>
      </c>
      <c r="D316" s="260"/>
      <c r="E316" s="260"/>
      <c r="F316" s="186"/>
      <c r="G316" s="265" t="s">
        <v>15</v>
      </c>
      <c r="H316" s="261">
        <v>18.899999999999999</v>
      </c>
      <c r="I316" s="260"/>
      <c r="J316" s="260" t="s">
        <v>1004</v>
      </c>
      <c r="K316" s="145">
        <f t="shared" si="4"/>
        <v>0</v>
      </c>
      <c r="L316" s="262" t="s">
        <v>3157</v>
      </c>
      <c r="M316" s="262" t="s">
        <v>300</v>
      </c>
      <c r="N316" s="76"/>
    </row>
    <row r="317" spans="1:14" ht="18">
      <c r="A317" s="169"/>
      <c r="B317" s="265">
        <v>1146</v>
      </c>
      <c r="C317" s="260" t="s">
        <v>1013</v>
      </c>
      <c r="D317" s="260"/>
      <c r="E317" s="260"/>
      <c r="F317" s="186"/>
      <c r="G317" s="265" t="s">
        <v>15</v>
      </c>
      <c r="H317" s="261">
        <v>17.25</v>
      </c>
      <c r="I317" s="260"/>
      <c r="J317" s="260" t="s">
        <v>1962</v>
      </c>
      <c r="K317" s="145">
        <f t="shared" si="4"/>
        <v>0</v>
      </c>
      <c r="L317" s="262" t="s">
        <v>3076</v>
      </c>
      <c r="M317" s="262" t="s">
        <v>120</v>
      </c>
      <c r="N317" s="76"/>
    </row>
    <row r="318" spans="1:14" ht="18">
      <c r="A318" s="169"/>
      <c r="B318" s="265">
        <v>1736</v>
      </c>
      <c r="C318" s="260" t="s">
        <v>1017</v>
      </c>
      <c r="D318" s="260"/>
      <c r="E318" s="260"/>
      <c r="F318" s="186" t="s">
        <v>52</v>
      </c>
      <c r="G318" s="265" t="s">
        <v>15</v>
      </c>
      <c r="H318" s="261">
        <v>19.899999999999999</v>
      </c>
      <c r="I318" s="260"/>
      <c r="J318" s="260" t="s">
        <v>3143</v>
      </c>
      <c r="K318" s="145">
        <f t="shared" si="4"/>
        <v>0</v>
      </c>
      <c r="L318" s="262" t="s">
        <v>3144</v>
      </c>
      <c r="M318" s="262" t="s">
        <v>1018</v>
      </c>
      <c r="N318" s="76"/>
    </row>
    <row r="319" spans="1:14" ht="18">
      <c r="A319" s="169"/>
      <c r="B319" s="265">
        <v>563</v>
      </c>
      <c r="C319" s="260" t="s">
        <v>1011</v>
      </c>
      <c r="D319" s="260"/>
      <c r="E319" s="260"/>
      <c r="F319" s="186" t="s">
        <v>52</v>
      </c>
      <c r="G319" s="265" t="s">
        <v>15</v>
      </c>
      <c r="H319" s="261">
        <v>19.899999999999999</v>
      </c>
      <c r="I319" s="260"/>
      <c r="J319" s="260" t="s">
        <v>2967</v>
      </c>
      <c r="K319" s="145">
        <f t="shared" ref="K319:K356" si="5">A319*H319</f>
        <v>0</v>
      </c>
      <c r="L319" s="262" t="s">
        <v>2968</v>
      </c>
      <c r="M319" s="262" t="s">
        <v>1012</v>
      </c>
      <c r="N319" s="139"/>
    </row>
    <row r="320" spans="1:14" ht="18">
      <c r="A320" s="169"/>
      <c r="B320" s="265">
        <v>1164</v>
      </c>
      <c r="C320" s="277" t="s">
        <v>1014</v>
      </c>
      <c r="D320" s="260"/>
      <c r="E320" s="260"/>
      <c r="F320" s="186" t="s">
        <v>52</v>
      </c>
      <c r="G320" s="265" t="s">
        <v>15</v>
      </c>
      <c r="H320" s="261">
        <v>19.899999999999999</v>
      </c>
      <c r="I320" s="260"/>
      <c r="J320" s="277" t="s">
        <v>3079</v>
      </c>
      <c r="K320" s="145">
        <f t="shared" si="5"/>
        <v>0</v>
      </c>
      <c r="L320" s="262" t="s">
        <v>3080</v>
      </c>
      <c r="M320" s="262" t="s">
        <v>1015</v>
      </c>
      <c r="N320" s="76"/>
    </row>
    <row r="321" spans="1:150" ht="18">
      <c r="A321" s="169"/>
      <c r="B321" s="265">
        <v>1472</v>
      </c>
      <c r="C321" s="260" t="s">
        <v>1016</v>
      </c>
      <c r="D321" s="260"/>
      <c r="E321" s="260"/>
      <c r="F321" s="186" t="s">
        <v>52</v>
      </c>
      <c r="G321" s="265" t="s">
        <v>15</v>
      </c>
      <c r="H321" s="261">
        <v>19.899999999999999</v>
      </c>
      <c r="I321" s="260"/>
      <c r="J321" s="260" t="s">
        <v>3118</v>
      </c>
      <c r="K321" s="145">
        <f t="shared" si="5"/>
        <v>0</v>
      </c>
      <c r="L321" s="262" t="s">
        <v>3119</v>
      </c>
      <c r="M321" s="262" t="s">
        <v>301</v>
      </c>
      <c r="N321" s="76"/>
    </row>
    <row r="322" spans="1:150" ht="18">
      <c r="A322" s="169"/>
      <c r="B322" s="265">
        <v>4838</v>
      </c>
      <c r="C322" s="260" t="s">
        <v>1019</v>
      </c>
      <c r="D322" s="260"/>
      <c r="E322" s="260"/>
      <c r="F322" s="186"/>
      <c r="G322" s="265" t="s">
        <v>15</v>
      </c>
      <c r="H322" s="261">
        <v>17.25</v>
      </c>
      <c r="I322" s="260"/>
      <c r="J322" s="260" t="s">
        <v>330</v>
      </c>
      <c r="K322" s="145">
        <f t="shared" si="5"/>
        <v>0</v>
      </c>
      <c r="L322" s="262" t="s">
        <v>3190</v>
      </c>
      <c r="M322" s="262" t="s">
        <v>1020</v>
      </c>
      <c r="N322" s="76"/>
    </row>
    <row r="323" spans="1:150" ht="18">
      <c r="A323" s="169"/>
      <c r="B323" s="265">
        <v>3355</v>
      </c>
      <c r="C323" s="260" t="s">
        <v>1021</v>
      </c>
      <c r="D323" s="260"/>
      <c r="E323" s="260"/>
      <c r="F323" s="186"/>
      <c r="G323" s="265" t="s">
        <v>15</v>
      </c>
      <c r="H323" s="261">
        <v>17.25</v>
      </c>
      <c r="I323" s="260"/>
      <c r="J323" s="260" t="s">
        <v>330</v>
      </c>
      <c r="K323" s="145">
        <f t="shared" si="5"/>
        <v>0</v>
      </c>
      <c r="L323" s="262" t="s">
        <v>3183</v>
      </c>
      <c r="M323" s="262" t="s">
        <v>1022</v>
      </c>
      <c r="N323" s="76"/>
    </row>
    <row r="324" spans="1:150" ht="18">
      <c r="A324" s="169"/>
      <c r="B324" s="265">
        <v>1674</v>
      </c>
      <c r="C324" s="260" t="s">
        <v>1023</v>
      </c>
      <c r="D324" s="260"/>
      <c r="E324" s="260"/>
      <c r="F324" s="186"/>
      <c r="G324" s="265" t="s">
        <v>15</v>
      </c>
      <c r="H324" s="261">
        <v>17.25</v>
      </c>
      <c r="I324" s="260"/>
      <c r="J324" s="260" t="s">
        <v>3140</v>
      </c>
      <c r="K324" s="145">
        <f t="shared" si="5"/>
        <v>0</v>
      </c>
      <c r="L324" s="262" t="s">
        <v>3141</v>
      </c>
      <c r="M324" s="262" t="s">
        <v>121</v>
      </c>
      <c r="N324" s="76"/>
    </row>
    <row r="325" spans="1:150" ht="18">
      <c r="A325" s="169"/>
      <c r="B325" s="265">
        <v>1072</v>
      </c>
      <c r="C325" s="260" t="s">
        <v>1024</v>
      </c>
      <c r="D325" s="260"/>
      <c r="E325" s="260"/>
      <c r="F325" s="186"/>
      <c r="G325" s="265" t="s">
        <v>15</v>
      </c>
      <c r="H325" s="261">
        <v>17.25</v>
      </c>
      <c r="I325" s="260"/>
      <c r="J325" s="260" t="s">
        <v>325</v>
      </c>
      <c r="K325" s="145">
        <f t="shared" si="5"/>
        <v>0</v>
      </c>
      <c r="L325" s="262" t="s">
        <v>3069</v>
      </c>
      <c r="M325" s="262" t="s">
        <v>302</v>
      </c>
      <c r="N325" s="76"/>
    </row>
    <row r="326" spans="1:150" ht="18">
      <c r="A326" s="169"/>
      <c r="B326" s="265">
        <v>421</v>
      </c>
      <c r="C326" s="260" t="s">
        <v>1005</v>
      </c>
      <c r="D326" s="260"/>
      <c r="E326" s="260"/>
      <c r="F326" s="186"/>
      <c r="G326" s="265" t="s">
        <v>15</v>
      </c>
      <c r="H326" s="261">
        <v>17.25</v>
      </c>
      <c r="I326" s="260"/>
      <c r="J326" s="260" t="s">
        <v>2933</v>
      </c>
      <c r="K326" s="145">
        <f t="shared" si="5"/>
        <v>0</v>
      </c>
      <c r="L326" s="262" t="s">
        <v>2934</v>
      </c>
      <c r="M326" s="262" t="s">
        <v>1006</v>
      </c>
      <c r="N326" s="139"/>
    </row>
    <row r="327" spans="1:150" ht="18">
      <c r="A327" s="169"/>
      <c r="B327" s="265">
        <v>2477</v>
      </c>
      <c r="C327" s="260" t="s">
        <v>1007</v>
      </c>
      <c r="D327" s="260"/>
      <c r="E327" s="260"/>
      <c r="F327" s="186"/>
      <c r="G327" s="265" t="s">
        <v>15</v>
      </c>
      <c r="H327" s="261">
        <v>17.25</v>
      </c>
      <c r="I327" s="260"/>
      <c r="J327" s="260" t="s">
        <v>1008</v>
      </c>
      <c r="K327" s="145">
        <f t="shared" si="5"/>
        <v>0</v>
      </c>
      <c r="L327" s="262" t="s">
        <v>3171</v>
      </c>
      <c r="M327" s="262" t="s">
        <v>119</v>
      </c>
      <c r="N327" s="76"/>
    </row>
    <row r="328" spans="1:150" ht="18">
      <c r="A328" s="169"/>
      <c r="B328" s="265">
        <v>3190</v>
      </c>
      <c r="C328" s="260" t="s">
        <v>1009</v>
      </c>
      <c r="D328" s="260"/>
      <c r="E328" s="260"/>
      <c r="F328" s="186"/>
      <c r="G328" s="265" t="s">
        <v>15</v>
      </c>
      <c r="H328" s="261">
        <v>17.25</v>
      </c>
      <c r="I328" s="260"/>
      <c r="J328" s="260" t="s">
        <v>1962</v>
      </c>
      <c r="K328" s="145">
        <f t="shared" si="5"/>
        <v>0</v>
      </c>
      <c r="L328" s="262" t="s">
        <v>3181</v>
      </c>
      <c r="M328" s="262" t="s">
        <v>1010</v>
      </c>
      <c r="N328" s="76"/>
    </row>
    <row r="329" spans="1:150" ht="18">
      <c r="A329" s="169"/>
      <c r="B329" s="265">
        <v>63</v>
      </c>
      <c r="C329" s="260" t="s">
        <v>1026</v>
      </c>
      <c r="D329" s="260"/>
      <c r="E329" s="260"/>
      <c r="F329" s="186" t="s">
        <v>52</v>
      </c>
      <c r="G329" s="265" t="s">
        <v>15</v>
      </c>
      <c r="H329" s="261">
        <v>25.5</v>
      </c>
      <c r="I329" s="260"/>
      <c r="J329" s="260" t="s">
        <v>433</v>
      </c>
      <c r="K329" s="145">
        <f t="shared" si="5"/>
        <v>0</v>
      </c>
      <c r="L329" s="262" t="s">
        <v>2827</v>
      </c>
      <c r="M329" s="262" t="s">
        <v>1027</v>
      </c>
      <c r="N329" s="139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  <c r="BY329" s="107"/>
      <c r="BZ329" s="107"/>
      <c r="CA329" s="107"/>
      <c r="CB329" s="107"/>
      <c r="CC329" s="107"/>
      <c r="CD329" s="107"/>
      <c r="CE329" s="107"/>
      <c r="CF329" s="107"/>
      <c r="CG329" s="107"/>
      <c r="CH329" s="107"/>
      <c r="CI329" s="107"/>
      <c r="CJ329" s="107"/>
      <c r="CK329" s="107"/>
      <c r="CL329" s="107"/>
      <c r="CM329" s="107"/>
      <c r="CN329" s="107"/>
      <c r="CO329" s="107"/>
      <c r="CP329" s="107"/>
      <c r="CQ329" s="107"/>
      <c r="CR329" s="107"/>
      <c r="CS329" s="107"/>
      <c r="CT329" s="107"/>
      <c r="CU329" s="107"/>
      <c r="CV329" s="107"/>
      <c r="CW329" s="107"/>
      <c r="CX329" s="107"/>
      <c r="CY329" s="107"/>
      <c r="CZ329" s="107"/>
      <c r="DA329" s="107"/>
      <c r="DB329" s="107"/>
      <c r="DC329" s="107"/>
      <c r="DD329" s="107"/>
      <c r="DE329" s="107"/>
      <c r="DF329" s="107"/>
      <c r="DG329" s="107"/>
      <c r="DH329" s="107"/>
      <c r="DI329" s="107"/>
      <c r="DJ329" s="107"/>
      <c r="DK329" s="107"/>
      <c r="DL329" s="107"/>
      <c r="DM329" s="107"/>
      <c r="DN329" s="107"/>
      <c r="DO329" s="107"/>
      <c r="DP329" s="107"/>
      <c r="DQ329" s="107"/>
      <c r="DR329" s="107"/>
      <c r="DS329" s="107"/>
      <c r="DT329" s="107"/>
      <c r="DU329" s="107"/>
      <c r="DV329" s="107"/>
      <c r="DW329" s="107"/>
      <c r="DX329" s="107"/>
      <c r="DY329" s="107"/>
      <c r="DZ329" s="107"/>
      <c r="EA329" s="107"/>
      <c r="EB329" s="107"/>
      <c r="EC329" s="107"/>
      <c r="ED329" s="107"/>
      <c r="EE329" s="107"/>
      <c r="EF329" s="107"/>
      <c r="EG329" s="107"/>
      <c r="EH329" s="107"/>
      <c r="EI329" s="107"/>
      <c r="EJ329" s="107"/>
      <c r="EK329" s="107"/>
      <c r="EL329" s="107"/>
      <c r="EM329" s="107"/>
      <c r="EN329" s="107"/>
      <c r="EO329" s="107"/>
      <c r="EP329" s="107"/>
      <c r="EQ329" s="107"/>
      <c r="ER329" s="107"/>
      <c r="ES329" s="107"/>
      <c r="ET329" s="107"/>
    </row>
    <row r="330" spans="1:150" ht="18">
      <c r="A330" s="169"/>
      <c r="B330" s="265">
        <v>3820</v>
      </c>
      <c r="C330" s="260" t="s">
        <v>1025</v>
      </c>
      <c r="D330" s="260"/>
      <c r="E330" s="260"/>
      <c r="F330" s="186"/>
      <c r="G330" s="265" t="s">
        <v>15</v>
      </c>
      <c r="H330" s="261">
        <v>22.5</v>
      </c>
      <c r="I330" s="260"/>
      <c r="J330" s="260" t="s">
        <v>2156</v>
      </c>
      <c r="K330" s="145">
        <f t="shared" si="5"/>
        <v>0</v>
      </c>
      <c r="L330" s="262" t="s">
        <v>3187</v>
      </c>
      <c r="M330" s="262" t="s">
        <v>122</v>
      </c>
      <c r="N330" s="76"/>
    </row>
    <row r="331" spans="1:150" ht="18">
      <c r="A331" s="169"/>
      <c r="B331" s="265">
        <v>492</v>
      </c>
      <c r="C331" s="188" t="s">
        <v>1034</v>
      </c>
      <c r="D331" s="260"/>
      <c r="E331" s="260"/>
      <c r="F331" s="186"/>
      <c r="G331" s="265" t="s">
        <v>14</v>
      </c>
      <c r="H331" s="261">
        <v>16.5</v>
      </c>
      <c r="I331" s="260"/>
      <c r="J331" s="260" t="s">
        <v>1842</v>
      </c>
      <c r="K331" s="145">
        <f t="shared" si="5"/>
        <v>0</v>
      </c>
      <c r="L331" s="262" t="s">
        <v>2951</v>
      </c>
      <c r="M331" s="262" t="s">
        <v>303</v>
      </c>
      <c r="N331" s="137"/>
    </row>
    <row r="332" spans="1:150" ht="18">
      <c r="A332" s="169"/>
      <c r="B332" s="265">
        <v>72</v>
      </c>
      <c r="C332" s="260" t="s">
        <v>1028</v>
      </c>
      <c r="D332" s="260"/>
      <c r="E332" s="260"/>
      <c r="F332" s="186" t="s">
        <v>52</v>
      </c>
      <c r="G332" s="265" t="s">
        <v>14</v>
      </c>
      <c r="H332" s="261">
        <v>17.899999999999999</v>
      </c>
      <c r="I332" s="260"/>
      <c r="J332" s="260" t="s">
        <v>1029</v>
      </c>
      <c r="K332" s="145">
        <f t="shared" si="5"/>
        <v>0</v>
      </c>
      <c r="L332" s="262" t="s">
        <v>2829</v>
      </c>
      <c r="M332" s="262" t="s">
        <v>1030</v>
      </c>
      <c r="N332" s="140"/>
    </row>
    <row r="333" spans="1:150" ht="18">
      <c r="A333" s="169"/>
      <c r="B333" s="265">
        <v>1165</v>
      </c>
      <c r="C333" s="188" t="s">
        <v>1031</v>
      </c>
      <c r="D333" s="260"/>
      <c r="E333" s="260"/>
      <c r="F333" s="186"/>
      <c r="G333" s="265" t="s">
        <v>15</v>
      </c>
      <c r="H333" s="261">
        <v>24</v>
      </c>
      <c r="I333" s="260"/>
      <c r="J333" s="260" t="s">
        <v>1032</v>
      </c>
      <c r="K333" s="145">
        <f t="shared" si="5"/>
        <v>0</v>
      </c>
      <c r="L333" s="262" t="s">
        <v>3081</v>
      </c>
      <c r="M333" s="262" t="s">
        <v>1033</v>
      </c>
      <c r="N333" s="76"/>
    </row>
    <row r="334" spans="1:150" ht="18">
      <c r="A334" s="169"/>
      <c r="B334" s="265">
        <v>250</v>
      </c>
      <c r="C334" s="260" t="s">
        <v>1035</v>
      </c>
      <c r="D334" s="260"/>
      <c r="E334" s="260"/>
      <c r="F334" s="186"/>
      <c r="G334" s="265" t="s">
        <v>16</v>
      </c>
      <c r="H334" s="261">
        <v>34.9</v>
      </c>
      <c r="I334" s="260"/>
      <c r="J334" s="260" t="s">
        <v>2780</v>
      </c>
      <c r="K334" s="145">
        <f t="shared" si="5"/>
        <v>0</v>
      </c>
      <c r="L334" s="262" t="s">
        <v>2894</v>
      </c>
      <c r="M334" s="262" t="s">
        <v>1036</v>
      </c>
      <c r="N334" s="139"/>
    </row>
    <row r="335" spans="1:150" ht="18">
      <c r="A335" s="169"/>
      <c r="B335" s="265">
        <v>656</v>
      </c>
      <c r="C335" s="188" t="s">
        <v>1037</v>
      </c>
      <c r="D335" s="260"/>
      <c r="E335" s="260"/>
      <c r="F335" s="186" t="s">
        <v>52</v>
      </c>
      <c r="G335" s="265" t="s">
        <v>15</v>
      </c>
      <c r="H335" s="261">
        <v>24</v>
      </c>
      <c r="I335" s="260"/>
      <c r="J335" s="260" t="s">
        <v>2235</v>
      </c>
      <c r="K335" s="145">
        <f t="shared" si="5"/>
        <v>0</v>
      </c>
      <c r="L335" s="262" t="s">
        <v>2983</v>
      </c>
      <c r="M335" s="262" t="s">
        <v>123</v>
      </c>
      <c r="N335" s="139"/>
    </row>
    <row r="336" spans="1:150" ht="18">
      <c r="A336" s="169"/>
      <c r="B336" s="265">
        <v>947</v>
      </c>
      <c r="C336" s="188" t="s">
        <v>1038</v>
      </c>
      <c r="D336" s="260"/>
      <c r="E336" s="260"/>
      <c r="F336" s="186"/>
      <c r="G336" s="265" t="s">
        <v>16</v>
      </c>
      <c r="H336" s="261">
        <v>36</v>
      </c>
      <c r="I336" s="260"/>
      <c r="J336" s="260" t="s">
        <v>2235</v>
      </c>
      <c r="K336" s="145">
        <f t="shared" si="5"/>
        <v>0</v>
      </c>
      <c r="L336" s="262" t="s">
        <v>3042</v>
      </c>
      <c r="M336" s="262" t="s">
        <v>1039</v>
      </c>
      <c r="N336" s="76"/>
    </row>
    <row r="337" spans="1:14" ht="18">
      <c r="A337" s="169"/>
      <c r="B337" s="265">
        <v>1276</v>
      </c>
      <c r="C337" s="188" t="s">
        <v>1038</v>
      </c>
      <c r="D337" s="260"/>
      <c r="E337" s="260"/>
      <c r="F337" s="186"/>
      <c r="G337" s="265" t="s">
        <v>15</v>
      </c>
      <c r="H337" s="261">
        <v>20.9</v>
      </c>
      <c r="I337" s="260"/>
      <c r="J337" s="260" t="s">
        <v>2235</v>
      </c>
      <c r="K337" s="145">
        <f t="shared" si="5"/>
        <v>0</v>
      </c>
      <c r="L337" s="262" t="s">
        <v>3095</v>
      </c>
      <c r="M337" s="262" t="s">
        <v>304</v>
      </c>
      <c r="N337" s="76"/>
    </row>
    <row r="338" spans="1:14" ht="18">
      <c r="A338" s="169"/>
      <c r="B338" s="265">
        <v>181</v>
      </c>
      <c r="C338" s="260" t="s">
        <v>1040</v>
      </c>
      <c r="D338" s="260"/>
      <c r="E338" s="260"/>
      <c r="F338" s="186"/>
      <c r="G338" s="265" t="s">
        <v>16</v>
      </c>
      <c r="H338" s="261">
        <v>39</v>
      </c>
      <c r="I338" s="260"/>
      <c r="J338" s="260" t="s">
        <v>2875</v>
      </c>
      <c r="K338" s="145">
        <f t="shared" si="5"/>
        <v>0</v>
      </c>
      <c r="L338" s="262" t="s">
        <v>2876</v>
      </c>
      <c r="M338" s="262" t="s">
        <v>1041</v>
      </c>
      <c r="N338" s="139"/>
    </row>
    <row r="339" spans="1:14" ht="18">
      <c r="A339" s="169"/>
      <c r="B339" s="265">
        <v>1007</v>
      </c>
      <c r="C339" s="260" t="s">
        <v>1043</v>
      </c>
      <c r="D339" s="260"/>
      <c r="E339" s="260"/>
      <c r="F339" s="186" t="s">
        <v>52</v>
      </c>
      <c r="G339" s="265" t="s">
        <v>15</v>
      </c>
      <c r="H339" s="261">
        <v>28</v>
      </c>
      <c r="I339" s="260"/>
      <c r="J339" s="260" t="s">
        <v>3053</v>
      </c>
      <c r="K339" s="145">
        <f t="shared" si="5"/>
        <v>0</v>
      </c>
      <c r="L339" s="262" t="s">
        <v>3054</v>
      </c>
      <c r="M339" s="262" t="s">
        <v>1044</v>
      </c>
      <c r="N339" s="76"/>
    </row>
    <row r="340" spans="1:14" ht="18">
      <c r="A340" s="169"/>
      <c r="B340" s="265">
        <v>398</v>
      </c>
      <c r="C340" s="260" t="s">
        <v>1045</v>
      </c>
      <c r="D340" s="260"/>
      <c r="E340" s="260"/>
      <c r="F340" s="186"/>
      <c r="G340" s="265" t="s">
        <v>16</v>
      </c>
      <c r="H340" s="261">
        <v>29.9</v>
      </c>
      <c r="I340" s="260"/>
      <c r="J340" s="260" t="s">
        <v>2925</v>
      </c>
      <c r="K340" s="145">
        <f t="shared" si="5"/>
        <v>0</v>
      </c>
      <c r="L340" s="262" t="s">
        <v>2926</v>
      </c>
      <c r="M340" s="262" t="s">
        <v>306</v>
      </c>
      <c r="N340" s="139"/>
    </row>
    <row r="341" spans="1:14" ht="18">
      <c r="A341" s="169"/>
      <c r="B341" s="265">
        <v>509</v>
      </c>
      <c r="C341" s="260" t="s">
        <v>1047</v>
      </c>
      <c r="D341" s="260"/>
      <c r="E341" s="260"/>
      <c r="F341" s="186"/>
      <c r="G341" s="265" t="s">
        <v>16</v>
      </c>
      <c r="H341" s="261">
        <v>31</v>
      </c>
      <c r="I341" s="260"/>
      <c r="J341" s="260" t="s">
        <v>2957</v>
      </c>
      <c r="K341" s="145">
        <f t="shared" si="5"/>
        <v>0</v>
      </c>
      <c r="L341" s="262" t="s">
        <v>2958</v>
      </c>
      <c r="M341" s="262" t="s">
        <v>308</v>
      </c>
      <c r="N341" s="139"/>
    </row>
    <row r="342" spans="1:14" ht="18">
      <c r="A342" s="169"/>
      <c r="B342" s="265">
        <v>943</v>
      </c>
      <c r="C342" s="260" t="s">
        <v>1046</v>
      </c>
      <c r="D342" s="260"/>
      <c r="E342" s="260"/>
      <c r="F342" s="186"/>
      <c r="G342" s="265" t="s">
        <v>16</v>
      </c>
      <c r="H342" s="261">
        <v>29.9</v>
      </c>
      <c r="I342" s="260"/>
      <c r="J342" s="260" t="s">
        <v>257</v>
      </c>
      <c r="K342" s="145">
        <f t="shared" si="5"/>
        <v>0</v>
      </c>
      <c r="L342" s="262" t="s">
        <v>3041</v>
      </c>
      <c r="M342" s="262" t="s">
        <v>307</v>
      </c>
      <c r="N342" s="76"/>
    </row>
    <row r="343" spans="1:14" ht="18">
      <c r="A343" s="169"/>
      <c r="B343" s="265">
        <v>133</v>
      </c>
      <c r="C343" s="260" t="s">
        <v>1048</v>
      </c>
      <c r="D343" s="260"/>
      <c r="E343" s="260"/>
      <c r="F343" s="186"/>
      <c r="G343" s="265" t="s">
        <v>16</v>
      </c>
      <c r="H343" s="261">
        <v>31</v>
      </c>
      <c r="I343" s="260"/>
      <c r="J343" s="260" t="s">
        <v>257</v>
      </c>
      <c r="K343" s="145">
        <f t="shared" si="5"/>
        <v>0</v>
      </c>
      <c r="L343" s="262" t="s">
        <v>2855</v>
      </c>
      <c r="M343" s="262" t="s">
        <v>309</v>
      </c>
      <c r="N343" s="137"/>
    </row>
    <row r="344" spans="1:14" ht="18">
      <c r="A344" s="169"/>
      <c r="B344" s="265">
        <v>51</v>
      </c>
      <c r="C344" s="260" t="s">
        <v>1049</v>
      </c>
      <c r="D344" s="260"/>
      <c r="E344" s="260"/>
      <c r="F344" s="186"/>
      <c r="G344" s="265" t="s">
        <v>16</v>
      </c>
      <c r="H344" s="261">
        <v>29.9</v>
      </c>
      <c r="I344" s="260"/>
      <c r="J344" s="260" t="s">
        <v>257</v>
      </c>
      <c r="K344" s="145">
        <f t="shared" si="5"/>
        <v>0</v>
      </c>
      <c r="L344" s="262" t="s">
        <v>2819</v>
      </c>
      <c r="M344" s="262" t="s">
        <v>310</v>
      </c>
      <c r="N344" s="139"/>
    </row>
    <row r="345" spans="1:14" ht="18">
      <c r="A345" s="169"/>
      <c r="B345" s="265">
        <v>1063</v>
      </c>
      <c r="C345" s="260" t="s">
        <v>1050</v>
      </c>
      <c r="D345" s="260"/>
      <c r="E345" s="260"/>
      <c r="F345" s="186"/>
      <c r="G345" s="265" t="s">
        <v>16</v>
      </c>
      <c r="H345" s="261">
        <v>29.9</v>
      </c>
      <c r="I345" s="260"/>
      <c r="J345" s="260" t="s">
        <v>3066</v>
      </c>
      <c r="K345" s="145">
        <f t="shared" si="5"/>
        <v>0</v>
      </c>
      <c r="L345" s="262" t="s">
        <v>3067</v>
      </c>
      <c r="M345" s="262" t="s">
        <v>1051</v>
      </c>
      <c r="N345" s="76"/>
    </row>
    <row r="346" spans="1:14" ht="18">
      <c r="A346" s="169"/>
      <c r="B346" s="265">
        <v>168</v>
      </c>
      <c r="C346" s="260" t="s">
        <v>1042</v>
      </c>
      <c r="D346" s="260"/>
      <c r="E346" s="260"/>
      <c r="F346" s="186"/>
      <c r="G346" s="265" t="s">
        <v>16</v>
      </c>
      <c r="H346" s="261">
        <v>30.5</v>
      </c>
      <c r="I346" s="260"/>
      <c r="J346" s="260" t="s">
        <v>995</v>
      </c>
      <c r="K346" s="145">
        <f t="shared" si="5"/>
        <v>0</v>
      </c>
      <c r="L346" s="262" t="s">
        <v>2873</v>
      </c>
      <c r="M346" s="262" t="s">
        <v>305</v>
      </c>
      <c r="N346" s="137"/>
    </row>
    <row r="347" spans="1:14" ht="18">
      <c r="A347" s="169"/>
      <c r="B347" s="265">
        <v>940</v>
      </c>
      <c r="C347" s="260" t="s">
        <v>1052</v>
      </c>
      <c r="D347" s="260"/>
      <c r="E347" s="260"/>
      <c r="F347" s="186" t="s">
        <v>52</v>
      </c>
      <c r="G347" s="265" t="s">
        <v>15</v>
      </c>
      <c r="H347" s="261">
        <v>21.9</v>
      </c>
      <c r="I347" s="260"/>
      <c r="J347" s="260" t="s">
        <v>1053</v>
      </c>
      <c r="K347" s="145">
        <f t="shared" si="5"/>
        <v>0</v>
      </c>
      <c r="L347" s="262" t="s">
        <v>3040</v>
      </c>
      <c r="M347" s="262" t="s">
        <v>1054</v>
      </c>
      <c r="N347" s="76"/>
    </row>
    <row r="348" spans="1:14" ht="18">
      <c r="A348" s="169"/>
      <c r="B348" s="265">
        <v>460</v>
      </c>
      <c r="C348" s="260" t="s">
        <v>1055</v>
      </c>
      <c r="D348" s="260"/>
      <c r="E348" s="260"/>
      <c r="F348" s="186" t="s">
        <v>52</v>
      </c>
      <c r="G348" s="265" t="s">
        <v>15</v>
      </c>
      <c r="H348" s="261">
        <v>21.9</v>
      </c>
      <c r="I348" s="260"/>
      <c r="J348" s="260" t="s">
        <v>1056</v>
      </c>
      <c r="K348" s="145">
        <f t="shared" si="5"/>
        <v>0</v>
      </c>
      <c r="L348" s="262" t="s">
        <v>2943</v>
      </c>
      <c r="M348" s="262" t="s">
        <v>1057</v>
      </c>
      <c r="N348" s="76"/>
    </row>
    <row r="349" spans="1:14" ht="18">
      <c r="A349" s="169"/>
      <c r="B349" s="265">
        <v>829</v>
      </c>
      <c r="C349" s="260" t="s">
        <v>1058</v>
      </c>
      <c r="D349" s="260"/>
      <c r="E349" s="260"/>
      <c r="F349" s="186" t="s">
        <v>52</v>
      </c>
      <c r="G349" s="265" t="s">
        <v>15</v>
      </c>
      <c r="H349" s="261">
        <v>21.9</v>
      </c>
      <c r="I349" s="260"/>
      <c r="J349" s="260" t="s">
        <v>3019</v>
      </c>
      <c r="K349" s="145">
        <f t="shared" si="5"/>
        <v>0</v>
      </c>
      <c r="L349" s="262" t="s">
        <v>3020</v>
      </c>
      <c r="M349" s="262" t="s">
        <v>1059</v>
      </c>
      <c r="N349" s="76"/>
    </row>
    <row r="350" spans="1:14" ht="18">
      <c r="A350" s="169"/>
      <c r="B350" s="265">
        <v>2285</v>
      </c>
      <c r="C350" s="260" t="s">
        <v>1060</v>
      </c>
      <c r="D350" s="260"/>
      <c r="E350" s="260"/>
      <c r="F350" s="186" t="s">
        <v>52</v>
      </c>
      <c r="G350" s="265" t="s">
        <v>15</v>
      </c>
      <c r="H350" s="261">
        <v>21.9</v>
      </c>
      <c r="I350" s="260"/>
      <c r="J350" s="277" t="s">
        <v>3163</v>
      </c>
      <c r="K350" s="145">
        <f t="shared" si="5"/>
        <v>0</v>
      </c>
      <c r="L350" s="262" t="s">
        <v>3164</v>
      </c>
      <c r="M350" s="262" t="s">
        <v>124</v>
      </c>
      <c r="N350" s="76"/>
    </row>
    <row r="351" spans="1:14" ht="18">
      <c r="A351" s="169"/>
      <c r="B351" s="265">
        <v>840</v>
      </c>
      <c r="C351" s="260" t="s">
        <v>1061</v>
      </c>
      <c r="D351" s="260"/>
      <c r="E351" s="260"/>
      <c r="F351" s="186" t="s">
        <v>52</v>
      </c>
      <c r="G351" s="265" t="s">
        <v>14</v>
      </c>
      <c r="H351" s="261">
        <v>16.899999999999999</v>
      </c>
      <c r="I351" s="260"/>
      <c r="J351" s="260" t="s">
        <v>3026</v>
      </c>
      <c r="K351" s="145">
        <f t="shared" si="5"/>
        <v>0</v>
      </c>
      <c r="L351" s="262" t="s">
        <v>3027</v>
      </c>
      <c r="M351" s="262" t="s">
        <v>1062</v>
      </c>
      <c r="N351" s="76"/>
    </row>
    <row r="352" spans="1:14" ht="18">
      <c r="A352" s="169"/>
      <c r="B352" s="265">
        <v>239</v>
      </c>
      <c r="C352" s="260" t="s">
        <v>1065</v>
      </c>
      <c r="D352" s="260"/>
      <c r="E352" s="260"/>
      <c r="F352" s="186" t="s">
        <v>52</v>
      </c>
      <c r="G352" s="265" t="s">
        <v>15</v>
      </c>
      <c r="H352" s="261">
        <v>21.9</v>
      </c>
      <c r="I352" s="260"/>
      <c r="J352" s="260" t="s">
        <v>316</v>
      </c>
      <c r="K352" s="145">
        <f t="shared" si="5"/>
        <v>0</v>
      </c>
      <c r="L352" s="262" t="s">
        <v>2892</v>
      </c>
      <c r="M352" s="262" t="s">
        <v>1066</v>
      </c>
      <c r="N352" s="139"/>
    </row>
    <row r="353" spans="1:150" ht="18">
      <c r="A353" s="169"/>
      <c r="B353" s="265">
        <v>1574</v>
      </c>
      <c r="C353" s="260" t="s">
        <v>1063</v>
      </c>
      <c r="D353" s="260"/>
      <c r="E353" s="260"/>
      <c r="F353" s="186" t="s">
        <v>52</v>
      </c>
      <c r="G353" s="265" t="s">
        <v>15</v>
      </c>
      <c r="H353" s="261">
        <v>21.9</v>
      </c>
      <c r="I353" s="260"/>
      <c r="J353" s="260" t="s">
        <v>330</v>
      </c>
      <c r="K353" s="145">
        <f t="shared" si="5"/>
        <v>0</v>
      </c>
      <c r="L353" s="262" t="s">
        <v>3127</v>
      </c>
      <c r="M353" s="262" t="s">
        <v>1064</v>
      </c>
      <c r="N353" s="76"/>
    </row>
    <row r="354" spans="1:150" ht="18">
      <c r="A354" s="169"/>
      <c r="B354" s="265">
        <v>1803</v>
      </c>
      <c r="C354" s="260" t="s">
        <v>1067</v>
      </c>
      <c r="D354" s="260"/>
      <c r="E354" s="260"/>
      <c r="F354" s="186" t="s">
        <v>52</v>
      </c>
      <c r="G354" s="265" t="s">
        <v>15</v>
      </c>
      <c r="H354" s="261">
        <v>21.9</v>
      </c>
      <c r="I354" s="260"/>
      <c r="J354" s="260" t="s">
        <v>3148</v>
      </c>
      <c r="K354" s="145">
        <f t="shared" si="5"/>
        <v>0</v>
      </c>
      <c r="L354" s="262" t="s">
        <v>3149</v>
      </c>
      <c r="M354" s="262" t="s">
        <v>1068</v>
      </c>
      <c r="N354" s="76"/>
    </row>
    <row r="355" spans="1:150" ht="18">
      <c r="A355" s="169"/>
      <c r="B355" s="265">
        <v>113</v>
      </c>
      <c r="C355" s="260" t="s">
        <v>1069</v>
      </c>
      <c r="D355" s="260"/>
      <c r="E355" s="260"/>
      <c r="F355" s="186" t="s">
        <v>52</v>
      </c>
      <c r="G355" s="265" t="s">
        <v>15</v>
      </c>
      <c r="H355" s="261">
        <v>21.9</v>
      </c>
      <c r="I355" s="260"/>
      <c r="J355" s="260" t="s">
        <v>330</v>
      </c>
      <c r="K355" s="145">
        <f t="shared" si="5"/>
        <v>0</v>
      </c>
      <c r="L355" s="262" t="s">
        <v>2849</v>
      </c>
      <c r="M355" s="262" t="s">
        <v>1070</v>
      </c>
      <c r="N355" s="139"/>
    </row>
    <row r="356" spans="1:150" ht="18">
      <c r="A356" s="169"/>
      <c r="B356" s="265">
        <v>2553</v>
      </c>
      <c r="C356" s="260" t="s">
        <v>1071</v>
      </c>
      <c r="D356" s="260"/>
      <c r="E356" s="260"/>
      <c r="F356" s="186" t="s">
        <v>52</v>
      </c>
      <c r="G356" s="265" t="s">
        <v>15</v>
      </c>
      <c r="H356" s="261">
        <v>21.9</v>
      </c>
      <c r="I356" s="260"/>
      <c r="J356" s="260" t="s">
        <v>3174</v>
      </c>
      <c r="K356" s="145">
        <f t="shared" si="5"/>
        <v>0</v>
      </c>
      <c r="L356" s="262" t="s">
        <v>3175</v>
      </c>
      <c r="M356" s="262" t="s">
        <v>125</v>
      </c>
      <c r="N356" s="76"/>
    </row>
    <row r="357" spans="1:150" s="91" customFormat="1" ht="18.95" customHeight="1">
      <c r="A357" s="169"/>
      <c r="B357" s="170"/>
      <c r="C357" s="144" t="s">
        <v>1072</v>
      </c>
      <c r="D357" s="144"/>
      <c r="E357" s="144"/>
      <c r="F357" s="171"/>
      <c r="G357" s="172"/>
      <c r="H357" s="258"/>
      <c r="I357" s="173"/>
      <c r="J357" s="144"/>
      <c r="K357" s="145">
        <f t="shared" ref="K357:K374" si="6">A357*H357</f>
        <v>0</v>
      </c>
      <c r="L357" s="229">
        <f>+A357*H357</f>
        <v>0</v>
      </c>
      <c r="M357" s="263"/>
      <c r="N357" s="76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</row>
    <row r="358" spans="1:150" ht="18">
      <c r="A358" s="169"/>
      <c r="B358" s="265">
        <v>861</v>
      </c>
      <c r="C358" s="260" t="s">
        <v>1076</v>
      </c>
      <c r="D358" s="260"/>
      <c r="E358" s="260"/>
      <c r="F358" s="186"/>
      <c r="G358" s="265" t="s">
        <v>14</v>
      </c>
      <c r="H358" s="261">
        <v>14.9</v>
      </c>
      <c r="I358" s="260"/>
      <c r="J358" s="260" t="s">
        <v>3215</v>
      </c>
      <c r="K358" s="145">
        <f t="shared" si="6"/>
        <v>0</v>
      </c>
      <c r="L358" s="262" t="s">
        <v>3216</v>
      </c>
      <c r="M358" s="262" t="s">
        <v>1077</v>
      </c>
      <c r="N358" s="76"/>
    </row>
    <row r="359" spans="1:150" ht="18">
      <c r="A359" s="169"/>
      <c r="B359" s="265">
        <v>66</v>
      </c>
      <c r="C359" s="260" t="s">
        <v>1073</v>
      </c>
      <c r="D359" s="260"/>
      <c r="E359" s="260"/>
      <c r="F359" s="186"/>
      <c r="G359" s="265" t="s">
        <v>15</v>
      </c>
      <c r="H359" s="261">
        <v>17</v>
      </c>
      <c r="I359" s="260"/>
      <c r="J359" s="260" t="s">
        <v>316</v>
      </c>
      <c r="K359" s="145">
        <f t="shared" si="6"/>
        <v>0</v>
      </c>
      <c r="L359" s="262" t="s">
        <v>3196</v>
      </c>
      <c r="M359" s="262" t="s">
        <v>1075</v>
      </c>
      <c r="N359" s="76"/>
    </row>
    <row r="360" spans="1:150" ht="18">
      <c r="A360" s="169"/>
      <c r="B360" s="265">
        <v>1031</v>
      </c>
      <c r="C360" s="260" t="s">
        <v>1073</v>
      </c>
      <c r="D360" s="260"/>
      <c r="E360" s="260"/>
      <c r="F360" s="186"/>
      <c r="G360" s="265" t="s">
        <v>14</v>
      </c>
      <c r="H360" s="261">
        <v>14.9</v>
      </c>
      <c r="I360" s="260"/>
      <c r="J360" s="260" t="s">
        <v>316</v>
      </c>
      <c r="K360" s="145">
        <f t="shared" si="6"/>
        <v>0</v>
      </c>
      <c r="L360" s="262" t="s">
        <v>3218</v>
      </c>
      <c r="M360" s="262" t="s">
        <v>1074</v>
      </c>
      <c r="N360" s="76"/>
    </row>
    <row r="361" spans="1:150" ht="18">
      <c r="A361" s="169"/>
      <c r="B361" s="265">
        <v>533</v>
      </c>
      <c r="C361" s="260" t="s">
        <v>1079</v>
      </c>
      <c r="D361" s="260"/>
      <c r="E361" s="260"/>
      <c r="F361" s="186"/>
      <c r="G361" s="265" t="s">
        <v>14</v>
      </c>
      <c r="H361" s="261">
        <v>15.9</v>
      </c>
      <c r="I361" s="260"/>
      <c r="J361" s="260" t="s">
        <v>3212</v>
      </c>
      <c r="K361" s="145">
        <f t="shared" si="6"/>
        <v>0</v>
      </c>
      <c r="L361" s="262" t="s">
        <v>3213</v>
      </c>
      <c r="M361" s="262" t="s">
        <v>143</v>
      </c>
      <c r="N361" s="76"/>
    </row>
    <row r="362" spans="1:150" ht="18">
      <c r="A362" s="169"/>
      <c r="B362" s="265">
        <v>118</v>
      </c>
      <c r="C362" s="260" t="s">
        <v>1080</v>
      </c>
      <c r="D362" s="260"/>
      <c r="E362" s="260"/>
      <c r="F362" s="186"/>
      <c r="G362" s="265" t="s">
        <v>14</v>
      </c>
      <c r="H362" s="261">
        <v>15.9</v>
      </c>
      <c r="I362" s="260"/>
      <c r="J362" s="260" t="s">
        <v>3198</v>
      </c>
      <c r="K362" s="145">
        <f t="shared" si="6"/>
        <v>0</v>
      </c>
      <c r="L362" s="262" t="s">
        <v>3199</v>
      </c>
      <c r="M362" s="262" t="s">
        <v>144</v>
      </c>
      <c r="N362" s="76"/>
    </row>
    <row r="363" spans="1:150" ht="18">
      <c r="A363" s="169"/>
      <c r="B363" s="265">
        <v>121</v>
      </c>
      <c r="C363" s="260" t="s">
        <v>1081</v>
      </c>
      <c r="D363" s="260"/>
      <c r="E363" s="260"/>
      <c r="F363" s="186" t="s">
        <v>52</v>
      </c>
      <c r="G363" s="265" t="s">
        <v>14</v>
      </c>
      <c r="H363" s="261">
        <v>16.899999999999999</v>
      </c>
      <c r="I363" s="260"/>
      <c r="J363" s="260" t="s">
        <v>406</v>
      </c>
      <c r="K363" s="145">
        <f t="shared" si="6"/>
        <v>0</v>
      </c>
      <c r="L363" s="262" t="s">
        <v>3200</v>
      </c>
      <c r="M363" s="262" t="s">
        <v>339</v>
      </c>
      <c r="N363" s="76"/>
    </row>
    <row r="364" spans="1:150" ht="18">
      <c r="A364" s="169"/>
      <c r="B364" s="265">
        <v>227</v>
      </c>
      <c r="C364" s="260" t="s">
        <v>340</v>
      </c>
      <c r="D364" s="260"/>
      <c r="E364" s="260"/>
      <c r="F364" s="186"/>
      <c r="G364" s="265" t="s">
        <v>14</v>
      </c>
      <c r="H364" s="261">
        <v>15.9</v>
      </c>
      <c r="I364" s="260"/>
      <c r="J364" s="260" t="s">
        <v>3204</v>
      </c>
      <c r="K364" s="145">
        <f t="shared" si="6"/>
        <v>0</v>
      </c>
      <c r="L364" s="262" t="s">
        <v>3205</v>
      </c>
      <c r="M364" s="262" t="s">
        <v>341</v>
      </c>
      <c r="N364" s="76"/>
    </row>
    <row r="365" spans="1:150" ht="18">
      <c r="A365" s="169"/>
      <c r="B365" s="265">
        <v>261</v>
      </c>
      <c r="C365" s="260" t="s">
        <v>1082</v>
      </c>
      <c r="D365" s="260"/>
      <c r="E365" s="260"/>
      <c r="F365" s="186" t="s">
        <v>52</v>
      </c>
      <c r="G365" s="265" t="s">
        <v>14</v>
      </c>
      <c r="H365" s="261">
        <v>16.899999999999999</v>
      </c>
      <c r="I365" s="260"/>
      <c r="J365" s="260" t="s">
        <v>3208</v>
      </c>
      <c r="K365" s="145">
        <f t="shared" si="6"/>
        <v>0</v>
      </c>
      <c r="L365" s="262" t="s">
        <v>3209</v>
      </c>
      <c r="M365" s="262" t="s">
        <v>342</v>
      </c>
      <c r="N365" s="76"/>
    </row>
    <row r="366" spans="1:150" ht="18">
      <c r="A366" s="169"/>
      <c r="B366" s="265">
        <v>59</v>
      </c>
      <c r="C366" s="260" t="s">
        <v>1085</v>
      </c>
      <c r="D366" s="260"/>
      <c r="E366" s="260"/>
      <c r="F366" s="186" t="s">
        <v>52</v>
      </c>
      <c r="G366" s="265" t="s">
        <v>14</v>
      </c>
      <c r="H366" s="261">
        <v>16.899999999999999</v>
      </c>
      <c r="I366" s="260"/>
      <c r="J366" s="260" t="s">
        <v>3194</v>
      </c>
      <c r="K366" s="145">
        <f t="shared" si="6"/>
        <v>0</v>
      </c>
      <c r="L366" s="262" t="s">
        <v>3195</v>
      </c>
      <c r="M366" s="262" t="s">
        <v>344</v>
      </c>
      <c r="N366" s="76"/>
    </row>
    <row r="367" spans="1:150" ht="18">
      <c r="A367" s="169"/>
      <c r="B367" s="265">
        <v>840</v>
      </c>
      <c r="C367" s="260" t="s">
        <v>1084</v>
      </c>
      <c r="D367" s="260"/>
      <c r="E367" s="260"/>
      <c r="F367" s="186"/>
      <c r="G367" s="265" t="s">
        <v>14</v>
      </c>
      <c r="H367" s="261">
        <v>15.9</v>
      </c>
      <c r="I367" s="260"/>
      <c r="J367" s="260" t="s">
        <v>325</v>
      </c>
      <c r="K367" s="145">
        <f t="shared" si="6"/>
        <v>0</v>
      </c>
      <c r="L367" s="262" t="s">
        <v>3214</v>
      </c>
      <c r="M367" s="262" t="s">
        <v>145</v>
      </c>
      <c r="N367" s="76"/>
    </row>
    <row r="368" spans="1:150" ht="18">
      <c r="A368" s="169"/>
      <c r="B368" s="265">
        <v>235</v>
      </c>
      <c r="C368" s="260" t="s">
        <v>1083</v>
      </c>
      <c r="D368" s="260"/>
      <c r="E368" s="260"/>
      <c r="F368" s="186" t="s">
        <v>52</v>
      </c>
      <c r="G368" s="265" t="s">
        <v>14</v>
      </c>
      <c r="H368" s="261">
        <v>16.899999999999999</v>
      </c>
      <c r="I368" s="260"/>
      <c r="J368" s="260" t="s">
        <v>3206</v>
      </c>
      <c r="K368" s="145">
        <f t="shared" si="6"/>
        <v>0</v>
      </c>
      <c r="L368" s="262" t="s">
        <v>3207</v>
      </c>
      <c r="M368" s="262" t="s">
        <v>343</v>
      </c>
      <c r="N368" s="76"/>
    </row>
    <row r="369" spans="1:151" ht="18">
      <c r="A369" s="169"/>
      <c r="B369" s="265">
        <v>124</v>
      </c>
      <c r="C369" s="260" t="s">
        <v>1078</v>
      </c>
      <c r="D369" s="260"/>
      <c r="E369" s="260"/>
      <c r="F369" s="186"/>
      <c r="G369" s="265" t="s">
        <v>14</v>
      </c>
      <c r="H369" s="261">
        <v>15.9</v>
      </c>
      <c r="I369" s="260"/>
      <c r="J369" s="260" t="s">
        <v>2502</v>
      </c>
      <c r="K369" s="145">
        <f t="shared" si="6"/>
        <v>0</v>
      </c>
      <c r="L369" s="262" t="s">
        <v>3201</v>
      </c>
      <c r="M369" s="262" t="s">
        <v>142</v>
      </c>
      <c r="N369" s="76"/>
    </row>
    <row r="370" spans="1:151" ht="18">
      <c r="A370" s="169"/>
      <c r="B370" s="265">
        <v>129</v>
      </c>
      <c r="C370" s="260" t="s">
        <v>1090</v>
      </c>
      <c r="D370" s="260"/>
      <c r="E370" s="260"/>
      <c r="F370" s="186"/>
      <c r="G370" s="265" t="s">
        <v>14</v>
      </c>
      <c r="H370" s="261">
        <v>16</v>
      </c>
      <c r="I370" s="260"/>
      <c r="J370" s="260" t="s">
        <v>3202</v>
      </c>
      <c r="K370" s="145">
        <f t="shared" si="6"/>
        <v>0</v>
      </c>
      <c r="L370" s="262" t="s">
        <v>3203</v>
      </c>
      <c r="M370" s="262" t="s">
        <v>1091</v>
      </c>
      <c r="N370" s="76"/>
    </row>
    <row r="371" spans="1:151" ht="18">
      <c r="A371" s="169"/>
      <c r="B371" s="265">
        <v>988</v>
      </c>
      <c r="C371" s="260" t="s">
        <v>1088</v>
      </c>
      <c r="D371" s="260"/>
      <c r="E371" s="260"/>
      <c r="F371" s="186" t="s">
        <v>52</v>
      </c>
      <c r="G371" s="265" t="s">
        <v>14</v>
      </c>
      <c r="H371" s="261">
        <v>17</v>
      </c>
      <c r="I371" s="260"/>
      <c r="J371" s="260" t="s">
        <v>1053</v>
      </c>
      <c r="K371" s="145">
        <f t="shared" si="6"/>
        <v>0</v>
      </c>
      <c r="L371" s="262" t="s">
        <v>3217</v>
      </c>
      <c r="M371" s="262" t="s">
        <v>1089</v>
      </c>
      <c r="N371" s="76"/>
    </row>
    <row r="372" spans="1:151" ht="18">
      <c r="A372" s="169"/>
      <c r="B372" s="265">
        <v>334</v>
      </c>
      <c r="C372" s="260" t="s">
        <v>1086</v>
      </c>
      <c r="D372" s="260"/>
      <c r="E372" s="260"/>
      <c r="F372" s="186"/>
      <c r="G372" s="265" t="s">
        <v>15</v>
      </c>
      <c r="H372" s="261">
        <v>18.5</v>
      </c>
      <c r="I372" s="260"/>
      <c r="J372" s="260" t="s">
        <v>345</v>
      </c>
      <c r="K372" s="145">
        <f t="shared" si="6"/>
        <v>0</v>
      </c>
      <c r="L372" s="262" t="s">
        <v>3210</v>
      </c>
      <c r="M372" s="262" t="s">
        <v>1087</v>
      </c>
      <c r="N372" s="76"/>
    </row>
    <row r="373" spans="1:151" ht="18">
      <c r="A373" s="169"/>
      <c r="B373" s="265">
        <v>83</v>
      </c>
      <c r="C373" s="260" t="s">
        <v>1092</v>
      </c>
      <c r="D373" s="260"/>
      <c r="E373" s="260"/>
      <c r="F373" s="186"/>
      <c r="G373" s="265" t="s">
        <v>15</v>
      </c>
      <c r="H373" s="261">
        <v>19.5</v>
      </c>
      <c r="I373" s="260"/>
      <c r="J373" s="260" t="s">
        <v>682</v>
      </c>
      <c r="K373" s="145">
        <f t="shared" si="6"/>
        <v>0</v>
      </c>
      <c r="L373" s="262" t="s">
        <v>3197</v>
      </c>
      <c r="M373" s="262" t="s">
        <v>1093</v>
      </c>
      <c r="N373" s="76"/>
    </row>
    <row r="374" spans="1:151" ht="18">
      <c r="A374" s="245"/>
      <c r="B374" s="265">
        <v>493</v>
      </c>
      <c r="C374" s="260" t="s">
        <v>1092</v>
      </c>
      <c r="D374" s="260"/>
      <c r="E374" s="260"/>
      <c r="F374" s="186"/>
      <c r="G374" s="265" t="s">
        <v>14</v>
      </c>
      <c r="H374" s="261">
        <v>18.5</v>
      </c>
      <c r="I374" s="260"/>
      <c r="J374" s="260" t="s">
        <v>682</v>
      </c>
      <c r="K374" s="145">
        <f t="shared" si="6"/>
        <v>0</v>
      </c>
      <c r="L374" s="262" t="s">
        <v>3211</v>
      </c>
      <c r="M374" s="262" t="s">
        <v>315</v>
      </c>
      <c r="N374" s="76"/>
    </row>
    <row r="375" spans="1:151" s="91" customFormat="1" ht="18.95" customHeight="1">
      <c r="A375" s="169"/>
      <c r="B375" s="170"/>
      <c r="C375" s="144" t="s">
        <v>18</v>
      </c>
      <c r="D375" s="144"/>
      <c r="E375" s="144"/>
      <c r="F375" s="171"/>
      <c r="G375" s="172"/>
      <c r="H375" s="258"/>
      <c r="I375" s="173"/>
      <c r="J375" s="144"/>
      <c r="K375" s="145">
        <f t="shared" ref="K375:K438" si="7">A375*H375</f>
        <v>0</v>
      </c>
      <c r="L375" s="229">
        <f>+A375*H375</f>
        <v>0</v>
      </c>
      <c r="M375" s="263"/>
      <c r="N375" s="7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</row>
    <row r="376" spans="1:151" s="99" customFormat="1" ht="18.95" customHeight="1">
      <c r="A376" s="169"/>
      <c r="B376" s="265">
        <v>223</v>
      </c>
      <c r="C376" s="260" t="s">
        <v>1101</v>
      </c>
      <c r="D376" s="260"/>
      <c r="E376" s="260"/>
      <c r="F376" s="186" t="s">
        <v>52</v>
      </c>
      <c r="G376" s="265" t="s">
        <v>14</v>
      </c>
      <c r="H376" s="261">
        <v>8.8000000000000007</v>
      </c>
      <c r="I376" s="260"/>
      <c r="J376" s="260" t="s">
        <v>2098</v>
      </c>
      <c r="K376" s="145">
        <f t="shared" si="7"/>
        <v>0</v>
      </c>
      <c r="L376" s="262" t="s">
        <v>2099</v>
      </c>
      <c r="M376" s="262" t="s">
        <v>1102</v>
      </c>
      <c r="N376" s="139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98"/>
      <c r="BE376" s="98"/>
      <c r="BF376" s="98"/>
      <c r="BG376" s="98"/>
      <c r="BH376" s="98"/>
      <c r="BI376" s="98"/>
      <c r="BJ376" s="98"/>
      <c r="BK376" s="98"/>
      <c r="BL376" s="98"/>
      <c r="BM376" s="98"/>
      <c r="BN376" s="98"/>
      <c r="BO376" s="98"/>
      <c r="BP376" s="98"/>
      <c r="BQ376" s="98"/>
      <c r="BR376" s="98"/>
      <c r="BS376" s="98"/>
      <c r="BT376" s="98"/>
      <c r="BU376" s="98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55"/>
      <c r="EM376" s="55"/>
      <c r="EN376" s="93"/>
      <c r="EO376" s="96"/>
      <c r="EP376" s="96"/>
      <c r="EQ376" s="96"/>
      <c r="ER376" s="96"/>
      <c r="ES376" s="96"/>
      <c r="ET376" s="96"/>
      <c r="EU376" s="55"/>
    </row>
    <row r="377" spans="1:151" s="98" customFormat="1" ht="18.95" customHeight="1">
      <c r="A377" s="169"/>
      <c r="B377" s="265">
        <v>900</v>
      </c>
      <c r="C377" s="260" t="s">
        <v>1100</v>
      </c>
      <c r="D377" s="260"/>
      <c r="E377" s="260"/>
      <c r="F377" s="186" t="s">
        <v>52</v>
      </c>
      <c r="G377" s="265" t="s">
        <v>14</v>
      </c>
      <c r="H377" s="261">
        <v>8.8000000000000007</v>
      </c>
      <c r="I377" s="260"/>
      <c r="J377" s="260" t="s">
        <v>2525</v>
      </c>
      <c r="K377" s="145">
        <f t="shared" si="7"/>
        <v>0</v>
      </c>
      <c r="L377" s="262" t="s">
        <v>2675</v>
      </c>
      <c r="M377" s="262" t="s">
        <v>318</v>
      </c>
      <c r="N377" s="139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  <c r="CT377" s="95"/>
      <c r="CU377" s="95"/>
      <c r="CV377" s="95"/>
      <c r="CW377" s="95"/>
      <c r="CX377" s="95"/>
      <c r="CY377" s="95"/>
      <c r="CZ377" s="95"/>
      <c r="DA377" s="95"/>
      <c r="DB377" s="95"/>
      <c r="DC377" s="95"/>
      <c r="DD377" s="95"/>
      <c r="DE377" s="95"/>
      <c r="DF377" s="95"/>
      <c r="DG377" s="95"/>
      <c r="DH377" s="95"/>
      <c r="DI377" s="95"/>
      <c r="DJ377" s="95"/>
      <c r="DK377" s="95"/>
      <c r="DL377" s="95"/>
      <c r="DM377" s="95"/>
      <c r="DN377" s="95"/>
      <c r="DO377" s="95"/>
      <c r="DP377" s="95"/>
      <c r="DQ377" s="95"/>
      <c r="DR377" s="95"/>
      <c r="DS377" s="95"/>
      <c r="DT377" s="95"/>
      <c r="DU377" s="95"/>
      <c r="DV377" s="95"/>
      <c r="DW377" s="95"/>
      <c r="DX377" s="95"/>
      <c r="DY377" s="95"/>
      <c r="DZ377" s="95"/>
      <c r="EA377" s="95"/>
      <c r="EB377" s="95"/>
      <c r="EC377" s="95"/>
      <c r="ED377" s="95"/>
      <c r="EE377" s="95"/>
      <c r="EF377" s="95"/>
      <c r="EG377" s="95"/>
      <c r="EH377" s="95"/>
      <c r="EI377" s="95"/>
      <c r="EJ377" s="95"/>
      <c r="EK377" s="95"/>
      <c r="EL377" s="95"/>
      <c r="EM377" s="95"/>
      <c r="EN377" s="95"/>
      <c r="EO377" s="107"/>
      <c r="EP377" s="107"/>
      <c r="EQ377" s="107"/>
      <c r="ER377" s="107"/>
      <c r="ES377" s="107"/>
      <c r="ET377" s="107"/>
      <c r="EU377" s="107"/>
    </row>
    <row r="378" spans="1:151" s="99" customFormat="1" ht="18.95" customHeight="1">
      <c r="A378" s="169"/>
      <c r="B378" s="265">
        <v>194</v>
      </c>
      <c r="C378" s="260" t="s">
        <v>1094</v>
      </c>
      <c r="D378" s="260"/>
      <c r="E378" s="260"/>
      <c r="F378" s="186"/>
      <c r="G378" s="265" t="s">
        <v>17</v>
      </c>
      <c r="H378" s="261">
        <v>5.75</v>
      </c>
      <c r="I378" s="260"/>
      <c r="J378" s="260" t="s">
        <v>316</v>
      </c>
      <c r="K378" s="145">
        <f t="shared" si="7"/>
        <v>0</v>
      </c>
      <c r="L378" s="262" t="s">
        <v>2068</v>
      </c>
      <c r="M378" s="262" t="s">
        <v>126</v>
      </c>
      <c r="N378" s="139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95"/>
    </row>
    <row r="379" spans="1:151" s="98" customFormat="1" ht="18.95" customHeight="1">
      <c r="A379" s="169"/>
      <c r="B379" s="265">
        <v>244</v>
      </c>
      <c r="C379" s="260" t="s">
        <v>1095</v>
      </c>
      <c r="D379" s="260"/>
      <c r="E379" s="260"/>
      <c r="F379" s="186"/>
      <c r="G379" s="265" t="s">
        <v>17</v>
      </c>
      <c r="H379" s="261">
        <v>5.75</v>
      </c>
      <c r="I379" s="260"/>
      <c r="J379" s="260" t="s">
        <v>2120</v>
      </c>
      <c r="K379" s="145">
        <f t="shared" si="7"/>
        <v>0</v>
      </c>
      <c r="L379" s="262" t="s">
        <v>2121</v>
      </c>
      <c r="M379" s="262" t="s">
        <v>1096</v>
      </c>
      <c r="N379" s="139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9"/>
      <c r="EM379" s="99"/>
      <c r="EN379" s="99"/>
      <c r="EO379" s="93"/>
      <c r="EP379" s="93"/>
      <c r="EQ379" s="93"/>
      <c r="ER379" s="93"/>
      <c r="ES379" s="93"/>
      <c r="ET379" s="93"/>
      <c r="EU379" s="99"/>
    </row>
    <row r="380" spans="1:151" s="98" customFormat="1" ht="18.95" customHeight="1">
      <c r="A380" s="169"/>
      <c r="B380" s="265">
        <v>538</v>
      </c>
      <c r="C380" s="260" t="s">
        <v>1097</v>
      </c>
      <c r="D380" s="260"/>
      <c r="E380" s="260"/>
      <c r="F380" s="186"/>
      <c r="G380" s="265" t="s">
        <v>14</v>
      </c>
      <c r="H380" s="261">
        <v>8.1999999999999993</v>
      </c>
      <c r="I380" s="260"/>
      <c r="J380" s="260" t="s">
        <v>2502</v>
      </c>
      <c r="K380" s="145">
        <f t="shared" si="7"/>
        <v>0</v>
      </c>
      <c r="L380" s="262" t="s">
        <v>2503</v>
      </c>
      <c r="M380" s="262" t="s">
        <v>127</v>
      </c>
      <c r="N380" s="139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</row>
    <row r="381" spans="1:151" s="98" customFormat="1" ht="18.95" customHeight="1">
      <c r="A381" s="169"/>
      <c r="B381" s="265">
        <v>749</v>
      </c>
      <c r="C381" s="260" t="s">
        <v>1099</v>
      </c>
      <c r="D381" s="260"/>
      <c r="E381" s="260"/>
      <c r="F381" s="186"/>
      <c r="G381" s="265" t="s">
        <v>14</v>
      </c>
      <c r="H381" s="261">
        <v>8.1999999999999993</v>
      </c>
      <c r="I381" s="260"/>
      <c r="J381" s="260" t="s">
        <v>2619</v>
      </c>
      <c r="K381" s="145">
        <f t="shared" si="7"/>
        <v>0</v>
      </c>
      <c r="L381" s="262" t="s">
        <v>2620</v>
      </c>
      <c r="M381" s="262" t="s">
        <v>317</v>
      </c>
      <c r="N381" s="139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95"/>
    </row>
    <row r="382" spans="1:151" s="98" customFormat="1" ht="18.95" customHeight="1">
      <c r="A382" s="169"/>
      <c r="B382" s="265">
        <v>994</v>
      </c>
      <c r="C382" s="260" t="s">
        <v>1098</v>
      </c>
      <c r="D382" s="260"/>
      <c r="E382" s="260"/>
      <c r="F382" s="186"/>
      <c r="G382" s="265" t="s">
        <v>14</v>
      </c>
      <c r="H382" s="261">
        <v>8.1999999999999993</v>
      </c>
      <c r="I382" s="260"/>
      <c r="J382" s="260" t="s">
        <v>2697</v>
      </c>
      <c r="K382" s="145">
        <f t="shared" si="7"/>
        <v>0</v>
      </c>
      <c r="L382" s="262" t="s">
        <v>2698</v>
      </c>
      <c r="M382" s="262" t="s">
        <v>128</v>
      </c>
      <c r="N382" s="139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  <c r="CM382" s="95"/>
      <c r="CN382" s="95"/>
      <c r="CO382" s="95"/>
      <c r="CP382" s="95"/>
      <c r="CQ382" s="95"/>
      <c r="CR382" s="95"/>
      <c r="CS382" s="95"/>
      <c r="CT382" s="95"/>
      <c r="CU382" s="95"/>
      <c r="CV382" s="95"/>
      <c r="CW382" s="95"/>
      <c r="CX382" s="95"/>
      <c r="CY382" s="95"/>
      <c r="CZ382" s="95"/>
      <c r="DA382" s="95"/>
      <c r="DB382" s="95"/>
      <c r="DC382" s="95"/>
      <c r="DD382" s="95"/>
      <c r="DE382" s="95"/>
      <c r="DF382" s="95"/>
      <c r="DG382" s="95"/>
      <c r="DH382" s="95"/>
      <c r="DI382" s="95"/>
      <c r="DJ382" s="95"/>
      <c r="DK382" s="95"/>
      <c r="DL382" s="95"/>
      <c r="DM382" s="95"/>
      <c r="DN382" s="95"/>
      <c r="DO382" s="95"/>
      <c r="DP382" s="95"/>
      <c r="DQ382" s="95"/>
      <c r="DR382" s="95"/>
      <c r="DS382" s="95"/>
      <c r="DT382" s="95"/>
      <c r="DU382" s="95"/>
      <c r="DV382" s="95"/>
      <c r="DW382" s="95"/>
      <c r="DX382" s="95"/>
      <c r="DY382" s="95"/>
      <c r="DZ382" s="95"/>
      <c r="EA382" s="95"/>
      <c r="EB382" s="95"/>
      <c r="EC382" s="95"/>
      <c r="ED382" s="95"/>
      <c r="EE382" s="95"/>
      <c r="EF382" s="95"/>
      <c r="EG382" s="95"/>
      <c r="EH382" s="95"/>
      <c r="EI382" s="95"/>
      <c r="EJ382" s="95"/>
      <c r="EK382" s="95"/>
      <c r="EL382" s="95"/>
      <c r="EM382" s="95"/>
      <c r="EN382" s="95"/>
      <c r="EO382" s="107"/>
      <c r="EP382" s="107"/>
      <c r="EQ382" s="107"/>
      <c r="ER382" s="107"/>
      <c r="ES382" s="107"/>
      <c r="ET382" s="107"/>
      <c r="EU382" s="107"/>
    </row>
    <row r="383" spans="1:151" s="98" customFormat="1" ht="18.95" customHeight="1">
      <c r="A383" s="169"/>
      <c r="B383" s="265">
        <v>418</v>
      </c>
      <c r="C383" s="260" t="s">
        <v>1107</v>
      </c>
      <c r="D383" s="260"/>
      <c r="E383" s="260"/>
      <c r="F383" s="186"/>
      <c r="G383" s="265" t="s">
        <v>17</v>
      </c>
      <c r="H383" s="261">
        <v>5.9</v>
      </c>
      <c r="I383" s="260"/>
      <c r="J383" s="260" t="s">
        <v>2312</v>
      </c>
      <c r="K383" s="145">
        <f t="shared" si="7"/>
        <v>0</v>
      </c>
      <c r="L383" s="262" t="s">
        <v>2313</v>
      </c>
      <c r="M383" s="262" t="s">
        <v>1108</v>
      </c>
      <c r="N383" s="139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</row>
    <row r="384" spans="1:151" s="98" customFormat="1" ht="18.95" customHeight="1">
      <c r="A384" s="169"/>
      <c r="B384" s="265">
        <v>374</v>
      </c>
      <c r="C384" s="260" t="s">
        <v>1105</v>
      </c>
      <c r="D384" s="260"/>
      <c r="E384" s="260"/>
      <c r="F384" s="186"/>
      <c r="G384" s="265" t="s">
        <v>14</v>
      </c>
      <c r="H384" s="261">
        <v>7.9</v>
      </c>
      <c r="I384" s="260"/>
      <c r="J384" s="260" t="s">
        <v>2268</v>
      </c>
      <c r="K384" s="145">
        <f t="shared" si="7"/>
        <v>0</v>
      </c>
      <c r="L384" s="262" t="s">
        <v>2269</v>
      </c>
      <c r="M384" s="262" t="s">
        <v>1106</v>
      </c>
      <c r="N384" s="139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1"/>
      <c r="DB384" s="91"/>
      <c r="DC384" s="91"/>
      <c r="DD384" s="91"/>
      <c r="DE384" s="91"/>
      <c r="DF384" s="91"/>
      <c r="DG384" s="91"/>
      <c r="DH384" s="91"/>
      <c r="DI384" s="91"/>
      <c r="DJ384" s="91"/>
      <c r="DK384" s="91"/>
      <c r="DL384" s="91"/>
      <c r="DM384" s="91"/>
      <c r="DN384" s="91"/>
      <c r="DO384" s="91"/>
      <c r="DP384" s="91"/>
      <c r="DQ384" s="91"/>
      <c r="DR384" s="91"/>
      <c r="DS384" s="91"/>
      <c r="DT384" s="91"/>
      <c r="DU384" s="91"/>
      <c r="DV384" s="91"/>
      <c r="DW384" s="91"/>
      <c r="DX384" s="91"/>
      <c r="DY384" s="91"/>
      <c r="DZ384" s="91"/>
      <c r="EA384" s="91"/>
      <c r="EB384" s="91"/>
      <c r="EC384" s="91"/>
      <c r="ED384" s="91"/>
      <c r="EE384" s="91"/>
      <c r="EF384" s="91"/>
      <c r="EG384" s="91"/>
      <c r="EH384" s="91"/>
      <c r="EI384" s="91"/>
      <c r="EJ384" s="91"/>
      <c r="EK384" s="91"/>
      <c r="EL384" s="91"/>
      <c r="EM384" s="91"/>
      <c r="EN384" s="91"/>
      <c r="EO384" s="91"/>
      <c r="EP384" s="91"/>
      <c r="EQ384" s="91"/>
      <c r="ER384" s="91"/>
      <c r="ES384" s="91"/>
      <c r="ET384" s="91"/>
      <c r="EU384" s="1"/>
    </row>
    <row r="385" spans="1:151" s="98" customFormat="1" ht="18.95" customHeight="1">
      <c r="A385" s="169"/>
      <c r="B385" s="265">
        <v>475</v>
      </c>
      <c r="C385" s="260" t="s">
        <v>1104</v>
      </c>
      <c r="D385" s="260"/>
      <c r="E385" s="260"/>
      <c r="F385" s="186"/>
      <c r="G385" s="265" t="s">
        <v>14</v>
      </c>
      <c r="H385" s="261">
        <v>7.9</v>
      </c>
      <c r="I385" s="260"/>
      <c r="J385" s="260" t="s">
        <v>2400</v>
      </c>
      <c r="K385" s="145">
        <f t="shared" si="7"/>
        <v>0</v>
      </c>
      <c r="L385" s="262" t="s">
        <v>2401</v>
      </c>
      <c r="M385" s="262" t="s">
        <v>129</v>
      </c>
      <c r="N385" s="139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</row>
    <row r="386" spans="1:151" s="98" customFormat="1" ht="18.95" customHeight="1">
      <c r="A386" s="169"/>
      <c r="B386" s="265">
        <v>129</v>
      </c>
      <c r="C386" s="260" t="s">
        <v>1109</v>
      </c>
      <c r="D386" s="260"/>
      <c r="E386" s="260"/>
      <c r="F386" s="186"/>
      <c r="G386" s="265" t="s">
        <v>14</v>
      </c>
      <c r="H386" s="261">
        <v>7.9</v>
      </c>
      <c r="I386" s="260"/>
      <c r="J386" s="260" t="s">
        <v>2015</v>
      </c>
      <c r="K386" s="145">
        <f t="shared" si="7"/>
        <v>0</v>
      </c>
      <c r="L386" s="262" t="s">
        <v>2016</v>
      </c>
      <c r="M386" s="262" t="s">
        <v>1110</v>
      </c>
      <c r="N386" s="139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  <c r="CM386" s="95"/>
      <c r="CN386" s="95"/>
      <c r="CO386" s="95"/>
      <c r="CP386" s="95"/>
      <c r="CQ386" s="95"/>
      <c r="CR386" s="95"/>
      <c r="CS386" s="95"/>
      <c r="CT386" s="95"/>
      <c r="CU386" s="95"/>
      <c r="CV386" s="95"/>
      <c r="CW386" s="95"/>
      <c r="CX386" s="95"/>
      <c r="CY386" s="95"/>
      <c r="CZ386" s="95"/>
      <c r="DA386" s="95"/>
      <c r="DB386" s="95"/>
      <c r="DC386" s="95"/>
      <c r="DD386" s="95"/>
      <c r="DE386" s="95"/>
      <c r="DF386" s="95"/>
      <c r="DG386" s="95"/>
      <c r="DH386" s="95"/>
      <c r="DI386" s="95"/>
      <c r="DJ386" s="95"/>
      <c r="DK386" s="95"/>
      <c r="DL386" s="95"/>
      <c r="DM386" s="95"/>
      <c r="DN386" s="95"/>
      <c r="DO386" s="95"/>
      <c r="DP386" s="95"/>
      <c r="DQ386" s="95"/>
      <c r="DR386" s="95"/>
      <c r="DS386" s="95"/>
      <c r="DT386" s="95"/>
      <c r="DU386" s="95"/>
      <c r="DV386" s="95"/>
      <c r="DW386" s="95"/>
      <c r="DX386" s="95"/>
      <c r="DY386" s="95"/>
      <c r="DZ386" s="95"/>
      <c r="EA386" s="95"/>
      <c r="EB386" s="95"/>
      <c r="EC386" s="95"/>
      <c r="ED386" s="95"/>
      <c r="EE386" s="95"/>
      <c r="EF386" s="95"/>
      <c r="EG386" s="95"/>
      <c r="EH386" s="95"/>
      <c r="EI386" s="95"/>
      <c r="EJ386" s="95"/>
      <c r="EK386" s="95"/>
      <c r="EL386" s="95"/>
      <c r="EM386" s="95"/>
      <c r="EN386" s="95"/>
      <c r="EU386" s="105"/>
    </row>
    <row r="387" spans="1:151" s="98" customFormat="1" ht="18.95" customHeight="1">
      <c r="A387" s="169"/>
      <c r="B387" s="265">
        <v>282</v>
      </c>
      <c r="C387" s="260" t="s">
        <v>1111</v>
      </c>
      <c r="D387" s="260"/>
      <c r="E387" s="260"/>
      <c r="F387" s="186"/>
      <c r="G387" s="265" t="s">
        <v>14</v>
      </c>
      <c r="H387" s="261">
        <v>7.9</v>
      </c>
      <c r="I387" s="260"/>
      <c r="J387" s="260" t="s">
        <v>2126</v>
      </c>
      <c r="K387" s="145">
        <f t="shared" si="7"/>
        <v>0</v>
      </c>
      <c r="L387" s="262" t="s">
        <v>2159</v>
      </c>
      <c r="M387" s="262" t="s">
        <v>1112</v>
      </c>
      <c r="N387" s="139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100"/>
      <c r="AS387" s="100"/>
      <c r="AT387" s="100"/>
      <c r="AU387" s="100"/>
      <c r="AV387" s="100"/>
      <c r="AW387" s="100"/>
      <c r="AX387" s="100"/>
      <c r="AY387" s="100"/>
      <c r="AZ387" s="100"/>
      <c r="BA387" s="100"/>
      <c r="BB387" s="100"/>
      <c r="BC387" s="100"/>
      <c r="BD387" s="100"/>
      <c r="BE387" s="100"/>
      <c r="BF387" s="100"/>
      <c r="BG387" s="100"/>
      <c r="BH387" s="100"/>
      <c r="BI387" s="100"/>
      <c r="BJ387" s="100"/>
      <c r="BK387" s="100"/>
      <c r="BL387" s="100"/>
      <c r="BM387" s="100"/>
      <c r="BN387" s="100"/>
      <c r="BO387" s="100"/>
      <c r="BP387" s="100"/>
      <c r="BQ387" s="100"/>
      <c r="BR387" s="100"/>
      <c r="BS387" s="100"/>
      <c r="BT387" s="100"/>
      <c r="BU387" s="100"/>
      <c r="BV387" s="100"/>
      <c r="BW387" s="100"/>
      <c r="BX387" s="100"/>
      <c r="BY387" s="100"/>
      <c r="BZ387" s="100"/>
      <c r="CA387" s="100"/>
      <c r="CB387" s="100"/>
      <c r="CC387" s="100"/>
      <c r="CD387" s="100"/>
      <c r="CE387" s="100"/>
      <c r="CF387" s="100"/>
      <c r="CG387" s="100"/>
      <c r="CH387" s="100"/>
      <c r="CI387" s="100"/>
      <c r="CJ387" s="100"/>
      <c r="CK387" s="100"/>
      <c r="CL387" s="100"/>
      <c r="CM387" s="100"/>
      <c r="CN387" s="100"/>
      <c r="CO387" s="100"/>
      <c r="CP387" s="100"/>
      <c r="CQ387" s="100"/>
      <c r="CR387" s="100"/>
      <c r="CS387" s="100"/>
      <c r="CT387" s="100"/>
      <c r="CU387" s="100"/>
      <c r="CV387" s="100"/>
      <c r="CW387" s="100"/>
      <c r="CX387" s="100"/>
      <c r="CY387" s="100"/>
      <c r="CZ387" s="100"/>
      <c r="DA387" s="100"/>
      <c r="DB387" s="100"/>
      <c r="DC387" s="100"/>
      <c r="DD387" s="100"/>
      <c r="DE387" s="100"/>
      <c r="DF387" s="100"/>
      <c r="DG387" s="100"/>
      <c r="DH387" s="100"/>
      <c r="DI387" s="100"/>
      <c r="DJ387" s="100"/>
      <c r="DK387" s="100"/>
      <c r="DL387" s="100"/>
      <c r="DM387" s="100"/>
      <c r="DN387" s="100"/>
      <c r="DO387" s="100"/>
      <c r="DP387" s="100"/>
      <c r="DQ387" s="100"/>
      <c r="DR387" s="100"/>
      <c r="DS387" s="100"/>
      <c r="DT387" s="100"/>
      <c r="DU387" s="100"/>
      <c r="DV387" s="100"/>
      <c r="DW387" s="100"/>
      <c r="DX387" s="100"/>
      <c r="DY387" s="100"/>
      <c r="DZ387" s="100"/>
      <c r="EA387" s="100"/>
      <c r="EB387" s="100"/>
      <c r="EC387" s="100"/>
      <c r="ED387" s="100"/>
      <c r="EE387" s="100"/>
      <c r="EF387" s="100"/>
      <c r="EG387" s="100"/>
      <c r="EH387" s="100"/>
      <c r="EI387" s="100"/>
      <c r="EJ387" s="100"/>
      <c r="EK387" s="100"/>
      <c r="EL387" s="100"/>
      <c r="EM387" s="100"/>
      <c r="EN387" s="100"/>
      <c r="EO387" s="95"/>
      <c r="EP387" s="95"/>
      <c r="EQ387" s="95"/>
      <c r="ER387" s="95"/>
      <c r="ES387" s="95"/>
      <c r="ET387" s="95"/>
      <c r="EU387" s="95"/>
    </row>
    <row r="388" spans="1:151" s="56" customFormat="1" ht="18.95" customHeight="1">
      <c r="A388" s="169"/>
      <c r="B388" s="265">
        <v>331</v>
      </c>
      <c r="C388" s="260" t="s">
        <v>1113</v>
      </c>
      <c r="D388" s="260"/>
      <c r="E388" s="260"/>
      <c r="F388" s="186"/>
      <c r="G388" s="265" t="s">
        <v>14</v>
      </c>
      <c r="H388" s="261">
        <v>7.9</v>
      </c>
      <c r="I388" s="260"/>
      <c r="J388" s="260" t="s">
        <v>2071</v>
      </c>
      <c r="K388" s="145">
        <f t="shared" si="7"/>
        <v>0</v>
      </c>
      <c r="L388" s="262" t="s">
        <v>2216</v>
      </c>
      <c r="M388" s="262" t="s">
        <v>320</v>
      </c>
      <c r="N388" s="139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  <c r="CM388" s="95"/>
      <c r="CN388" s="95"/>
      <c r="CO388" s="95"/>
      <c r="CP388" s="95"/>
      <c r="CQ388" s="95"/>
      <c r="CR388" s="95"/>
      <c r="CS388" s="95"/>
      <c r="CT388" s="95"/>
      <c r="CU388" s="95"/>
      <c r="CV388" s="95"/>
      <c r="CW388" s="95"/>
      <c r="CX388" s="95"/>
      <c r="CY388" s="95"/>
      <c r="CZ388" s="95"/>
      <c r="DA388" s="95"/>
      <c r="DB388" s="95"/>
      <c r="DC388" s="95"/>
      <c r="DD388" s="95"/>
      <c r="DE388" s="95"/>
      <c r="DF388" s="95"/>
      <c r="DG388" s="95"/>
      <c r="DH388" s="95"/>
      <c r="DI388" s="95"/>
      <c r="DJ388" s="95"/>
      <c r="DK388" s="95"/>
      <c r="DL388" s="95"/>
      <c r="DM388" s="95"/>
      <c r="DN388" s="95"/>
      <c r="DO388" s="95"/>
      <c r="DP388" s="95"/>
      <c r="DQ388" s="95"/>
      <c r="DR388" s="95"/>
      <c r="DS388" s="95"/>
      <c r="DT388" s="95"/>
      <c r="DU388" s="95"/>
      <c r="DV388" s="95"/>
      <c r="DW388" s="95"/>
      <c r="DX388" s="95"/>
      <c r="DY388" s="95"/>
      <c r="DZ388" s="95"/>
      <c r="EA388" s="95"/>
      <c r="EB388" s="95"/>
      <c r="EC388" s="95"/>
      <c r="ED388" s="95"/>
      <c r="EE388" s="95"/>
      <c r="EF388" s="95"/>
      <c r="EG388" s="95"/>
      <c r="EH388" s="95"/>
      <c r="EI388" s="95"/>
      <c r="EJ388" s="95"/>
      <c r="EK388" s="95"/>
      <c r="EL388" s="101"/>
      <c r="EM388" s="101"/>
      <c r="EN388" s="101"/>
      <c r="EO388" s="96"/>
      <c r="EP388" s="96"/>
      <c r="EQ388" s="96"/>
      <c r="ER388" s="96"/>
      <c r="ES388" s="96"/>
      <c r="ET388" s="96"/>
      <c r="EU388" s="96"/>
    </row>
    <row r="389" spans="1:151" s="98" customFormat="1" ht="18.95" customHeight="1">
      <c r="A389" s="169"/>
      <c r="B389" s="265">
        <v>202</v>
      </c>
      <c r="C389" s="260" t="s">
        <v>1114</v>
      </c>
      <c r="D389" s="260"/>
      <c r="E389" s="260"/>
      <c r="F389" s="186"/>
      <c r="G389" s="265" t="s">
        <v>14</v>
      </c>
      <c r="H389" s="261">
        <v>8.1</v>
      </c>
      <c r="I389" s="260"/>
      <c r="J389" s="260" t="s">
        <v>2076</v>
      </c>
      <c r="K389" s="145">
        <f t="shared" si="7"/>
        <v>0</v>
      </c>
      <c r="L389" s="262" t="s">
        <v>2077</v>
      </c>
      <c r="M389" s="262" t="s">
        <v>1115</v>
      </c>
      <c r="N389" s="139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  <c r="CM389" s="95"/>
      <c r="CN389" s="95"/>
      <c r="CO389" s="95"/>
      <c r="CP389" s="95"/>
      <c r="CQ389" s="95"/>
      <c r="CR389" s="95"/>
      <c r="CS389" s="95"/>
      <c r="CT389" s="95"/>
      <c r="CU389" s="95"/>
      <c r="CV389" s="95"/>
      <c r="CW389" s="95"/>
      <c r="CX389" s="95"/>
      <c r="CY389" s="95"/>
      <c r="CZ389" s="95"/>
      <c r="DA389" s="95"/>
      <c r="DB389" s="95"/>
      <c r="DC389" s="95"/>
      <c r="DD389" s="95"/>
      <c r="DE389" s="95"/>
      <c r="DF389" s="95"/>
      <c r="DG389" s="95"/>
      <c r="DH389" s="95"/>
      <c r="DI389" s="95"/>
      <c r="DJ389" s="95"/>
      <c r="DK389" s="95"/>
      <c r="DL389" s="95"/>
      <c r="DM389" s="95"/>
      <c r="DN389" s="95"/>
      <c r="DO389" s="95"/>
      <c r="DP389" s="95"/>
      <c r="DQ389" s="95"/>
      <c r="DR389" s="95"/>
      <c r="DS389" s="95"/>
      <c r="DT389" s="95"/>
      <c r="DU389" s="95"/>
      <c r="DV389" s="95"/>
      <c r="DW389" s="95"/>
      <c r="DX389" s="95"/>
      <c r="DY389" s="95"/>
      <c r="DZ389" s="95"/>
      <c r="EA389" s="95"/>
      <c r="EB389" s="95"/>
      <c r="EC389" s="95"/>
      <c r="ED389" s="95"/>
      <c r="EE389" s="95"/>
      <c r="EF389" s="95"/>
      <c r="EG389" s="95"/>
      <c r="EH389" s="95"/>
      <c r="EI389" s="95"/>
      <c r="EJ389" s="95"/>
      <c r="EK389" s="95"/>
      <c r="EL389" s="99"/>
      <c r="EM389" s="99"/>
      <c r="EN389" s="99"/>
      <c r="EO389" s="88"/>
      <c r="EP389" s="88"/>
      <c r="EQ389" s="88"/>
      <c r="ER389" s="88"/>
      <c r="ES389" s="88"/>
      <c r="ET389" s="88"/>
      <c r="EU389" s="96"/>
    </row>
    <row r="390" spans="1:151" s="58" customFormat="1" ht="18.95" customHeight="1">
      <c r="A390" s="169"/>
      <c r="B390" s="265">
        <v>95</v>
      </c>
      <c r="C390" s="260" t="s">
        <v>1116</v>
      </c>
      <c r="D390" s="260"/>
      <c r="E390" s="260"/>
      <c r="F390" s="186"/>
      <c r="G390" s="265" t="s">
        <v>14</v>
      </c>
      <c r="H390" s="261">
        <v>8.1</v>
      </c>
      <c r="I390" s="260"/>
      <c r="J390" s="260" t="s">
        <v>2001</v>
      </c>
      <c r="K390" s="145">
        <f t="shared" si="7"/>
        <v>0</v>
      </c>
      <c r="L390" s="262" t="s">
        <v>2002</v>
      </c>
      <c r="M390" s="262" t="s">
        <v>1117</v>
      </c>
      <c r="N390" s="139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98"/>
      <c r="EP390" s="98"/>
      <c r="EQ390" s="98"/>
      <c r="ER390" s="98"/>
      <c r="ES390" s="98"/>
      <c r="ET390" s="98"/>
      <c r="EU390" s="95"/>
    </row>
    <row r="391" spans="1:151" s="99" customFormat="1" ht="18.95" customHeight="1">
      <c r="A391" s="169"/>
      <c r="B391" s="265">
        <v>288</v>
      </c>
      <c r="C391" s="260" t="s">
        <v>1118</v>
      </c>
      <c r="D391" s="260"/>
      <c r="E391" s="260"/>
      <c r="F391" s="186"/>
      <c r="G391" s="265" t="s">
        <v>17</v>
      </c>
      <c r="H391" s="261">
        <v>7.9</v>
      </c>
      <c r="I391" s="260"/>
      <c r="J391" s="260" t="s">
        <v>2071</v>
      </c>
      <c r="K391" s="145">
        <f t="shared" si="7"/>
        <v>0</v>
      </c>
      <c r="L391" s="262" t="s">
        <v>2169</v>
      </c>
      <c r="M391" s="262" t="s">
        <v>1119</v>
      </c>
      <c r="N391" s="139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  <c r="CM391" s="95"/>
      <c r="CN391" s="95"/>
      <c r="CO391" s="95"/>
      <c r="CP391" s="95"/>
      <c r="CQ391" s="95"/>
      <c r="CR391" s="95"/>
      <c r="CS391" s="95"/>
      <c r="CT391" s="95"/>
      <c r="CU391" s="95"/>
      <c r="CV391" s="95"/>
      <c r="CW391" s="95"/>
      <c r="CX391" s="95"/>
      <c r="CY391" s="95"/>
      <c r="CZ391" s="95"/>
      <c r="DA391" s="95"/>
      <c r="DB391" s="95"/>
      <c r="DC391" s="95"/>
      <c r="DD391" s="95"/>
      <c r="DE391" s="95"/>
      <c r="DF391" s="95"/>
      <c r="DG391" s="95"/>
      <c r="DH391" s="95"/>
      <c r="DI391" s="95"/>
      <c r="DJ391" s="95"/>
      <c r="DK391" s="95"/>
      <c r="DL391" s="95"/>
      <c r="DM391" s="95"/>
      <c r="DN391" s="95"/>
      <c r="DO391" s="95"/>
      <c r="DP391" s="95"/>
      <c r="DQ391" s="95"/>
      <c r="DR391" s="95"/>
      <c r="DS391" s="95"/>
      <c r="DT391" s="95"/>
      <c r="DU391" s="95"/>
      <c r="DV391" s="95"/>
      <c r="DW391" s="95"/>
      <c r="DX391" s="95"/>
      <c r="DY391" s="95"/>
      <c r="DZ391" s="95"/>
      <c r="EA391" s="95"/>
      <c r="EB391" s="95"/>
      <c r="EC391" s="95"/>
      <c r="ED391" s="95"/>
      <c r="EE391" s="95"/>
      <c r="EF391" s="95"/>
      <c r="EG391" s="95"/>
      <c r="EH391" s="95"/>
      <c r="EI391" s="95"/>
      <c r="EJ391" s="95"/>
      <c r="EK391" s="95"/>
      <c r="EL391" s="96"/>
      <c r="EM391" s="96"/>
      <c r="EN391" s="96"/>
      <c r="EU391" s="71"/>
    </row>
    <row r="392" spans="1:151" s="56" customFormat="1" ht="18.95" customHeight="1">
      <c r="A392" s="169"/>
      <c r="B392" s="265">
        <v>576</v>
      </c>
      <c r="C392" s="260" t="s">
        <v>1120</v>
      </c>
      <c r="D392" s="260"/>
      <c r="E392" s="260"/>
      <c r="F392" s="186"/>
      <c r="G392" s="265" t="s">
        <v>14</v>
      </c>
      <c r="H392" s="261">
        <v>7.9</v>
      </c>
      <c r="I392" s="260"/>
      <c r="J392" s="260" t="s">
        <v>2531</v>
      </c>
      <c r="K392" s="145">
        <f t="shared" si="7"/>
        <v>0</v>
      </c>
      <c r="L392" s="262" t="s">
        <v>2532</v>
      </c>
      <c r="M392" s="262" t="s">
        <v>321</v>
      </c>
      <c r="N392" s="139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</row>
    <row r="393" spans="1:151" s="56" customFormat="1" ht="18.95" customHeight="1">
      <c r="A393" s="169"/>
      <c r="B393" s="265">
        <v>251</v>
      </c>
      <c r="C393" s="260" t="s">
        <v>1123</v>
      </c>
      <c r="D393" s="260"/>
      <c r="E393" s="260"/>
      <c r="F393" s="186"/>
      <c r="G393" s="265" t="s">
        <v>14</v>
      </c>
      <c r="H393" s="261">
        <v>7.9</v>
      </c>
      <c r="I393" s="260"/>
      <c r="J393" s="260" t="s">
        <v>2126</v>
      </c>
      <c r="K393" s="145">
        <f t="shared" si="7"/>
        <v>0</v>
      </c>
      <c r="L393" s="262" t="s">
        <v>2127</v>
      </c>
      <c r="M393" s="262" t="s">
        <v>1124</v>
      </c>
      <c r="N393" s="139"/>
      <c r="O393" s="102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96"/>
      <c r="EP393" s="96"/>
      <c r="EQ393" s="96"/>
      <c r="ER393" s="96"/>
      <c r="ES393" s="96"/>
      <c r="ET393" s="96"/>
      <c r="EU393" s="95"/>
    </row>
    <row r="394" spans="1:151" s="62" customFormat="1" ht="18.95" customHeight="1">
      <c r="A394" s="169"/>
      <c r="B394" s="265">
        <v>280</v>
      </c>
      <c r="C394" s="260" t="s">
        <v>1121</v>
      </c>
      <c r="D394" s="260"/>
      <c r="E394" s="260"/>
      <c r="F394" s="186"/>
      <c r="G394" s="265" t="s">
        <v>14</v>
      </c>
      <c r="H394" s="261">
        <v>7.9</v>
      </c>
      <c r="I394" s="260"/>
      <c r="J394" s="260" t="s">
        <v>2154</v>
      </c>
      <c r="K394" s="145">
        <f t="shared" si="7"/>
        <v>0</v>
      </c>
      <c r="L394" s="262" t="s">
        <v>2155</v>
      </c>
      <c r="M394" s="262" t="s">
        <v>1122</v>
      </c>
      <c r="N394" s="139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/>
      <c r="CQ394" s="95"/>
      <c r="CR394" s="95"/>
      <c r="CS394" s="95"/>
      <c r="CT394" s="95"/>
      <c r="CU394" s="95"/>
      <c r="CV394" s="95"/>
      <c r="CW394" s="95"/>
      <c r="CX394" s="95"/>
      <c r="CY394" s="95"/>
      <c r="CZ394" s="95"/>
      <c r="DA394" s="95"/>
      <c r="DB394" s="95"/>
      <c r="DC394" s="95"/>
      <c r="DD394" s="95"/>
      <c r="DE394" s="95"/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/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/>
      <c r="EJ394" s="95"/>
      <c r="EK394" s="95"/>
      <c r="EL394" s="99"/>
      <c r="EM394" s="99"/>
      <c r="EN394" s="99"/>
      <c r="EO394" s="95"/>
      <c r="EP394" s="95"/>
      <c r="EQ394" s="95"/>
      <c r="ER394" s="95"/>
      <c r="ES394" s="95"/>
      <c r="ET394" s="95"/>
    </row>
    <row r="395" spans="1:151" s="62" customFormat="1" ht="18.95" customHeight="1">
      <c r="A395" s="169"/>
      <c r="B395" s="265">
        <v>339</v>
      </c>
      <c r="C395" s="260" t="s">
        <v>1103</v>
      </c>
      <c r="D395" s="260"/>
      <c r="E395" s="260"/>
      <c r="F395" s="186"/>
      <c r="G395" s="265" t="s">
        <v>14</v>
      </c>
      <c r="H395" s="261">
        <v>8.1999999999999993</v>
      </c>
      <c r="I395" s="260"/>
      <c r="J395" s="260" t="s">
        <v>2220</v>
      </c>
      <c r="K395" s="145">
        <f t="shared" si="7"/>
        <v>0</v>
      </c>
      <c r="L395" s="262" t="s">
        <v>2221</v>
      </c>
      <c r="M395" s="262" t="s">
        <v>319</v>
      </c>
      <c r="N395" s="139"/>
      <c r="O395" s="97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  <c r="BT395" s="98"/>
      <c r="BU395" s="98"/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103"/>
      <c r="EO395" s="71"/>
      <c r="EP395" s="71"/>
      <c r="EQ395" s="71"/>
      <c r="ER395" s="71"/>
      <c r="ES395" s="71"/>
      <c r="ET395" s="71"/>
      <c r="EU395" s="99"/>
    </row>
    <row r="396" spans="1:151" s="98" customFormat="1" ht="18.95" customHeight="1">
      <c r="A396" s="169"/>
      <c r="B396" s="265">
        <v>434</v>
      </c>
      <c r="C396" s="260" t="s">
        <v>1130</v>
      </c>
      <c r="D396" s="260"/>
      <c r="E396" s="260"/>
      <c r="F396" s="186"/>
      <c r="G396" s="265" t="s">
        <v>17</v>
      </c>
      <c r="H396" s="261">
        <v>6</v>
      </c>
      <c r="I396" s="260"/>
      <c r="J396" s="260" t="s">
        <v>2340</v>
      </c>
      <c r="K396" s="145">
        <f t="shared" si="7"/>
        <v>0</v>
      </c>
      <c r="L396" s="262" t="s">
        <v>2341</v>
      </c>
      <c r="M396" s="262" t="s">
        <v>549</v>
      </c>
      <c r="N396" s="139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  <c r="EN396" s="73"/>
      <c r="EO396" s="73"/>
      <c r="EP396" s="73"/>
      <c r="EQ396" s="73"/>
      <c r="ER396" s="73"/>
      <c r="ES396" s="73"/>
      <c r="ET396" s="73"/>
      <c r="EU396" s="73"/>
    </row>
    <row r="397" spans="1:151" s="56" customFormat="1" ht="18.95" customHeight="1">
      <c r="A397" s="169"/>
      <c r="B397" s="265">
        <v>455</v>
      </c>
      <c r="C397" s="260" t="s">
        <v>1131</v>
      </c>
      <c r="D397" s="260"/>
      <c r="E397" s="260"/>
      <c r="F397" s="186"/>
      <c r="G397" s="265" t="s">
        <v>17</v>
      </c>
      <c r="H397" s="261">
        <v>6</v>
      </c>
      <c r="I397" s="260"/>
      <c r="J397" s="260" t="s">
        <v>2372</v>
      </c>
      <c r="K397" s="145">
        <f t="shared" si="7"/>
        <v>0</v>
      </c>
      <c r="L397" s="262" t="s">
        <v>2373</v>
      </c>
      <c r="M397" s="262" t="s">
        <v>550</v>
      </c>
      <c r="N397" s="139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</row>
    <row r="398" spans="1:151" s="56" customFormat="1" ht="18.95" customHeight="1">
      <c r="A398" s="169"/>
      <c r="B398" s="265">
        <v>1747</v>
      </c>
      <c r="C398" s="260" t="s">
        <v>1129</v>
      </c>
      <c r="D398" s="260"/>
      <c r="E398" s="260"/>
      <c r="F398" s="186"/>
      <c r="G398" s="265" t="s">
        <v>17</v>
      </c>
      <c r="H398" s="261">
        <v>6</v>
      </c>
      <c r="I398" s="260"/>
      <c r="J398" s="260" t="s">
        <v>2774</v>
      </c>
      <c r="K398" s="145">
        <f t="shared" si="7"/>
        <v>0</v>
      </c>
      <c r="L398" s="262" t="s">
        <v>2775</v>
      </c>
      <c r="M398" s="262" t="s">
        <v>131</v>
      </c>
      <c r="N398" s="139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  <c r="EG398" s="107"/>
      <c r="EH398" s="107"/>
      <c r="EI398" s="107"/>
      <c r="EJ398" s="107"/>
      <c r="EK398" s="107"/>
      <c r="EL398" s="107"/>
      <c r="EM398" s="107"/>
      <c r="EN398" s="107"/>
      <c r="EO398" s="95"/>
      <c r="EP398" s="95"/>
      <c r="EQ398" s="95"/>
      <c r="ER398" s="95"/>
      <c r="ES398" s="95"/>
      <c r="ET398" s="95"/>
      <c r="EU398" s="1"/>
    </row>
    <row r="399" spans="1:151" s="56" customFormat="1" ht="18.95" customHeight="1">
      <c r="A399" s="169"/>
      <c r="B399" s="265">
        <v>1776</v>
      </c>
      <c r="C399" s="260" t="s">
        <v>1128</v>
      </c>
      <c r="D399" s="260"/>
      <c r="E399" s="260"/>
      <c r="F399" s="186"/>
      <c r="G399" s="265" t="s">
        <v>17</v>
      </c>
      <c r="H399" s="261">
        <v>6</v>
      </c>
      <c r="I399" s="260"/>
      <c r="J399" s="260" t="s">
        <v>2776</v>
      </c>
      <c r="K399" s="145">
        <f t="shared" si="7"/>
        <v>0</v>
      </c>
      <c r="L399" s="262" t="s">
        <v>2777</v>
      </c>
      <c r="M399" s="262" t="s">
        <v>130</v>
      </c>
      <c r="N399" s="139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  <c r="EN399" s="73"/>
      <c r="EO399" s="73"/>
      <c r="EP399" s="73"/>
      <c r="EQ399" s="73"/>
      <c r="ER399" s="73"/>
      <c r="ES399" s="73"/>
      <c r="ET399" s="73"/>
      <c r="EU399" s="1"/>
    </row>
    <row r="400" spans="1:151" s="56" customFormat="1" ht="18.95" customHeight="1">
      <c r="A400" s="169"/>
      <c r="B400" s="265">
        <v>667</v>
      </c>
      <c r="C400" s="260" t="s">
        <v>323</v>
      </c>
      <c r="D400" s="260"/>
      <c r="E400" s="260"/>
      <c r="F400" s="186"/>
      <c r="G400" s="265" t="s">
        <v>14</v>
      </c>
      <c r="H400" s="261">
        <v>7.8</v>
      </c>
      <c r="I400" s="260"/>
      <c r="J400" s="260" t="s">
        <v>2210</v>
      </c>
      <c r="K400" s="145">
        <f t="shared" si="7"/>
        <v>0</v>
      </c>
      <c r="L400" s="262" t="s">
        <v>2578</v>
      </c>
      <c r="M400" s="262" t="s">
        <v>324</v>
      </c>
      <c r="N400" s="139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  <c r="EN400" s="73"/>
      <c r="EO400" s="73"/>
      <c r="EP400" s="73"/>
      <c r="EQ400" s="73"/>
      <c r="ER400" s="73"/>
      <c r="ES400" s="73"/>
      <c r="ET400" s="73"/>
      <c r="EU400" s="73"/>
    </row>
    <row r="401" spans="1:151" s="51" customFormat="1" ht="18.95" customHeight="1">
      <c r="A401" s="169"/>
      <c r="B401" s="265">
        <v>280</v>
      </c>
      <c r="C401" s="260" t="s">
        <v>1125</v>
      </c>
      <c r="D401" s="260"/>
      <c r="E401" s="260"/>
      <c r="F401" s="186"/>
      <c r="G401" s="265" t="s">
        <v>17</v>
      </c>
      <c r="H401" s="261">
        <v>7.1</v>
      </c>
      <c r="I401" s="260"/>
      <c r="J401" s="260" t="s">
        <v>2156</v>
      </c>
      <c r="K401" s="145">
        <f t="shared" si="7"/>
        <v>0</v>
      </c>
      <c r="L401" s="262" t="s">
        <v>2157</v>
      </c>
      <c r="M401" s="262" t="s">
        <v>1126</v>
      </c>
      <c r="N401" s="139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  <c r="CM401" s="95"/>
      <c r="CN401" s="95"/>
      <c r="CO401" s="95"/>
      <c r="CP401" s="95"/>
      <c r="CQ401" s="95"/>
      <c r="CR401" s="95"/>
      <c r="CS401" s="95"/>
      <c r="CT401" s="95"/>
      <c r="CU401" s="95"/>
      <c r="CV401" s="95"/>
      <c r="CW401" s="95"/>
      <c r="CX401" s="95"/>
      <c r="CY401" s="95"/>
      <c r="CZ401" s="95"/>
      <c r="DA401" s="95"/>
      <c r="DB401" s="95"/>
      <c r="DC401" s="95"/>
      <c r="DD401" s="95"/>
      <c r="DE401" s="95"/>
      <c r="DF401" s="95"/>
      <c r="DG401" s="95"/>
      <c r="DH401" s="95"/>
      <c r="DI401" s="95"/>
      <c r="DJ401" s="95"/>
      <c r="DK401" s="95"/>
      <c r="DL401" s="95"/>
      <c r="DM401" s="95"/>
      <c r="DN401" s="95"/>
      <c r="DO401" s="95"/>
      <c r="DP401" s="95"/>
      <c r="DQ401" s="95"/>
      <c r="DR401" s="95"/>
      <c r="DS401" s="95"/>
      <c r="DT401" s="95"/>
      <c r="DU401" s="95"/>
      <c r="DV401" s="95"/>
      <c r="DW401" s="95"/>
      <c r="DX401" s="95"/>
      <c r="DY401" s="95"/>
      <c r="DZ401" s="95"/>
      <c r="EA401" s="95"/>
      <c r="EB401" s="95"/>
      <c r="EC401" s="95"/>
      <c r="ED401" s="95"/>
      <c r="EE401" s="95"/>
      <c r="EF401" s="95"/>
      <c r="EG401" s="95"/>
      <c r="EH401" s="95"/>
      <c r="EI401" s="95"/>
      <c r="EJ401" s="95"/>
      <c r="EK401" s="95"/>
      <c r="EL401" s="99"/>
      <c r="EM401" s="99"/>
      <c r="EN401" s="99"/>
      <c r="EO401" s="95"/>
      <c r="EP401" s="95"/>
      <c r="EQ401" s="95"/>
      <c r="ER401" s="95"/>
      <c r="ES401" s="95"/>
      <c r="ET401" s="95"/>
      <c r="EU401" s="99"/>
    </row>
    <row r="402" spans="1:151" s="51" customFormat="1" ht="18.95" customHeight="1">
      <c r="A402" s="169"/>
      <c r="B402" s="265">
        <v>146</v>
      </c>
      <c r="C402" s="260" t="s">
        <v>1127</v>
      </c>
      <c r="D402" s="260"/>
      <c r="E402" s="260"/>
      <c r="F402" s="186" t="s">
        <v>52</v>
      </c>
      <c r="G402" s="265" t="s">
        <v>17</v>
      </c>
      <c r="H402" s="261">
        <v>7.1</v>
      </c>
      <c r="I402" s="260"/>
      <c r="J402" s="260" t="s">
        <v>2026</v>
      </c>
      <c r="K402" s="145">
        <f t="shared" si="7"/>
        <v>0</v>
      </c>
      <c r="L402" s="262" t="s">
        <v>2027</v>
      </c>
      <c r="M402" s="262" t="s">
        <v>322</v>
      </c>
      <c r="N402" s="139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6"/>
      <c r="DV402" s="96"/>
      <c r="DW402" s="96"/>
      <c r="DX402" s="96"/>
      <c r="DY402" s="96"/>
      <c r="DZ402" s="96"/>
      <c r="EA402" s="96"/>
      <c r="EB402" s="96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5"/>
      <c r="EP402" s="95"/>
      <c r="EQ402" s="95"/>
      <c r="ER402" s="95"/>
      <c r="ES402" s="95"/>
      <c r="ET402" s="95"/>
      <c r="EU402" s="96"/>
    </row>
    <row r="403" spans="1:151" s="67" customFormat="1" ht="18.95" customHeight="1">
      <c r="A403" s="169"/>
      <c r="B403" s="265">
        <v>169</v>
      </c>
      <c r="C403" s="260" t="s">
        <v>1132</v>
      </c>
      <c r="D403" s="260"/>
      <c r="E403" s="260"/>
      <c r="F403" s="186"/>
      <c r="G403" s="265" t="s">
        <v>17</v>
      </c>
      <c r="H403" s="261">
        <v>7.8</v>
      </c>
      <c r="I403" s="260"/>
      <c r="J403" s="260" t="s">
        <v>2049</v>
      </c>
      <c r="K403" s="145">
        <f t="shared" si="7"/>
        <v>0</v>
      </c>
      <c r="L403" s="262" t="s">
        <v>2050</v>
      </c>
      <c r="M403" s="262" t="s">
        <v>1133</v>
      </c>
      <c r="N403" s="139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99"/>
      <c r="BN403" s="99"/>
      <c r="BO403" s="99"/>
      <c r="BP403" s="99"/>
      <c r="BQ403" s="99"/>
      <c r="BR403" s="99"/>
      <c r="BS403" s="99"/>
      <c r="BT403" s="99"/>
      <c r="BU403" s="99"/>
      <c r="BV403" s="99"/>
      <c r="BW403" s="99"/>
      <c r="BX403" s="99"/>
      <c r="BY403" s="99"/>
      <c r="BZ403" s="99"/>
      <c r="CA403" s="99"/>
      <c r="CB403" s="99"/>
      <c r="CC403" s="99"/>
      <c r="CD403" s="99"/>
      <c r="CE403" s="99"/>
      <c r="CF403" s="99"/>
      <c r="CG403" s="99"/>
      <c r="CH403" s="99"/>
      <c r="CI403" s="99"/>
      <c r="CJ403" s="99"/>
      <c r="CK403" s="99"/>
      <c r="CL403" s="99"/>
      <c r="CM403" s="99"/>
      <c r="CN403" s="99"/>
      <c r="CO403" s="99"/>
      <c r="CP403" s="99"/>
      <c r="CQ403" s="99"/>
      <c r="CR403" s="99"/>
      <c r="CS403" s="99"/>
      <c r="CT403" s="99"/>
      <c r="CU403" s="99"/>
      <c r="CV403" s="99"/>
      <c r="CW403" s="99"/>
      <c r="CX403" s="99"/>
      <c r="CY403" s="99"/>
      <c r="CZ403" s="99"/>
      <c r="DA403" s="99"/>
      <c r="DB403" s="99"/>
      <c r="DC403" s="99"/>
      <c r="DD403" s="99"/>
      <c r="DE403" s="99"/>
      <c r="DF403" s="99"/>
      <c r="DG403" s="99"/>
      <c r="DH403" s="99"/>
      <c r="DI403" s="99"/>
      <c r="DJ403" s="99"/>
      <c r="DK403" s="99"/>
      <c r="DL403" s="99"/>
      <c r="DM403" s="99"/>
      <c r="DN403" s="99"/>
      <c r="DO403" s="99"/>
      <c r="DP403" s="99"/>
      <c r="DQ403" s="99"/>
      <c r="DR403" s="99"/>
      <c r="DS403" s="99"/>
      <c r="DT403" s="99"/>
      <c r="DU403" s="99"/>
      <c r="DV403" s="99"/>
      <c r="DW403" s="99"/>
      <c r="DX403" s="99"/>
      <c r="DY403" s="99"/>
      <c r="DZ403" s="99"/>
      <c r="EA403" s="99"/>
      <c r="EB403" s="99"/>
      <c r="EC403" s="99"/>
      <c r="ED403" s="99"/>
      <c r="EE403" s="99"/>
      <c r="EF403" s="99"/>
      <c r="EG403" s="99"/>
      <c r="EH403" s="99"/>
      <c r="EI403" s="99"/>
      <c r="EJ403" s="99"/>
      <c r="EK403" s="99"/>
      <c r="EL403" s="99"/>
      <c r="EM403" s="99"/>
      <c r="EN403" s="99"/>
      <c r="EO403" s="52"/>
      <c r="EP403" s="52"/>
      <c r="EQ403" s="52"/>
      <c r="ER403" s="52"/>
      <c r="ES403" s="52"/>
      <c r="ET403" s="52"/>
      <c r="EU403" s="105"/>
    </row>
    <row r="404" spans="1:151" s="103" customFormat="1" ht="18.95" customHeight="1">
      <c r="A404" s="169"/>
      <c r="B404" s="265">
        <v>764</v>
      </c>
      <c r="C404" s="260" t="s">
        <v>1134</v>
      </c>
      <c r="D404" s="260"/>
      <c r="E404" s="260"/>
      <c r="F404" s="186" t="s">
        <v>52</v>
      </c>
      <c r="G404" s="265" t="s">
        <v>17</v>
      </c>
      <c r="H404" s="261">
        <v>8.4</v>
      </c>
      <c r="I404" s="260"/>
      <c r="J404" s="260" t="s">
        <v>2502</v>
      </c>
      <c r="K404" s="145">
        <f t="shared" si="7"/>
        <v>0</v>
      </c>
      <c r="L404" s="262" t="s">
        <v>2628</v>
      </c>
      <c r="M404" s="262" t="s">
        <v>1135</v>
      </c>
      <c r="N404" s="139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95"/>
    </row>
    <row r="405" spans="1:151" s="56" customFormat="1" ht="18.95" customHeight="1">
      <c r="A405" s="169"/>
      <c r="B405" s="265">
        <v>209</v>
      </c>
      <c r="C405" s="260" t="s">
        <v>1136</v>
      </c>
      <c r="D405" s="260"/>
      <c r="E405" s="260"/>
      <c r="F405" s="186"/>
      <c r="G405" s="265" t="s">
        <v>17</v>
      </c>
      <c r="H405" s="261">
        <v>8.4</v>
      </c>
      <c r="I405" s="260"/>
      <c r="J405" s="260" t="s">
        <v>2089</v>
      </c>
      <c r="K405" s="145">
        <f t="shared" si="7"/>
        <v>0</v>
      </c>
      <c r="L405" s="262" t="s">
        <v>2090</v>
      </c>
      <c r="M405" s="262" t="s">
        <v>1137</v>
      </c>
      <c r="N405" s="139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  <c r="CM405" s="95"/>
      <c r="CN405" s="95"/>
      <c r="CO405" s="95"/>
      <c r="CP405" s="95"/>
      <c r="CQ405" s="95"/>
      <c r="CR405" s="95"/>
      <c r="CS405" s="95"/>
      <c r="CT405" s="95"/>
      <c r="CU405" s="95"/>
      <c r="CV405" s="95"/>
      <c r="CW405" s="95"/>
      <c r="CX405" s="95"/>
      <c r="CY405" s="95"/>
      <c r="CZ405" s="95"/>
      <c r="DA405" s="95"/>
      <c r="DB405" s="95"/>
      <c r="DC405" s="95"/>
      <c r="DD405" s="95"/>
      <c r="DE405" s="95"/>
      <c r="DF405" s="95"/>
      <c r="DG405" s="95"/>
      <c r="DH405" s="95"/>
      <c r="DI405" s="95"/>
      <c r="DJ405" s="95"/>
      <c r="DK405" s="95"/>
      <c r="DL405" s="95"/>
      <c r="DM405" s="95"/>
      <c r="DN405" s="95"/>
      <c r="DO405" s="95"/>
      <c r="DP405" s="95"/>
      <c r="DQ405" s="95"/>
      <c r="DR405" s="95"/>
      <c r="DS405" s="95"/>
      <c r="DT405" s="95"/>
      <c r="DU405" s="95"/>
      <c r="DV405" s="95"/>
      <c r="DW405" s="95"/>
      <c r="DX405" s="95"/>
      <c r="DY405" s="95"/>
      <c r="DZ405" s="95"/>
      <c r="EA405" s="95"/>
      <c r="EB405" s="95"/>
      <c r="EC405" s="95"/>
      <c r="ED405" s="95"/>
      <c r="EE405" s="95"/>
      <c r="EF405" s="95"/>
      <c r="EG405" s="95"/>
      <c r="EH405" s="95"/>
      <c r="EI405" s="95"/>
      <c r="EJ405" s="95"/>
      <c r="EK405" s="95"/>
      <c r="EL405" s="99"/>
      <c r="EM405" s="99"/>
      <c r="EN405" s="99"/>
      <c r="EO405" s="66"/>
      <c r="EP405" s="66"/>
      <c r="EQ405" s="66"/>
      <c r="ER405" s="66"/>
      <c r="ES405" s="66"/>
      <c r="ET405" s="66"/>
      <c r="EU405" s="99"/>
    </row>
    <row r="406" spans="1:151" s="51" customFormat="1" ht="18.95" customHeight="1">
      <c r="A406" s="169"/>
      <c r="B406" s="265">
        <v>524</v>
      </c>
      <c r="C406" s="260" t="s">
        <v>1141</v>
      </c>
      <c r="D406" s="260"/>
      <c r="E406" s="260"/>
      <c r="F406" s="186"/>
      <c r="G406" s="265" t="s">
        <v>14</v>
      </c>
      <c r="H406" s="261">
        <v>9.5</v>
      </c>
      <c r="I406" s="260"/>
      <c r="J406" s="260" t="s">
        <v>325</v>
      </c>
      <c r="K406" s="145">
        <f t="shared" si="7"/>
        <v>0</v>
      </c>
      <c r="L406" s="262" t="s">
        <v>2494</v>
      </c>
      <c r="M406" s="262" t="s">
        <v>326</v>
      </c>
      <c r="N406" s="139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</row>
    <row r="407" spans="1:151" s="105" customFormat="1" ht="18.95" customHeight="1">
      <c r="A407" s="169"/>
      <c r="B407" s="265">
        <v>101</v>
      </c>
      <c r="C407" s="260" t="s">
        <v>1138</v>
      </c>
      <c r="D407" s="260"/>
      <c r="E407" s="260"/>
      <c r="F407" s="186"/>
      <c r="G407" s="265" t="s">
        <v>17</v>
      </c>
      <c r="H407" s="261">
        <v>6.2</v>
      </c>
      <c r="I407" s="260"/>
      <c r="J407" s="260" t="s">
        <v>1850</v>
      </c>
      <c r="K407" s="145">
        <f t="shared" si="7"/>
        <v>0</v>
      </c>
      <c r="L407" s="262" t="s">
        <v>2007</v>
      </c>
      <c r="M407" s="262" t="s">
        <v>1139</v>
      </c>
      <c r="N407" s="139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  <c r="CM407" s="95"/>
      <c r="CN407" s="95"/>
      <c r="CO407" s="95"/>
      <c r="CP407" s="95"/>
      <c r="CQ407" s="95"/>
      <c r="CR407" s="95"/>
      <c r="CS407" s="95"/>
      <c r="CT407" s="95"/>
      <c r="CU407" s="95"/>
      <c r="CV407" s="95"/>
      <c r="CW407" s="95"/>
      <c r="CX407" s="95"/>
      <c r="CY407" s="95"/>
      <c r="CZ407" s="95"/>
      <c r="DA407" s="95"/>
      <c r="DB407" s="95"/>
      <c r="DC407" s="95"/>
      <c r="DD407" s="95"/>
      <c r="DE407" s="95"/>
      <c r="DF407" s="95"/>
      <c r="DG407" s="95"/>
      <c r="DH407" s="95"/>
      <c r="DI407" s="95"/>
      <c r="DJ407" s="95"/>
      <c r="DK407" s="95"/>
      <c r="DL407" s="95"/>
      <c r="DM407" s="95"/>
      <c r="DN407" s="95"/>
      <c r="DO407" s="95"/>
      <c r="DP407" s="95"/>
      <c r="DQ407" s="95"/>
      <c r="DR407" s="95"/>
      <c r="DS407" s="95"/>
      <c r="DT407" s="95"/>
      <c r="DU407" s="95"/>
      <c r="DV407" s="95"/>
      <c r="DW407" s="95"/>
      <c r="DX407" s="95"/>
      <c r="DY407" s="95"/>
      <c r="DZ407" s="95"/>
      <c r="EA407" s="95"/>
      <c r="EB407" s="95"/>
      <c r="EC407" s="95"/>
      <c r="ED407" s="95"/>
      <c r="EE407" s="95"/>
      <c r="EF407" s="95"/>
      <c r="EG407" s="95"/>
      <c r="EH407" s="95"/>
      <c r="EI407" s="95"/>
      <c r="EJ407" s="95"/>
      <c r="EK407" s="95"/>
      <c r="EL407" s="95"/>
      <c r="EM407" s="95"/>
      <c r="EN407" s="95"/>
      <c r="EO407" s="98"/>
      <c r="EP407" s="98"/>
      <c r="EQ407" s="98"/>
      <c r="ER407" s="98"/>
      <c r="ES407" s="98"/>
      <c r="ET407" s="98"/>
      <c r="EU407" s="95"/>
    </row>
    <row r="408" spans="1:151" s="51" customFormat="1" ht="18.95" customHeight="1">
      <c r="A408" s="169"/>
      <c r="B408" s="265">
        <v>578</v>
      </c>
      <c r="C408" s="260" t="s">
        <v>1140</v>
      </c>
      <c r="D408" s="260"/>
      <c r="E408" s="260"/>
      <c r="F408" s="186"/>
      <c r="G408" s="265" t="s">
        <v>17</v>
      </c>
      <c r="H408" s="261">
        <v>5.9</v>
      </c>
      <c r="I408" s="260"/>
      <c r="J408" s="260" t="s">
        <v>2533</v>
      </c>
      <c r="K408" s="145">
        <f t="shared" si="7"/>
        <v>0</v>
      </c>
      <c r="L408" s="262" t="s">
        <v>2534</v>
      </c>
      <c r="M408" s="262" t="s">
        <v>132</v>
      </c>
      <c r="N408" s="139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</row>
    <row r="409" spans="1:151" s="51" customFormat="1" ht="18.95" customHeight="1">
      <c r="A409" s="169"/>
      <c r="B409" s="265">
        <v>1145</v>
      </c>
      <c r="C409" s="260" t="s">
        <v>1140</v>
      </c>
      <c r="D409" s="260"/>
      <c r="E409" s="260"/>
      <c r="F409" s="186"/>
      <c r="G409" s="265" t="s">
        <v>14</v>
      </c>
      <c r="H409" s="261">
        <v>7.9</v>
      </c>
      <c r="I409" s="260"/>
      <c r="J409" s="260" t="s">
        <v>2533</v>
      </c>
      <c r="K409" s="145">
        <f t="shared" si="7"/>
        <v>0</v>
      </c>
      <c r="L409" s="262" t="s">
        <v>2726</v>
      </c>
      <c r="M409" s="262" t="s">
        <v>133</v>
      </c>
      <c r="N409" s="139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  <c r="EG409" s="107"/>
      <c r="EH409" s="107"/>
      <c r="EI409" s="107"/>
      <c r="EJ409" s="107"/>
      <c r="EK409" s="107"/>
      <c r="EL409" s="107"/>
      <c r="EM409" s="107"/>
      <c r="EN409" s="107"/>
      <c r="EO409" s="107"/>
      <c r="EP409" s="107"/>
      <c r="EQ409" s="107"/>
      <c r="ER409" s="107"/>
      <c r="ES409" s="107"/>
      <c r="ET409" s="107"/>
      <c r="EU409" s="1"/>
    </row>
    <row r="410" spans="1:151" s="51" customFormat="1" ht="18.95" customHeight="1">
      <c r="A410" s="169"/>
      <c r="B410" s="265">
        <v>557</v>
      </c>
      <c r="C410" s="260" t="s">
        <v>1142</v>
      </c>
      <c r="D410" s="260"/>
      <c r="E410" s="260"/>
      <c r="F410" s="186" t="s">
        <v>52</v>
      </c>
      <c r="G410" s="265" t="s">
        <v>14</v>
      </c>
      <c r="H410" s="261">
        <v>7.9</v>
      </c>
      <c r="I410" s="260"/>
      <c r="J410" s="260" t="s">
        <v>2520</v>
      </c>
      <c r="K410" s="145">
        <f t="shared" si="7"/>
        <v>0</v>
      </c>
      <c r="L410" s="262" t="s">
        <v>2521</v>
      </c>
      <c r="M410" s="262" t="s">
        <v>1143</v>
      </c>
      <c r="N410" s="139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73"/>
      <c r="DK410" s="73"/>
      <c r="DL410" s="73"/>
      <c r="DM410" s="73"/>
      <c r="DN410" s="73"/>
      <c r="DO410" s="73"/>
      <c r="DP410" s="73"/>
      <c r="DQ410" s="73"/>
      <c r="DR410" s="73"/>
      <c r="DS410" s="73"/>
      <c r="DT410" s="73"/>
      <c r="DU410" s="73"/>
      <c r="DV410" s="73"/>
      <c r="DW410" s="73"/>
      <c r="DX410" s="73"/>
      <c r="DY410" s="73"/>
      <c r="DZ410" s="73"/>
      <c r="EA410" s="73"/>
      <c r="EB410" s="73"/>
      <c r="EC410" s="73"/>
      <c r="ED410" s="73"/>
      <c r="EE410" s="73"/>
      <c r="EF410" s="73"/>
      <c r="EG410" s="73"/>
      <c r="EH410" s="73"/>
      <c r="EI410" s="73"/>
      <c r="EJ410" s="73"/>
      <c r="EK410" s="73"/>
      <c r="EL410" s="73"/>
      <c r="EM410" s="73"/>
      <c r="EN410" s="73"/>
      <c r="EO410" s="73"/>
      <c r="EP410" s="73"/>
      <c r="EQ410" s="73"/>
      <c r="ER410" s="73"/>
      <c r="ES410" s="73"/>
      <c r="ET410" s="73"/>
      <c r="EU410" s="73"/>
    </row>
    <row r="411" spans="1:151" s="95" customFormat="1" ht="18.95" customHeight="1">
      <c r="A411" s="169"/>
      <c r="B411" s="265">
        <v>368</v>
      </c>
      <c r="C411" s="260" t="s">
        <v>1172</v>
      </c>
      <c r="D411" s="260"/>
      <c r="E411" s="260"/>
      <c r="F411" s="186"/>
      <c r="G411" s="265" t="s">
        <v>17</v>
      </c>
      <c r="H411" s="261">
        <v>5.9</v>
      </c>
      <c r="I411" s="260"/>
      <c r="J411" s="260" t="s">
        <v>330</v>
      </c>
      <c r="K411" s="145">
        <f t="shared" si="7"/>
        <v>0</v>
      </c>
      <c r="L411" s="262" t="s">
        <v>2259</v>
      </c>
      <c r="M411" s="262" t="s">
        <v>1173</v>
      </c>
      <c r="N411" s="139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  <c r="EO411" s="101"/>
      <c r="EP411" s="101"/>
      <c r="EQ411" s="101"/>
      <c r="ER411" s="101"/>
      <c r="ES411" s="101"/>
      <c r="ET411" s="101"/>
      <c r="EU411" s="61"/>
    </row>
    <row r="412" spans="1:151" s="51" customFormat="1" ht="18.95" customHeight="1">
      <c r="A412" s="169"/>
      <c r="B412" s="265">
        <v>408</v>
      </c>
      <c r="C412" s="260" t="s">
        <v>1170</v>
      </c>
      <c r="D412" s="260"/>
      <c r="E412" s="260"/>
      <c r="F412" s="186"/>
      <c r="G412" s="265" t="s">
        <v>17</v>
      </c>
      <c r="H412" s="261">
        <v>5.9</v>
      </c>
      <c r="I412" s="260"/>
      <c r="J412" s="260" t="s">
        <v>2304</v>
      </c>
      <c r="K412" s="145">
        <f t="shared" si="7"/>
        <v>0</v>
      </c>
      <c r="L412" s="262" t="s">
        <v>2305</v>
      </c>
      <c r="M412" s="262" t="s">
        <v>1171</v>
      </c>
      <c r="N412" s="139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73"/>
      <c r="DK412" s="73"/>
      <c r="DL412" s="73"/>
      <c r="DM412" s="73"/>
      <c r="DN412" s="73"/>
      <c r="DO412" s="73"/>
      <c r="DP412" s="73"/>
      <c r="DQ412" s="73"/>
      <c r="DR412" s="73"/>
      <c r="DS412" s="73"/>
      <c r="DT412" s="73"/>
      <c r="DU412" s="73"/>
      <c r="DV412" s="73"/>
      <c r="DW412" s="73"/>
      <c r="DX412" s="73"/>
      <c r="DY412" s="73"/>
      <c r="DZ412" s="73"/>
      <c r="EA412" s="73"/>
      <c r="EB412" s="73"/>
      <c r="EC412" s="73"/>
      <c r="ED412" s="73"/>
      <c r="EE412" s="73"/>
      <c r="EF412" s="73"/>
      <c r="EG412" s="73"/>
      <c r="EH412" s="73"/>
      <c r="EI412" s="73"/>
      <c r="EJ412" s="73"/>
      <c r="EK412" s="73"/>
      <c r="EL412" s="73"/>
      <c r="EM412" s="73"/>
      <c r="EN412" s="73"/>
      <c r="EO412" s="73"/>
      <c r="EP412" s="73"/>
      <c r="EQ412" s="73"/>
      <c r="ER412" s="73"/>
      <c r="ES412" s="73"/>
      <c r="ET412" s="73"/>
      <c r="EU412" s="73"/>
    </row>
    <row r="413" spans="1:151" s="53" customFormat="1" ht="18.95" customHeight="1">
      <c r="A413" s="169"/>
      <c r="B413" s="265">
        <v>372</v>
      </c>
      <c r="C413" s="260" t="s">
        <v>1174</v>
      </c>
      <c r="D413" s="260"/>
      <c r="E413" s="260"/>
      <c r="F413" s="186"/>
      <c r="G413" s="265" t="s">
        <v>17</v>
      </c>
      <c r="H413" s="261">
        <v>5.9</v>
      </c>
      <c r="I413" s="260"/>
      <c r="J413" s="260" t="s">
        <v>2260</v>
      </c>
      <c r="K413" s="145">
        <f t="shared" si="7"/>
        <v>0</v>
      </c>
      <c r="L413" s="262" t="s">
        <v>2261</v>
      </c>
      <c r="M413" s="262" t="s">
        <v>1175</v>
      </c>
      <c r="N413" s="139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  <c r="CM413" s="95"/>
      <c r="CN413" s="95"/>
      <c r="CO413" s="95"/>
      <c r="CP413" s="95"/>
      <c r="CQ413" s="95"/>
      <c r="CR413" s="95"/>
      <c r="CS413" s="95"/>
      <c r="CT413" s="95"/>
      <c r="CU413" s="95"/>
      <c r="CV413" s="95"/>
      <c r="CW413" s="95"/>
      <c r="CX413" s="95"/>
      <c r="CY413" s="95"/>
      <c r="CZ413" s="95"/>
      <c r="DA413" s="95"/>
      <c r="DB413" s="95"/>
      <c r="DC413" s="95"/>
      <c r="DD413" s="95"/>
      <c r="DE413" s="95"/>
      <c r="DF413" s="95"/>
      <c r="DG413" s="95"/>
      <c r="DH413" s="95"/>
      <c r="DI413" s="95"/>
      <c r="DJ413" s="95"/>
      <c r="DK413" s="95"/>
      <c r="DL413" s="95"/>
      <c r="DM413" s="95"/>
      <c r="DN413" s="95"/>
      <c r="DO413" s="95"/>
      <c r="DP413" s="95"/>
      <c r="DQ413" s="95"/>
      <c r="DR413" s="95"/>
      <c r="DS413" s="95"/>
      <c r="DT413" s="95"/>
      <c r="DU413" s="95"/>
      <c r="DV413" s="95"/>
      <c r="DW413" s="95"/>
      <c r="DX413" s="95"/>
      <c r="DY413" s="95"/>
      <c r="DZ413" s="95"/>
      <c r="EA413" s="95"/>
      <c r="EB413" s="95"/>
      <c r="EC413" s="95"/>
      <c r="ED413" s="95"/>
      <c r="EE413" s="95"/>
      <c r="EF413" s="95"/>
      <c r="EG413" s="95"/>
      <c r="EH413" s="95"/>
      <c r="EI413" s="95"/>
      <c r="EJ413" s="95"/>
      <c r="EK413" s="95"/>
      <c r="EL413" s="99"/>
      <c r="EM413" s="99"/>
      <c r="EN413" s="99"/>
      <c r="EO413" s="101"/>
      <c r="EP413" s="101"/>
      <c r="EQ413" s="101"/>
      <c r="ER413" s="101"/>
      <c r="ES413" s="101"/>
      <c r="ET413" s="101"/>
      <c r="EU413" s="61"/>
    </row>
    <row r="414" spans="1:151" s="53" customFormat="1" ht="18.95" customHeight="1">
      <c r="A414" s="169"/>
      <c r="B414" s="265">
        <v>455</v>
      </c>
      <c r="C414" s="260" t="s">
        <v>1176</v>
      </c>
      <c r="D414" s="260"/>
      <c r="E414" s="260"/>
      <c r="F414" s="186"/>
      <c r="G414" s="265" t="s">
        <v>17</v>
      </c>
      <c r="H414" s="261">
        <v>5.9</v>
      </c>
      <c r="I414" s="260"/>
      <c r="J414" s="260" t="s">
        <v>330</v>
      </c>
      <c r="K414" s="145">
        <f t="shared" si="7"/>
        <v>0</v>
      </c>
      <c r="L414" s="262" t="s">
        <v>2374</v>
      </c>
      <c r="M414" s="262" t="s">
        <v>1177</v>
      </c>
      <c r="N414" s="139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73"/>
      <c r="DK414" s="73"/>
      <c r="DL414" s="73"/>
      <c r="DM414" s="73"/>
      <c r="DN414" s="73"/>
      <c r="DO414" s="73"/>
      <c r="DP414" s="73"/>
      <c r="DQ414" s="73"/>
      <c r="DR414" s="73"/>
      <c r="DS414" s="73"/>
      <c r="DT414" s="73"/>
      <c r="DU414" s="73"/>
      <c r="DV414" s="73"/>
      <c r="DW414" s="73"/>
      <c r="DX414" s="73"/>
      <c r="DY414" s="73"/>
      <c r="DZ414" s="73"/>
      <c r="EA414" s="73"/>
      <c r="EB414" s="73"/>
      <c r="EC414" s="73"/>
      <c r="ED414" s="73"/>
      <c r="EE414" s="73"/>
      <c r="EF414" s="73"/>
      <c r="EG414" s="73"/>
      <c r="EH414" s="73"/>
      <c r="EI414" s="73"/>
      <c r="EJ414" s="73"/>
      <c r="EK414" s="73"/>
      <c r="EL414" s="73"/>
      <c r="EM414" s="73"/>
      <c r="EN414" s="73"/>
      <c r="EO414" s="73"/>
      <c r="EP414" s="73"/>
      <c r="EQ414" s="73"/>
      <c r="ER414" s="73"/>
      <c r="ES414" s="73"/>
      <c r="ET414" s="73"/>
      <c r="EU414" s="73"/>
    </row>
    <row r="415" spans="1:151" s="52" customFormat="1" ht="18.95" customHeight="1">
      <c r="A415" s="169"/>
      <c r="B415" s="265">
        <v>51</v>
      </c>
      <c r="C415" s="260" t="s">
        <v>1163</v>
      </c>
      <c r="D415" s="260"/>
      <c r="E415" s="260"/>
      <c r="F415" s="186" t="s">
        <v>52</v>
      </c>
      <c r="G415" s="265" t="s">
        <v>14</v>
      </c>
      <c r="H415" s="261">
        <v>8.4</v>
      </c>
      <c r="I415" s="260"/>
      <c r="J415" s="260" t="s">
        <v>1955</v>
      </c>
      <c r="K415" s="145">
        <f t="shared" si="7"/>
        <v>0</v>
      </c>
      <c r="L415" s="262" t="s">
        <v>1956</v>
      </c>
      <c r="M415" s="262" t="s">
        <v>1164</v>
      </c>
      <c r="N415" s="139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EO415" s="62"/>
      <c r="EP415" s="62"/>
      <c r="EQ415" s="62"/>
      <c r="ER415" s="62"/>
      <c r="ES415" s="62"/>
      <c r="ET415" s="62"/>
      <c r="EU415" s="98"/>
    </row>
    <row r="416" spans="1:151" s="72" customFormat="1" ht="18.95" customHeight="1">
      <c r="A416" s="169"/>
      <c r="B416" s="265">
        <v>150</v>
      </c>
      <c r="C416" s="260" t="s">
        <v>1169</v>
      </c>
      <c r="D416" s="260"/>
      <c r="E416" s="260"/>
      <c r="F416" s="186"/>
      <c r="G416" s="265" t="s">
        <v>14</v>
      </c>
      <c r="H416" s="261">
        <v>8.4</v>
      </c>
      <c r="I416" s="260"/>
      <c r="J416" s="260" t="s">
        <v>330</v>
      </c>
      <c r="K416" s="145">
        <f t="shared" si="7"/>
        <v>0</v>
      </c>
      <c r="L416" s="262" t="s">
        <v>2029</v>
      </c>
      <c r="M416" s="262" t="s">
        <v>333</v>
      </c>
      <c r="N416" s="139"/>
      <c r="O416" s="92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  <c r="BY416" s="105"/>
      <c r="BZ416" s="105"/>
      <c r="CA416" s="105"/>
      <c r="CB416" s="105"/>
      <c r="CC416" s="105"/>
      <c r="CD416" s="105"/>
      <c r="CE416" s="105"/>
      <c r="CF416" s="105"/>
      <c r="CG416" s="105"/>
      <c r="CH416" s="105"/>
      <c r="CI416" s="105"/>
      <c r="CJ416" s="105"/>
      <c r="CK416" s="105"/>
      <c r="CL416" s="105"/>
      <c r="CM416" s="105"/>
      <c r="CN416" s="105"/>
      <c r="CO416" s="105"/>
      <c r="CP416" s="105"/>
      <c r="CQ416" s="105"/>
      <c r="CR416" s="105"/>
      <c r="CS416" s="105"/>
      <c r="CT416" s="105"/>
      <c r="CU416" s="105"/>
      <c r="CV416" s="105"/>
      <c r="CW416" s="105"/>
      <c r="CX416" s="105"/>
      <c r="CY416" s="105"/>
      <c r="CZ416" s="105"/>
      <c r="DA416" s="105"/>
      <c r="DB416" s="105"/>
      <c r="DC416" s="105"/>
      <c r="DD416" s="105"/>
      <c r="DE416" s="105"/>
      <c r="DF416" s="105"/>
      <c r="DG416" s="105"/>
      <c r="DH416" s="105"/>
      <c r="DI416" s="105"/>
      <c r="DJ416" s="105"/>
      <c r="DK416" s="105"/>
      <c r="DL416" s="105"/>
      <c r="DM416" s="105"/>
      <c r="DN416" s="105"/>
      <c r="DO416" s="105"/>
      <c r="DP416" s="105"/>
      <c r="DQ416" s="105"/>
      <c r="DR416" s="105"/>
      <c r="DS416" s="105"/>
      <c r="DT416" s="105"/>
      <c r="DU416" s="105"/>
      <c r="DV416" s="105"/>
      <c r="DW416" s="105"/>
      <c r="DX416" s="105"/>
      <c r="DY416" s="105"/>
      <c r="DZ416" s="105"/>
      <c r="EA416" s="105"/>
      <c r="EB416" s="105"/>
      <c r="EC416" s="105"/>
      <c r="ED416" s="105"/>
      <c r="EE416" s="105"/>
      <c r="EF416" s="105"/>
      <c r="EG416" s="105"/>
      <c r="EH416" s="105"/>
      <c r="EI416" s="105"/>
      <c r="EJ416" s="105"/>
      <c r="EK416" s="105"/>
      <c r="EL416" s="105"/>
      <c r="EM416" s="105"/>
      <c r="EN416" s="105"/>
      <c r="EO416" s="98"/>
      <c r="EP416" s="98"/>
      <c r="EQ416" s="98"/>
      <c r="ER416" s="98"/>
      <c r="ES416" s="98"/>
      <c r="ET416" s="98"/>
      <c r="EU416" s="96"/>
    </row>
    <row r="417" spans="1:151" s="72" customFormat="1" ht="18.95" customHeight="1">
      <c r="A417" s="169"/>
      <c r="B417" s="265">
        <v>310</v>
      </c>
      <c r="C417" s="260" t="s">
        <v>1167</v>
      </c>
      <c r="D417" s="260"/>
      <c r="E417" s="260"/>
      <c r="F417" s="186"/>
      <c r="G417" s="265" t="s">
        <v>14</v>
      </c>
      <c r="H417" s="261">
        <v>8.4</v>
      </c>
      <c r="I417" s="260"/>
      <c r="J417" s="260" t="s">
        <v>2194</v>
      </c>
      <c r="K417" s="145">
        <f t="shared" si="7"/>
        <v>0</v>
      </c>
      <c r="L417" s="262" t="s">
        <v>2195</v>
      </c>
      <c r="M417" s="262" t="s">
        <v>1168</v>
      </c>
      <c r="N417" s="139"/>
      <c r="O417" s="102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71"/>
      <c r="EP417" s="71"/>
      <c r="EQ417" s="71"/>
      <c r="ER417" s="71"/>
      <c r="ES417" s="71"/>
      <c r="ET417" s="71"/>
      <c r="EU417" s="95"/>
    </row>
    <row r="418" spans="1:151" s="33" customFormat="1" ht="18.95" customHeight="1">
      <c r="A418" s="169"/>
      <c r="B418" s="265">
        <v>300</v>
      </c>
      <c r="C418" s="260" t="s">
        <v>1153</v>
      </c>
      <c r="D418" s="260"/>
      <c r="E418" s="260"/>
      <c r="F418" s="186"/>
      <c r="G418" s="265" t="s">
        <v>17</v>
      </c>
      <c r="H418" s="261">
        <v>6.4</v>
      </c>
      <c r="I418" s="260"/>
      <c r="J418" s="260" t="s">
        <v>2087</v>
      </c>
      <c r="K418" s="145">
        <f t="shared" si="7"/>
        <v>0</v>
      </c>
      <c r="L418" s="262" t="s">
        <v>2182</v>
      </c>
      <c r="M418" s="262" t="s">
        <v>1154</v>
      </c>
      <c r="N418" s="139"/>
      <c r="O418" s="102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62"/>
      <c r="EP418" s="62"/>
      <c r="EQ418" s="62"/>
      <c r="ER418" s="62"/>
      <c r="ES418" s="62"/>
      <c r="ET418" s="62"/>
      <c r="EU418" s="99"/>
    </row>
    <row r="419" spans="1:151" s="33" customFormat="1" ht="18.95" customHeight="1">
      <c r="A419" s="169"/>
      <c r="B419" s="265">
        <v>204</v>
      </c>
      <c r="C419" s="260" t="s">
        <v>1155</v>
      </c>
      <c r="D419" s="260"/>
      <c r="E419" s="260"/>
      <c r="F419" s="186"/>
      <c r="G419" s="265" t="s">
        <v>17</v>
      </c>
      <c r="H419" s="261">
        <v>6.4</v>
      </c>
      <c r="I419" s="260"/>
      <c r="J419" s="260" t="s">
        <v>2080</v>
      </c>
      <c r="K419" s="145">
        <f t="shared" si="7"/>
        <v>0</v>
      </c>
      <c r="L419" s="262" t="s">
        <v>2081</v>
      </c>
      <c r="M419" s="262" t="s">
        <v>328</v>
      </c>
      <c r="N419" s="139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  <c r="CM419" s="95"/>
      <c r="CN419" s="95"/>
      <c r="CO419" s="95"/>
      <c r="CP419" s="95"/>
      <c r="CQ419" s="95"/>
      <c r="CR419" s="95"/>
      <c r="CS419" s="95"/>
      <c r="CT419" s="95"/>
      <c r="CU419" s="95"/>
      <c r="CV419" s="95"/>
      <c r="CW419" s="95"/>
      <c r="CX419" s="95"/>
      <c r="CY419" s="95"/>
      <c r="CZ419" s="95"/>
      <c r="DA419" s="95"/>
      <c r="DB419" s="95"/>
      <c r="DC419" s="95"/>
      <c r="DD419" s="95"/>
      <c r="DE419" s="95"/>
      <c r="DF419" s="95"/>
      <c r="DG419" s="95"/>
      <c r="DH419" s="95"/>
      <c r="DI419" s="95"/>
      <c r="DJ419" s="95"/>
      <c r="DK419" s="95"/>
      <c r="DL419" s="95"/>
      <c r="DM419" s="95"/>
      <c r="DN419" s="95"/>
      <c r="DO419" s="95"/>
      <c r="DP419" s="95"/>
      <c r="DQ419" s="95"/>
      <c r="DR419" s="95"/>
      <c r="DS419" s="95"/>
      <c r="DT419" s="95"/>
      <c r="DU419" s="95"/>
      <c r="DV419" s="95"/>
      <c r="DW419" s="95"/>
      <c r="DX419" s="95"/>
      <c r="DY419" s="95"/>
      <c r="DZ419" s="95"/>
      <c r="EA419" s="95"/>
      <c r="EB419" s="95"/>
      <c r="EC419" s="95"/>
      <c r="ED419" s="95"/>
      <c r="EE419" s="95"/>
      <c r="EF419" s="95"/>
      <c r="EG419" s="95"/>
      <c r="EH419" s="95"/>
      <c r="EI419" s="95"/>
      <c r="EJ419" s="95"/>
      <c r="EK419" s="95"/>
      <c r="EL419" s="99"/>
      <c r="EM419" s="99"/>
      <c r="EN419" s="99"/>
      <c r="EO419" s="105"/>
      <c r="EP419" s="105"/>
      <c r="EQ419" s="105"/>
      <c r="ER419" s="105"/>
      <c r="ES419" s="105"/>
      <c r="ET419" s="105"/>
      <c r="EU419" s="99"/>
    </row>
    <row r="420" spans="1:151" s="105" customFormat="1" ht="18.95" customHeight="1">
      <c r="A420" s="169"/>
      <c r="B420" s="265">
        <v>1386</v>
      </c>
      <c r="C420" s="260" t="s">
        <v>1155</v>
      </c>
      <c r="D420" s="260"/>
      <c r="E420" s="260"/>
      <c r="F420" s="186"/>
      <c r="G420" s="265" t="s">
        <v>14</v>
      </c>
      <c r="H420" s="261">
        <v>8.4</v>
      </c>
      <c r="I420" s="260"/>
      <c r="J420" s="260" t="s">
        <v>2080</v>
      </c>
      <c r="K420" s="145">
        <f t="shared" si="7"/>
        <v>0</v>
      </c>
      <c r="L420" s="262" t="s">
        <v>2757</v>
      </c>
      <c r="M420" s="262" t="s">
        <v>329</v>
      </c>
      <c r="N420" s="139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  <c r="EG420" s="107"/>
      <c r="EH420" s="107"/>
      <c r="EI420" s="107"/>
      <c r="EJ420" s="107"/>
      <c r="EK420" s="107"/>
      <c r="EL420" s="107"/>
      <c r="EM420" s="107"/>
      <c r="EN420" s="107"/>
      <c r="EO420" s="73"/>
      <c r="EP420" s="73"/>
      <c r="EQ420" s="73"/>
      <c r="ER420" s="73"/>
      <c r="ES420" s="73"/>
      <c r="ET420" s="73"/>
      <c r="EU420" s="1"/>
    </row>
    <row r="421" spans="1:151" s="33" customFormat="1" ht="18.95" customHeight="1">
      <c r="A421" s="169"/>
      <c r="B421" s="265">
        <v>140</v>
      </c>
      <c r="C421" s="260" t="s">
        <v>1156</v>
      </c>
      <c r="D421" s="260"/>
      <c r="E421" s="260"/>
      <c r="F421" s="186"/>
      <c r="G421" s="265" t="s">
        <v>17</v>
      </c>
      <c r="H421" s="261">
        <v>6.4</v>
      </c>
      <c r="I421" s="260"/>
      <c r="J421" s="260" t="s">
        <v>330</v>
      </c>
      <c r="K421" s="145">
        <f t="shared" si="7"/>
        <v>0</v>
      </c>
      <c r="L421" s="262" t="s">
        <v>2022</v>
      </c>
      <c r="M421" s="262" t="s">
        <v>136</v>
      </c>
      <c r="N421" s="139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  <c r="CT421" s="95"/>
      <c r="CU421" s="95"/>
      <c r="CV421" s="95"/>
      <c r="CW421" s="95"/>
      <c r="CX421" s="95"/>
      <c r="CY421" s="95"/>
      <c r="CZ421" s="95"/>
      <c r="DA421" s="95"/>
      <c r="DB421" s="95"/>
      <c r="DC421" s="95"/>
      <c r="DD421" s="95"/>
      <c r="DE421" s="95"/>
      <c r="DF421" s="95"/>
      <c r="DG421" s="95"/>
      <c r="DH421" s="95"/>
      <c r="DI421" s="95"/>
      <c r="DJ421" s="95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  <c r="EA421" s="95"/>
      <c r="EB421" s="95"/>
      <c r="EC421" s="95"/>
      <c r="ED421" s="95"/>
      <c r="EE421" s="95"/>
      <c r="EF421" s="95"/>
      <c r="EG421" s="95"/>
      <c r="EH421" s="95"/>
      <c r="EI421" s="95"/>
      <c r="EJ421" s="95"/>
      <c r="EK421" s="95"/>
      <c r="EL421" s="95"/>
      <c r="EM421" s="95"/>
      <c r="EN421" s="95"/>
      <c r="EO421" s="98"/>
      <c r="EP421" s="98"/>
      <c r="EQ421" s="98"/>
      <c r="ER421" s="98"/>
      <c r="ES421" s="98"/>
      <c r="ET421" s="98"/>
    </row>
    <row r="422" spans="1:151" s="93" customFormat="1" ht="18.95" customHeight="1">
      <c r="A422" s="169"/>
      <c r="B422" s="265">
        <v>941</v>
      </c>
      <c r="C422" s="260" t="s">
        <v>1156</v>
      </c>
      <c r="D422" s="260"/>
      <c r="E422" s="260"/>
      <c r="F422" s="186"/>
      <c r="G422" s="265" t="s">
        <v>14</v>
      </c>
      <c r="H422" s="261">
        <v>8.4</v>
      </c>
      <c r="I422" s="260"/>
      <c r="J422" s="260" t="s">
        <v>330</v>
      </c>
      <c r="K422" s="145">
        <f t="shared" si="7"/>
        <v>0</v>
      </c>
      <c r="L422" s="262" t="s">
        <v>2678</v>
      </c>
      <c r="M422" s="262" t="s">
        <v>137</v>
      </c>
      <c r="N422" s="139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  <c r="CL422" s="73"/>
      <c r="CM422" s="73"/>
      <c r="CN422" s="73"/>
      <c r="CO422" s="73"/>
      <c r="CP422" s="73"/>
      <c r="CQ422" s="73"/>
      <c r="CR422" s="73"/>
      <c r="CS422" s="73"/>
      <c r="CT422" s="73"/>
      <c r="CU422" s="73"/>
      <c r="CV422" s="73"/>
      <c r="CW422" s="73"/>
      <c r="CX422" s="73"/>
      <c r="CY422" s="73"/>
      <c r="CZ422" s="73"/>
      <c r="DA422" s="73"/>
      <c r="DB422" s="73"/>
      <c r="DC422" s="73"/>
      <c r="DD422" s="73"/>
      <c r="DE422" s="73"/>
      <c r="DF422" s="73"/>
      <c r="DG422" s="73"/>
      <c r="DH422" s="73"/>
      <c r="DI422" s="73"/>
      <c r="DJ422" s="73"/>
      <c r="DK422" s="73"/>
      <c r="DL422" s="73"/>
      <c r="DM422" s="73"/>
      <c r="DN422" s="73"/>
      <c r="DO422" s="73"/>
      <c r="DP422" s="73"/>
      <c r="DQ422" s="73"/>
      <c r="DR422" s="73"/>
      <c r="DS422" s="73"/>
      <c r="DT422" s="73"/>
      <c r="DU422" s="73"/>
      <c r="DV422" s="73"/>
      <c r="DW422" s="73"/>
      <c r="DX422" s="73"/>
      <c r="DY422" s="73"/>
      <c r="DZ422" s="73"/>
      <c r="EA422" s="73"/>
      <c r="EB422" s="73"/>
      <c r="EC422" s="73"/>
      <c r="ED422" s="73"/>
      <c r="EE422" s="73"/>
      <c r="EF422" s="73"/>
      <c r="EG422" s="73"/>
      <c r="EH422" s="73"/>
      <c r="EI422" s="73"/>
      <c r="EJ422" s="73"/>
      <c r="EK422" s="73"/>
      <c r="EL422" s="73"/>
      <c r="EM422" s="73"/>
      <c r="EN422" s="73"/>
      <c r="EO422" s="107"/>
      <c r="EP422" s="107"/>
      <c r="EQ422" s="107"/>
      <c r="ER422" s="107"/>
      <c r="ES422" s="107"/>
      <c r="ET422" s="107"/>
      <c r="EU422" s="107"/>
    </row>
    <row r="423" spans="1:151" s="93" customFormat="1" ht="18.95" customHeight="1">
      <c r="A423" s="169"/>
      <c r="B423" s="265">
        <v>74</v>
      </c>
      <c r="C423" s="260" t="s">
        <v>1157</v>
      </c>
      <c r="D423" s="260"/>
      <c r="E423" s="260"/>
      <c r="F423" s="186"/>
      <c r="G423" s="265" t="s">
        <v>17</v>
      </c>
      <c r="H423" s="261">
        <v>6.4</v>
      </c>
      <c r="I423" s="260"/>
      <c r="J423" s="260" t="s">
        <v>1972</v>
      </c>
      <c r="K423" s="145">
        <f t="shared" si="7"/>
        <v>0</v>
      </c>
      <c r="L423" s="262" t="s">
        <v>1973</v>
      </c>
      <c r="M423" s="262" t="s">
        <v>138</v>
      </c>
      <c r="N423" s="139"/>
      <c r="O423" s="94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  <c r="CM423" s="95"/>
      <c r="CN423" s="95"/>
      <c r="CO423" s="95"/>
      <c r="CP423" s="95"/>
      <c r="CQ423" s="95"/>
      <c r="CR423" s="95"/>
      <c r="CS423" s="95"/>
      <c r="CT423" s="95"/>
      <c r="CU423" s="95"/>
      <c r="CV423" s="95"/>
      <c r="CW423" s="95"/>
      <c r="CX423" s="95"/>
      <c r="CY423" s="95"/>
      <c r="CZ423" s="95"/>
      <c r="DA423" s="95"/>
      <c r="DB423" s="95"/>
      <c r="DC423" s="95"/>
      <c r="DD423" s="95"/>
      <c r="DE423" s="95"/>
      <c r="DF423" s="95"/>
      <c r="DG423" s="95"/>
      <c r="DH423" s="95"/>
      <c r="DI423" s="95"/>
      <c r="DJ423" s="95"/>
      <c r="DK423" s="95"/>
      <c r="DL423" s="95"/>
      <c r="DM423" s="95"/>
      <c r="DN423" s="95"/>
      <c r="DO423" s="95"/>
      <c r="DP423" s="95"/>
      <c r="DQ423" s="95"/>
      <c r="DR423" s="95"/>
      <c r="DS423" s="95"/>
      <c r="DT423" s="95"/>
      <c r="DU423" s="95"/>
      <c r="DV423" s="95"/>
      <c r="DW423" s="95"/>
      <c r="DX423" s="95"/>
      <c r="DY423" s="95"/>
      <c r="DZ423" s="95"/>
      <c r="EA423" s="95"/>
      <c r="EB423" s="95"/>
      <c r="EC423" s="95"/>
      <c r="ED423" s="95"/>
      <c r="EE423" s="95"/>
      <c r="EF423" s="95"/>
      <c r="EG423" s="95"/>
      <c r="EH423" s="95"/>
      <c r="EI423" s="95"/>
      <c r="EJ423" s="95"/>
      <c r="EK423" s="95"/>
      <c r="EL423" s="95"/>
      <c r="EM423" s="95"/>
      <c r="EN423" s="95"/>
      <c r="EO423" s="98"/>
      <c r="EP423" s="98"/>
      <c r="EQ423" s="98"/>
      <c r="ER423" s="98"/>
      <c r="ES423" s="98"/>
      <c r="ET423" s="98"/>
      <c r="EU423" s="98"/>
    </row>
    <row r="424" spans="1:151" s="53" customFormat="1" ht="18.95" customHeight="1">
      <c r="A424" s="169"/>
      <c r="B424" s="265">
        <v>553</v>
      </c>
      <c r="C424" s="260" t="s">
        <v>1157</v>
      </c>
      <c r="D424" s="260"/>
      <c r="E424" s="260"/>
      <c r="F424" s="186"/>
      <c r="G424" s="265" t="s">
        <v>14</v>
      </c>
      <c r="H424" s="261">
        <v>8.4</v>
      </c>
      <c r="I424" s="260"/>
      <c r="J424" s="260" t="s">
        <v>1972</v>
      </c>
      <c r="K424" s="145">
        <f t="shared" si="7"/>
        <v>0</v>
      </c>
      <c r="L424" s="262" t="s">
        <v>2517</v>
      </c>
      <c r="M424" s="262" t="s">
        <v>331</v>
      </c>
      <c r="N424" s="139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73"/>
      <c r="BM424" s="73"/>
      <c r="BN424" s="73"/>
      <c r="BO424" s="73"/>
      <c r="BP424" s="73"/>
      <c r="BQ424" s="73"/>
      <c r="BR424" s="73"/>
      <c r="BS424" s="73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3"/>
      <c r="CE424" s="73"/>
      <c r="CF424" s="73"/>
      <c r="CG424" s="73"/>
      <c r="CH424" s="73"/>
      <c r="CI424" s="73"/>
      <c r="CJ424" s="73"/>
      <c r="CK424" s="73"/>
      <c r="CL424" s="73"/>
      <c r="CM424" s="73"/>
      <c r="CN424" s="73"/>
      <c r="CO424" s="73"/>
      <c r="CP424" s="73"/>
      <c r="CQ424" s="73"/>
      <c r="CR424" s="73"/>
      <c r="CS424" s="73"/>
      <c r="CT424" s="73"/>
      <c r="CU424" s="73"/>
      <c r="CV424" s="73"/>
      <c r="CW424" s="73"/>
      <c r="CX424" s="73"/>
      <c r="CY424" s="73"/>
      <c r="CZ424" s="73"/>
      <c r="DA424" s="73"/>
      <c r="DB424" s="73"/>
      <c r="DC424" s="73"/>
      <c r="DD424" s="73"/>
      <c r="DE424" s="73"/>
      <c r="DF424" s="73"/>
      <c r="DG424" s="73"/>
      <c r="DH424" s="73"/>
      <c r="DI424" s="73"/>
      <c r="DJ424" s="73"/>
      <c r="DK424" s="73"/>
      <c r="DL424" s="73"/>
      <c r="DM424" s="73"/>
      <c r="DN424" s="73"/>
      <c r="DO424" s="73"/>
      <c r="DP424" s="73"/>
      <c r="DQ424" s="73"/>
      <c r="DR424" s="73"/>
      <c r="DS424" s="73"/>
      <c r="DT424" s="73"/>
      <c r="DU424" s="73"/>
      <c r="DV424" s="73"/>
      <c r="DW424" s="73"/>
      <c r="DX424" s="73"/>
      <c r="DY424" s="73"/>
      <c r="DZ424" s="73"/>
      <c r="EA424" s="73"/>
      <c r="EB424" s="73"/>
      <c r="EC424" s="73"/>
      <c r="ED424" s="73"/>
      <c r="EE424" s="73"/>
      <c r="EF424" s="73"/>
      <c r="EG424" s="73"/>
      <c r="EH424" s="73"/>
      <c r="EI424" s="73"/>
      <c r="EJ424" s="73"/>
      <c r="EK424" s="73"/>
      <c r="EL424" s="73"/>
      <c r="EM424" s="73"/>
      <c r="EN424" s="73"/>
      <c r="EO424" s="73"/>
      <c r="EP424" s="73"/>
      <c r="EQ424" s="73"/>
      <c r="ER424" s="73"/>
      <c r="ES424" s="73"/>
      <c r="ET424" s="73"/>
      <c r="EU424" s="73"/>
    </row>
    <row r="425" spans="1:151" s="53" customFormat="1" ht="18.95" customHeight="1">
      <c r="A425" s="169"/>
      <c r="B425" s="265">
        <v>150</v>
      </c>
      <c r="C425" s="260" t="s">
        <v>1158</v>
      </c>
      <c r="D425" s="260"/>
      <c r="E425" s="260"/>
      <c r="F425" s="186"/>
      <c r="G425" s="265" t="s">
        <v>17</v>
      </c>
      <c r="H425" s="261">
        <v>6.4</v>
      </c>
      <c r="I425" s="260"/>
      <c r="J425" s="260" t="s">
        <v>325</v>
      </c>
      <c r="K425" s="145">
        <f t="shared" si="7"/>
        <v>0</v>
      </c>
      <c r="L425" s="262" t="s">
        <v>2030</v>
      </c>
      <c r="M425" s="262" t="s">
        <v>332</v>
      </c>
      <c r="N425" s="139"/>
      <c r="O425" s="92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5"/>
      <c r="EP425" s="95"/>
      <c r="EQ425" s="95"/>
      <c r="ER425" s="95"/>
      <c r="ES425" s="95"/>
      <c r="ET425" s="95"/>
    </row>
    <row r="426" spans="1:151" s="53" customFormat="1" ht="18.95" customHeight="1">
      <c r="A426" s="169"/>
      <c r="B426" s="265">
        <v>200</v>
      </c>
      <c r="C426" s="260" t="s">
        <v>1165</v>
      </c>
      <c r="D426" s="260"/>
      <c r="E426" s="260"/>
      <c r="F426" s="186"/>
      <c r="G426" s="265" t="s">
        <v>14</v>
      </c>
      <c r="H426" s="261">
        <v>8.4</v>
      </c>
      <c r="I426" s="260"/>
      <c r="J426" s="260" t="s">
        <v>325</v>
      </c>
      <c r="K426" s="145">
        <f t="shared" si="7"/>
        <v>0</v>
      </c>
      <c r="L426" s="262" t="s">
        <v>2073</v>
      </c>
      <c r="M426" s="262" t="s">
        <v>1166</v>
      </c>
      <c r="N426" s="139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  <c r="DK426" s="87"/>
      <c r="DL426" s="87"/>
      <c r="DM426" s="87"/>
      <c r="DN426" s="87"/>
      <c r="DO426" s="87"/>
      <c r="DP426" s="87"/>
      <c r="DQ426" s="87"/>
      <c r="DR426" s="87"/>
      <c r="DS426" s="87"/>
      <c r="DT426" s="87"/>
      <c r="DU426" s="87"/>
      <c r="DV426" s="87"/>
      <c r="DW426" s="87"/>
      <c r="DX426" s="87"/>
      <c r="DY426" s="87"/>
      <c r="DZ426" s="87"/>
      <c r="EA426" s="87"/>
      <c r="EB426" s="87"/>
      <c r="EC426" s="87"/>
      <c r="ED426" s="87"/>
      <c r="EE426" s="87"/>
      <c r="EF426" s="87"/>
      <c r="EG426" s="87"/>
      <c r="EH426" s="87"/>
      <c r="EI426" s="87"/>
      <c r="EJ426" s="87"/>
      <c r="EK426" s="87"/>
      <c r="EL426" s="87"/>
      <c r="EM426" s="87"/>
      <c r="EN426" s="87"/>
      <c r="EO426" s="88"/>
      <c r="EP426" s="88"/>
      <c r="EQ426" s="88"/>
      <c r="ER426" s="88"/>
      <c r="ES426" s="88"/>
      <c r="ET426" s="88"/>
    </row>
    <row r="427" spans="1:151" s="53" customFormat="1" ht="18.95" customHeight="1">
      <c r="A427" s="169"/>
      <c r="B427" s="265">
        <v>330</v>
      </c>
      <c r="C427" s="260" t="s">
        <v>1159</v>
      </c>
      <c r="D427" s="260"/>
      <c r="E427" s="260"/>
      <c r="F427" s="186"/>
      <c r="G427" s="265" t="s">
        <v>14</v>
      </c>
      <c r="H427" s="261">
        <v>7.9</v>
      </c>
      <c r="I427" s="260"/>
      <c r="J427" s="260" t="s">
        <v>2214</v>
      </c>
      <c r="K427" s="145">
        <f t="shared" si="7"/>
        <v>0</v>
      </c>
      <c r="L427" s="262" t="s">
        <v>2215</v>
      </c>
      <c r="M427" s="262" t="s">
        <v>1160</v>
      </c>
      <c r="N427" s="139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  <c r="CM427" s="95"/>
      <c r="CN427" s="95"/>
      <c r="CO427" s="95"/>
      <c r="CP427" s="95"/>
      <c r="CQ427" s="95"/>
      <c r="CR427" s="95"/>
      <c r="CS427" s="95"/>
      <c r="CT427" s="95"/>
      <c r="CU427" s="95"/>
      <c r="CV427" s="95"/>
      <c r="CW427" s="95"/>
      <c r="CX427" s="95"/>
      <c r="CY427" s="95"/>
      <c r="CZ427" s="95"/>
      <c r="DA427" s="95"/>
      <c r="DB427" s="95"/>
      <c r="DC427" s="95"/>
      <c r="DD427" s="95"/>
      <c r="DE427" s="95"/>
      <c r="DF427" s="95"/>
      <c r="DG427" s="95"/>
      <c r="DH427" s="95"/>
      <c r="DI427" s="95"/>
      <c r="DJ427" s="95"/>
      <c r="DK427" s="95"/>
      <c r="DL427" s="95"/>
      <c r="DM427" s="95"/>
      <c r="DN427" s="95"/>
      <c r="DO427" s="95"/>
      <c r="DP427" s="95"/>
      <c r="DQ427" s="95"/>
      <c r="DR427" s="95"/>
      <c r="DS427" s="95"/>
      <c r="DT427" s="95"/>
      <c r="DU427" s="95"/>
      <c r="DV427" s="95"/>
      <c r="DW427" s="95"/>
      <c r="DX427" s="95"/>
      <c r="DY427" s="95"/>
      <c r="DZ427" s="95"/>
      <c r="EA427" s="95"/>
      <c r="EB427" s="95"/>
      <c r="EC427" s="95"/>
      <c r="ED427" s="95"/>
      <c r="EE427" s="95"/>
      <c r="EF427" s="95"/>
      <c r="EG427" s="95"/>
      <c r="EH427" s="95"/>
      <c r="EI427" s="95"/>
      <c r="EJ427" s="95"/>
      <c r="EK427" s="95"/>
      <c r="EL427" s="101"/>
      <c r="EM427" s="101"/>
      <c r="EN427" s="101"/>
      <c r="EO427" s="96"/>
      <c r="EP427" s="96"/>
      <c r="EQ427" s="96"/>
      <c r="ER427" s="96"/>
      <c r="ES427" s="96"/>
      <c r="ET427" s="96"/>
      <c r="EU427" s="55"/>
    </row>
    <row r="428" spans="1:151" s="52" customFormat="1" ht="18.95" customHeight="1">
      <c r="A428" s="169"/>
      <c r="B428" s="265">
        <v>362</v>
      </c>
      <c r="C428" s="260" t="s">
        <v>1162</v>
      </c>
      <c r="D428" s="260"/>
      <c r="E428" s="260"/>
      <c r="F428" s="186"/>
      <c r="G428" s="265" t="s">
        <v>14</v>
      </c>
      <c r="H428" s="261">
        <v>7.9</v>
      </c>
      <c r="I428" s="260"/>
      <c r="J428" s="260" t="s">
        <v>2251</v>
      </c>
      <c r="K428" s="145">
        <f t="shared" si="7"/>
        <v>0</v>
      </c>
      <c r="L428" s="262" t="s">
        <v>2252</v>
      </c>
      <c r="M428" s="262" t="s">
        <v>140</v>
      </c>
      <c r="N428" s="139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98"/>
      <c r="BE428" s="98"/>
      <c r="BF428" s="98"/>
      <c r="BG428" s="98"/>
      <c r="BH428" s="98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  <c r="BT428" s="98"/>
      <c r="BU428" s="98"/>
      <c r="BV428" s="98"/>
      <c r="BW428" s="98"/>
      <c r="BX428" s="98"/>
      <c r="BY428" s="98"/>
      <c r="BZ428" s="98"/>
      <c r="CA428" s="98"/>
      <c r="CB428" s="98"/>
      <c r="CC428" s="98"/>
      <c r="CD428" s="98"/>
      <c r="CE428" s="98"/>
      <c r="CF428" s="98"/>
      <c r="CG428" s="98"/>
      <c r="CH428" s="98"/>
      <c r="CI428" s="98"/>
      <c r="CJ428" s="98"/>
      <c r="CK428" s="98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  <c r="DX428" s="98"/>
      <c r="DY428" s="98"/>
      <c r="DZ428" s="98"/>
      <c r="EA428" s="98"/>
      <c r="EB428" s="98"/>
      <c r="EC428" s="98"/>
      <c r="ED428" s="98"/>
      <c r="EE428" s="98"/>
      <c r="EF428" s="98"/>
      <c r="EG428" s="98"/>
      <c r="EH428" s="98"/>
      <c r="EI428" s="98"/>
      <c r="EJ428" s="98"/>
      <c r="EK428" s="98"/>
      <c r="EL428" s="98"/>
      <c r="EM428" s="98"/>
      <c r="EN428" s="98"/>
      <c r="EO428" s="95"/>
      <c r="EP428" s="95"/>
      <c r="EQ428" s="95"/>
      <c r="ER428" s="95"/>
      <c r="ES428" s="95"/>
      <c r="ET428" s="95"/>
      <c r="EU428" s="101"/>
    </row>
    <row r="429" spans="1:151" s="51" customFormat="1" ht="18.95" customHeight="1">
      <c r="A429" s="169"/>
      <c r="B429" s="265">
        <v>497</v>
      </c>
      <c r="C429" s="260" t="s">
        <v>1144</v>
      </c>
      <c r="D429" s="260"/>
      <c r="E429" s="260"/>
      <c r="F429" s="186"/>
      <c r="G429" s="265" t="s">
        <v>17</v>
      </c>
      <c r="H429" s="261">
        <v>5.9</v>
      </c>
      <c r="I429" s="260"/>
      <c r="J429" s="260" t="s">
        <v>325</v>
      </c>
      <c r="K429" s="145">
        <f t="shared" si="7"/>
        <v>0</v>
      </c>
      <c r="L429" s="262" t="s">
        <v>2446</v>
      </c>
      <c r="M429" s="262" t="s">
        <v>1145</v>
      </c>
      <c r="N429" s="139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3"/>
      <c r="CR429" s="73"/>
      <c r="CS429" s="73"/>
      <c r="CT429" s="73"/>
      <c r="CU429" s="73"/>
      <c r="CV429" s="73"/>
      <c r="CW429" s="73"/>
      <c r="CX429" s="73"/>
      <c r="CY429" s="73"/>
      <c r="CZ429" s="73"/>
      <c r="DA429" s="73"/>
      <c r="DB429" s="73"/>
      <c r="DC429" s="73"/>
      <c r="DD429" s="73"/>
      <c r="DE429" s="73"/>
      <c r="DF429" s="73"/>
      <c r="DG429" s="73"/>
      <c r="DH429" s="73"/>
      <c r="DI429" s="73"/>
      <c r="DJ429" s="73"/>
      <c r="DK429" s="73"/>
      <c r="DL429" s="73"/>
      <c r="DM429" s="73"/>
      <c r="DN429" s="73"/>
      <c r="DO429" s="73"/>
      <c r="DP429" s="73"/>
      <c r="DQ429" s="73"/>
      <c r="DR429" s="73"/>
      <c r="DS429" s="73"/>
      <c r="DT429" s="73"/>
      <c r="DU429" s="73"/>
      <c r="DV429" s="73"/>
      <c r="DW429" s="73"/>
      <c r="DX429" s="73"/>
      <c r="DY429" s="73"/>
      <c r="DZ429" s="73"/>
      <c r="EA429" s="73"/>
      <c r="EB429" s="73"/>
      <c r="EC429" s="73"/>
      <c r="ED429" s="73"/>
      <c r="EE429" s="73"/>
      <c r="EF429" s="73"/>
      <c r="EG429" s="73"/>
      <c r="EH429" s="73"/>
      <c r="EI429" s="73"/>
      <c r="EJ429" s="73"/>
      <c r="EK429" s="73"/>
      <c r="EL429" s="73"/>
      <c r="EM429" s="73"/>
      <c r="EN429" s="73"/>
      <c r="EO429" s="73"/>
      <c r="EP429" s="73"/>
      <c r="EQ429" s="73"/>
      <c r="ER429" s="73"/>
      <c r="ES429" s="73"/>
      <c r="ET429" s="73"/>
      <c r="EU429" s="73"/>
    </row>
    <row r="430" spans="1:151" s="95" customFormat="1" ht="18.95" customHeight="1">
      <c r="A430" s="169"/>
      <c r="B430" s="265">
        <v>1508</v>
      </c>
      <c r="C430" s="260" t="s">
        <v>1144</v>
      </c>
      <c r="D430" s="260"/>
      <c r="E430" s="260"/>
      <c r="F430" s="186"/>
      <c r="G430" s="265" t="s">
        <v>14</v>
      </c>
      <c r="H430" s="261">
        <v>7.9</v>
      </c>
      <c r="I430" s="260"/>
      <c r="J430" s="260" t="s">
        <v>325</v>
      </c>
      <c r="K430" s="145">
        <f t="shared" si="7"/>
        <v>0</v>
      </c>
      <c r="L430" s="262" t="s">
        <v>2762</v>
      </c>
      <c r="M430" s="262" t="s">
        <v>134</v>
      </c>
      <c r="N430" s="139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  <c r="EG430" s="107"/>
      <c r="EH430" s="107"/>
      <c r="EI430" s="107"/>
      <c r="EJ430" s="107"/>
      <c r="EK430" s="107"/>
      <c r="EL430" s="107"/>
      <c r="EM430" s="107"/>
      <c r="EN430" s="107"/>
      <c r="EO430" s="73"/>
      <c r="EP430" s="73"/>
      <c r="EQ430" s="73"/>
      <c r="ER430" s="73"/>
      <c r="ES430" s="73"/>
      <c r="ET430" s="73"/>
      <c r="EU430" s="107"/>
    </row>
    <row r="431" spans="1:151" s="73" customFormat="1" ht="18.95" customHeight="1">
      <c r="A431" s="169"/>
      <c r="B431" s="265">
        <v>118</v>
      </c>
      <c r="C431" s="260" t="s">
        <v>1146</v>
      </c>
      <c r="D431" s="260"/>
      <c r="E431" s="260"/>
      <c r="F431" s="186"/>
      <c r="G431" s="265" t="s">
        <v>14</v>
      </c>
      <c r="H431" s="261">
        <v>8.4</v>
      </c>
      <c r="I431" s="260"/>
      <c r="J431" s="260" t="s">
        <v>2013</v>
      </c>
      <c r="K431" s="145">
        <f t="shared" si="7"/>
        <v>0</v>
      </c>
      <c r="L431" s="262" t="s">
        <v>2014</v>
      </c>
      <c r="M431" s="262" t="s">
        <v>1147</v>
      </c>
      <c r="N431" s="139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  <c r="CM431" s="95"/>
      <c r="CN431" s="95"/>
      <c r="CO431" s="95"/>
      <c r="CP431" s="95"/>
      <c r="CQ431" s="95"/>
      <c r="CR431" s="95"/>
      <c r="CS431" s="95"/>
      <c r="CT431" s="95"/>
      <c r="CU431" s="95"/>
      <c r="CV431" s="95"/>
      <c r="CW431" s="95"/>
      <c r="CX431" s="95"/>
      <c r="CY431" s="95"/>
      <c r="CZ431" s="95"/>
      <c r="DA431" s="95"/>
      <c r="DB431" s="95"/>
      <c r="DC431" s="95"/>
      <c r="DD431" s="95"/>
      <c r="DE431" s="95"/>
      <c r="DF431" s="95"/>
      <c r="DG431" s="95"/>
      <c r="DH431" s="95"/>
      <c r="DI431" s="95"/>
      <c r="DJ431" s="95"/>
      <c r="DK431" s="95"/>
      <c r="DL431" s="95"/>
      <c r="DM431" s="95"/>
      <c r="DN431" s="95"/>
      <c r="DO431" s="95"/>
      <c r="DP431" s="95"/>
      <c r="DQ431" s="95"/>
      <c r="DR431" s="95"/>
      <c r="DS431" s="95"/>
      <c r="DT431" s="95"/>
      <c r="DU431" s="95"/>
      <c r="DV431" s="95"/>
      <c r="DW431" s="95"/>
      <c r="DX431" s="95"/>
      <c r="DY431" s="95"/>
      <c r="DZ431" s="95"/>
      <c r="EA431" s="95"/>
      <c r="EB431" s="95"/>
      <c r="EC431" s="95"/>
      <c r="ED431" s="95"/>
      <c r="EE431" s="95"/>
      <c r="EF431" s="95"/>
      <c r="EG431" s="95"/>
      <c r="EH431" s="95"/>
      <c r="EI431" s="95"/>
      <c r="EJ431" s="95"/>
      <c r="EK431" s="95"/>
      <c r="EL431" s="95"/>
      <c r="EM431" s="95"/>
      <c r="EN431" s="95"/>
      <c r="EO431" s="62"/>
      <c r="EP431" s="62"/>
      <c r="EQ431" s="62"/>
      <c r="ER431" s="62"/>
      <c r="ES431" s="62"/>
      <c r="ET431" s="62"/>
      <c r="EU431" s="52"/>
    </row>
    <row r="432" spans="1:151" s="73" customFormat="1" ht="18.95" customHeight="1">
      <c r="A432" s="169"/>
      <c r="B432" s="265">
        <v>634</v>
      </c>
      <c r="C432" s="260" t="s">
        <v>1148</v>
      </c>
      <c r="D432" s="260"/>
      <c r="E432" s="260"/>
      <c r="F432" s="186"/>
      <c r="G432" s="265" t="s">
        <v>14</v>
      </c>
      <c r="H432" s="261">
        <v>7.9</v>
      </c>
      <c r="I432" s="260"/>
      <c r="J432" s="260" t="s">
        <v>325</v>
      </c>
      <c r="K432" s="145">
        <f t="shared" si="7"/>
        <v>0</v>
      </c>
      <c r="L432" s="262" t="s">
        <v>2558</v>
      </c>
      <c r="M432" s="262" t="s">
        <v>1149</v>
      </c>
      <c r="N432" s="139"/>
    </row>
    <row r="433" spans="1:151" s="73" customFormat="1" ht="18.95" customHeight="1">
      <c r="A433" s="169"/>
      <c r="B433" s="265">
        <v>141</v>
      </c>
      <c r="C433" s="260" t="s">
        <v>1150</v>
      </c>
      <c r="D433" s="260"/>
      <c r="E433" s="260"/>
      <c r="F433" s="186"/>
      <c r="G433" s="265" t="s">
        <v>14</v>
      </c>
      <c r="H433" s="261">
        <v>7.9</v>
      </c>
      <c r="I433" s="260"/>
      <c r="J433" s="260" t="s">
        <v>316</v>
      </c>
      <c r="K433" s="145">
        <f t="shared" si="7"/>
        <v>0</v>
      </c>
      <c r="L433" s="262" t="s">
        <v>2023</v>
      </c>
      <c r="M433" s="262" t="s">
        <v>135</v>
      </c>
      <c r="N433" s="139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  <c r="CM433" s="95"/>
      <c r="CN433" s="95"/>
      <c r="CO433" s="95"/>
      <c r="CP433" s="95"/>
      <c r="CQ433" s="95"/>
      <c r="CR433" s="95"/>
      <c r="CS433" s="95"/>
      <c r="CT433" s="95"/>
      <c r="CU433" s="95"/>
      <c r="CV433" s="95"/>
      <c r="CW433" s="95"/>
      <c r="CX433" s="95"/>
      <c r="CY433" s="95"/>
      <c r="CZ433" s="95"/>
      <c r="DA433" s="95"/>
      <c r="DB433" s="95"/>
      <c r="DC433" s="95"/>
      <c r="DD433" s="95"/>
      <c r="DE433" s="95"/>
      <c r="DF433" s="95"/>
      <c r="DG433" s="95"/>
      <c r="DH433" s="95"/>
      <c r="DI433" s="95"/>
      <c r="DJ433" s="95"/>
      <c r="DK433" s="95"/>
      <c r="DL433" s="95"/>
      <c r="DM433" s="95"/>
      <c r="DN433" s="95"/>
      <c r="DO433" s="95"/>
      <c r="DP433" s="95"/>
      <c r="DQ433" s="95"/>
      <c r="DR433" s="95"/>
      <c r="DS433" s="95"/>
      <c r="DT433" s="95"/>
      <c r="DU433" s="95"/>
      <c r="DV433" s="95"/>
      <c r="DW433" s="95"/>
      <c r="DX433" s="95"/>
      <c r="DY433" s="95"/>
      <c r="DZ433" s="95"/>
      <c r="EA433" s="95"/>
      <c r="EB433" s="95"/>
      <c r="EC433" s="95"/>
      <c r="ED433" s="95"/>
      <c r="EE433" s="95"/>
      <c r="EF433" s="95"/>
      <c r="EG433" s="95"/>
      <c r="EH433" s="95"/>
      <c r="EI433" s="95"/>
      <c r="EJ433" s="95"/>
      <c r="EK433" s="95"/>
      <c r="EL433" s="95"/>
      <c r="EM433" s="95"/>
      <c r="EN433" s="95"/>
      <c r="EO433" s="62"/>
      <c r="EP433" s="62"/>
      <c r="EQ433" s="62"/>
      <c r="ER433" s="62"/>
      <c r="ES433" s="62"/>
      <c r="ET433" s="62"/>
      <c r="EU433" s="93"/>
    </row>
    <row r="434" spans="1:151" s="53" customFormat="1" ht="18.95" customHeight="1">
      <c r="A434" s="169"/>
      <c r="B434" s="265">
        <v>475</v>
      </c>
      <c r="C434" s="260" t="s">
        <v>1150</v>
      </c>
      <c r="D434" s="260"/>
      <c r="E434" s="260"/>
      <c r="F434" s="186"/>
      <c r="G434" s="265" t="s">
        <v>17</v>
      </c>
      <c r="H434" s="261">
        <v>5.9</v>
      </c>
      <c r="I434" s="260"/>
      <c r="J434" s="260" t="s">
        <v>316</v>
      </c>
      <c r="K434" s="145">
        <f t="shared" si="7"/>
        <v>0</v>
      </c>
      <c r="L434" s="262" t="s">
        <v>2402</v>
      </c>
      <c r="M434" s="262" t="s">
        <v>327</v>
      </c>
      <c r="N434" s="139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73"/>
      <c r="DK434" s="73"/>
      <c r="DL434" s="73"/>
      <c r="DM434" s="73"/>
      <c r="DN434" s="73"/>
      <c r="DO434" s="73"/>
      <c r="DP434" s="73"/>
      <c r="DQ434" s="73"/>
      <c r="DR434" s="73"/>
      <c r="DS434" s="73"/>
      <c r="DT434" s="73"/>
      <c r="DU434" s="73"/>
      <c r="DV434" s="73"/>
      <c r="DW434" s="73"/>
      <c r="DX434" s="73"/>
      <c r="DY434" s="73"/>
      <c r="DZ434" s="73"/>
      <c r="EA434" s="73"/>
      <c r="EB434" s="73"/>
      <c r="EC434" s="73"/>
      <c r="ED434" s="73"/>
      <c r="EE434" s="73"/>
      <c r="EF434" s="73"/>
      <c r="EG434" s="73"/>
      <c r="EH434" s="73"/>
      <c r="EI434" s="73"/>
      <c r="EJ434" s="73"/>
      <c r="EK434" s="73"/>
      <c r="EL434" s="73"/>
      <c r="EM434" s="73"/>
      <c r="EN434" s="73"/>
      <c r="EO434" s="73"/>
      <c r="EP434" s="73"/>
      <c r="EQ434" s="73"/>
      <c r="ER434" s="73"/>
      <c r="ES434" s="73"/>
      <c r="ET434" s="73"/>
      <c r="EU434" s="73"/>
    </row>
    <row r="435" spans="1:151" s="96" customFormat="1" ht="18.95" customHeight="1">
      <c r="A435" s="169"/>
      <c r="B435" s="265">
        <v>737</v>
      </c>
      <c r="C435" s="260" t="s">
        <v>1151</v>
      </c>
      <c r="D435" s="260"/>
      <c r="E435" s="260"/>
      <c r="F435" s="186"/>
      <c r="G435" s="265" t="s">
        <v>14</v>
      </c>
      <c r="H435" s="261">
        <v>7.9</v>
      </c>
      <c r="I435" s="260"/>
      <c r="J435" s="260" t="s">
        <v>2502</v>
      </c>
      <c r="K435" s="145">
        <f t="shared" si="7"/>
        <v>0</v>
      </c>
      <c r="L435" s="262" t="s">
        <v>2614</v>
      </c>
      <c r="M435" s="262" t="s">
        <v>1152</v>
      </c>
      <c r="N435" s="139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73"/>
      <c r="DK435" s="73"/>
      <c r="DL435" s="73"/>
      <c r="DM435" s="73"/>
      <c r="DN435" s="73"/>
      <c r="DO435" s="73"/>
      <c r="DP435" s="73"/>
      <c r="DQ435" s="73"/>
      <c r="DR435" s="73"/>
      <c r="DS435" s="73"/>
      <c r="DT435" s="73"/>
      <c r="DU435" s="73"/>
      <c r="DV435" s="73"/>
      <c r="DW435" s="73"/>
      <c r="DX435" s="73"/>
      <c r="DY435" s="73"/>
      <c r="DZ435" s="73"/>
      <c r="EA435" s="73"/>
      <c r="EB435" s="73"/>
      <c r="EC435" s="73"/>
      <c r="ED435" s="73"/>
      <c r="EE435" s="73"/>
      <c r="EF435" s="73"/>
      <c r="EG435" s="73"/>
      <c r="EH435" s="73"/>
      <c r="EI435" s="73"/>
      <c r="EJ435" s="73"/>
      <c r="EK435" s="73"/>
      <c r="EL435" s="73"/>
      <c r="EM435" s="73"/>
      <c r="EN435" s="73"/>
      <c r="EO435" s="73"/>
      <c r="EP435" s="73"/>
      <c r="EQ435" s="73"/>
      <c r="ER435" s="73"/>
      <c r="ES435" s="73"/>
      <c r="ET435" s="73"/>
      <c r="EU435" s="73"/>
    </row>
    <row r="436" spans="1:151" s="88" customFormat="1" ht="18.95" customHeight="1">
      <c r="A436" s="169"/>
      <c r="B436" s="265">
        <v>965</v>
      </c>
      <c r="C436" s="260" t="s">
        <v>1161</v>
      </c>
      <c r="D436" s="260"/>
      <c r="E436" s="260"/>
      <c r="F436" s="186"/>
      <c r="G436" s="265" t="s">
        <v>14</v>
      </c>
      <c r="H436" s="261">
        <v>7.9</v>
      </c>
      <c r="I436" s="260"/>
      <c r="J436" s="260" t="s">
        <v>2685</v>
      </c>
      <c r="K436" s="145">
        <f t="shared" si="7"/>
        <v>0</v>
      </c>
      <c r="L436" s="262" t="s">
        <v>2686</v>
      </c>
      <c r="M436" s="262" t="s">
        <v>139</v>
      </c>
      <c r="N436" s="139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73"/>
      <c r="DK436" s="73"/>
      <c r="DL436" s="73"/>
      <c r="DM436" s="73"/>
      <c r="DN436" s="73"/>
      <c r="DO436" s="73"/>
      <c r="DP436" s="73"/>
      <c r="DQ436" s="73"/>
      <c r="DR436" s="73"/>
      <c r="DS436" s="73"/>
      <c r="DT436" s="73"/>
      <c r="DU436" s="73"/>
      <c r="DV436" s="73"/>
      <c r="DW436" s="73"/>
      <c r="DX436" s="73"/>
      <c r="DY436" s="73"/>
      <c r="DZ436" s="73"/>
      <c r="EA436" s="73"/>
      <c r="EB436" s="73"/>
      <c r="EC436" s="73"/>
      <c r="ED436" s="73"/>
      <c r="EE436" s="73"/>
      <c r="EF436" s="73"/>
      <c r="EG436" s="73"/>
      <c r="EH436" s="73"/>
      <c r="EI436" s="73"/>
      <c r="EJ436" s="73"/>
      <c r="EK436" s="73"/>
      <c r="EL436" s="73"/>
      <c r="EM436" s="73"/>
      <c r="EN436" s="73"/>
      <c r="EO436" s="107"/>
      <c r="EP436" s="107"/>
      <c r="EQ436" s="107"/>
      <c r="ER436" s="107"/>
      <c r="ES436" s="107"/>
      <c r="ET436" s="107"/>
      <c r="EU436" s="107"/>
    </row>
    <row r="437" spans="1:151" s="88" customFormat="1" ht="18.95" customHeight="1">
      <c r="A437" s="169"/>
      <c r="B437" s="265">
        <v>320</v>
      </c>
      <c r="C437" s="260" t="s">
        <v>1183</v>
      </c>
      <c r="D437" s="260"/>
      <c r="E437" s="260"/>
      <c r="F437" s="186" t="s">
        <v>52</v>
      </c>
      <c r="G437" s="265" t="s">
        <v>14</v>
      </c>
      <c r="H437" s="261">
        <v>10.199999999999999</v>
      </c>
      <c r="I437" s="260"/>
      <c r="J437" s="260" t="s">
        <v>2205</v>
      </c>
      <c r="K437" s="145">
        <f t="shared" si="7"/>
        <v>0</v>
      </c>
      <c r="L437" s="262" t="s">
        <v>2206</v>
      </c>
      <c r="M437" s="262" t="s">
        <v>335</v>
      </c>
      <c r="N437" s="139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:151" s="88" customFormat="1" ht="18.95" customHeight="1">
      <c r="A438" s="169"/>
      <c r="B438" s="265">
        <v>393</v>
      </c>
      <c r="C438" s="260" t="s">
        <v>1180</v>
      </c>
      <c r="D438" s="260"/>
      <c r="E438" s="260"/>
      <c r="F438" s="186" t="s">
        <v>52</v>
      </c>
      <c r="G438" s="265" t="s">
        <v>14</v>
      </c>
      <c r="H438" s="261">
        <v>10.199999999999999</v>
      </c>
      <c r="I438" s="260"/>
      <c r="J438" s="260" t="s">
        <v>2281</v>
      </c>
      <c r="K438" s="145">
        <f t="shared" si="7"/>
        <v>0</v>
      </c>
      <c r="L438" s="262" t="s">
        <v>2282</v>
      </c>
      <c r="M438" s="262" t="s">
        <v>334</v>
      </c>
      <c r="N438" s="139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73"/>
      <c r="DK438" s="73"/>
      <c r="DL438" s="73"/>
      <c r="DM438" s="73"/>
      <c r="DN438" s="73"/>
      <c r="DO438" s="73"/>
      <c r="DP438" s="73"/>
      <c r="DQ438" s="73"/>
      <c r="DR438" s="73"/>
      <c r="DS438" s="73"/>
      <c r="DT438" s="73"/>
      <c r="DU438" s="73"/>
      <c r="DV438" s="73"/>
      <c r="DW438" s="73"/>
      <c r="DX438" s="73"/>
      <c r="DY438" s="73"/>
      <c r="DZ438" s="73"/>
      <c r="EA438" s="73"/>
      <c r="EB438" s="73"/>
      <c r="EC438" s="73"/>
      <c r="ED438" s="73"/>
      <c r="EE438" s="73"/>
      <c r="EF438" s="73"/>
      <c r="EG438" s="73"/>
      <c r="EH438" s="73"/>
      <c r="EI438" s="73"/>
      <c r="EJ438" s="73"/>
      <c r="EK438" s="73"/>
      <c r="EL438" s="73"/>
      <c r="EM438" s="73"/>
      <c r="EN438" s="73"/>
      <c r="EO438" s="61"/>
      <c r="EP438" s="61"/>
      <c r="EQ438" s="61"/>
      <c r="ER438" s="61"/>
      <c r="ES438" s="61"/>
      <c r="ET438" s="61"/>
      <c r="EU438" s="73"/>
    </row>
    <row r="439" spans="1:151" s="105" customFormat="1" ht="18.95" customHeight="1">
      <c r="A439" s="169"/>
      <c r="B439" s="265">
        <v>487</v>
      </c>
      <c r="C439" s="260" t="s">
        <v>1181</v>
      </c>
      <c r="D439" s="260"/>
      <c r="E439" s="260"/>
      <c r="F439" s="186" t="s">
        <v>52</v>
      </c>
      <c r="G439" s="265" t="s">
        <v>14</v>
      </c>
      <c r="H439" s="261">
        <v>10.199999999999999</v>
      </c>
      <c r="I439" s="260"/>
      <c r="J439" s="260" t="s">
        <v>2411</v>
      </c>
      <c r="K439" s="145">
        <f t="shared" ref="K439:K502" si="8">A439*H439</f>
        <v>0</v>
      </c>
      <c r="L439" s="262" t="s">
        <v>2412</v>
      </c>
      <c r="M439" s="262" t="s">
        <v>1182</v>
      </c>
      <c r="N439" s="139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73"/>
      <c r="BM439" s="73"/>
      <c r="BN439" s="73"/>
      <c r="BO439" s="73"/>
      <c r="BP439" s="73"/>
      <c r="BQ439" s="73"/>
      <c r="BR439" s="73"/>
      <c r="BS439" s="73"/>
      <c r="BT439" s="73"/>
      <c r="BU439" s="73"/>
      <c r="BV439" s="73"/>
      <c r="BW439" s="73"/>
      <c r="BX439" s="73"/>
      <c r="BY439" s="73"/>
      <c r="BZ439" s="73"/>
      <c r="CA439" s="73"/>
      <c r="CB439" s="73"/>
      <c r="CC439" s="73"/>
      <c r="CD439" s="73"/>
      <c r="CE439" s="73"/>
      <c r="CF439" s="73"/>
      <c r="CG439" s="73"/>
      <c r="CH439" s="73"/>
      <c r="CI439" s="73"/>
      <c r="CJ439" s="73"/>
      <c r="CK439" s="73"/>
      <c r="CL439" s="73"/>
      <c r="CM439" s="73"/>
      <c r="CN439" s="73"/>
      <c r="CO439" s="73"/>
      <c r="CP439" s="73"/>
      <c r="CQ439" s="73"/>
      <c r="CR439" s="73"/>
      <c r="CS439" s="73"/>
      <c r="CT439" s="73"/>
      <c r="CU439" s="73"/>
      <c r="CV439" s="73"/>
      <c r="CW439" s="73"/>
      <c r="CX439" s="73"/>
      <c r="CY439" s="73"/>
      <c r="CZ439" s="73"/>
      <c r="DA439" s="73"/>
      <c r="DB439" s="73"/>
      <c r="DC439" s="73"/>
      <c r="DD439" s="73"/>
      <c r="DE439" s="73"/>
      <c r="DF439" s="73"/>
      <c r="DG439" s="73"/>
      <c r="DH439" s="73"/>
      <c r="DI439" s="73"/>
      <c r="DJ439" s="73"/>
      <c r="DK439" s="73"/>
      <c r="DL439" s="73"/>
      <c r="DM439" s="73"/>
      <c r="DN439" s="73"/>
      <c r="DO439" s="73"/>
      <c r="DP439" s="73"/>
      <c r="DQ439" s="73"/>
      <c r="DR439" s="73"/>
      <c r="DS439" s="73"/>
      <c r="DT439" s="73"/>
      <c r="DU439" s="73"/>
      <c r="DV439" s="73"/>
      <c r="DW439" s="73"/>
      <c r="DX439" s="73"/>
      <c r="DY439" s="73"/>
      <c r="DZ439" s="73"/>
      <c r="EA439" s="73"/>
      <c r="EB439" s="73"/>
      <c r="EC439" s="73"/>
      <c r="ED439" s="73"/>
      <c r="EE439" s="73"/>
      <c r="EF439" s="73"/>
      <c r="EG439" s="73"/>
      <c r="EH439" s="73"/>
      <c r="EI439" s="73"/>
      <c r="EJ439" s="73"/>
      <c r="EK439" s="73"/>
      <c r="EL439" s="73"/>
      <c r="EM439" s="73"/>
      <c r="EN439" s="73"/>
      <c r="EO439" s="73"/>
      <c r="EP439" s="73"/>
      <c r="EQ439" s="73"/>
      <c r="ER439" s="73"/>
      <c r="ES439" s="73"/>
      <c r="ET439" s="73"/>
      <c r="EU439" s="73"/>
    </row>
    <row r="440" spans="1:151" s="72" customFormat="1" ht="18.95" customHeight="1">
      <c r="A440" s="169"/>
      <c r="B440" s="265">
        <v>786</v>
      </c>
      <c r="C440" s="260" t="s">
        <v>1178</v>
      </c>
      <c r="D440" s="260"/>
      <c r="E440" s="260"/>
      <c r="F440" s="186" t="s">
        <v>52</v>
      </c>
      <c r="G440" s="265" t="s">
        <v>14</v>
      </c>
      <c r="H440" s="261">
        <v>10.199999999999999</v>
      </c>
      <c r="I440" s="260"/>
      <c r="J440" s="260" t="s">
        <v>2059</v>
      </c>
      <c r="K440" s="145">
        <f t="shared" si="8"/>
        <v>0</v>
      </c>
      <c r="L440" s="262" t="s">
        <v>2638</v>
      </c>
      <c r="M440" s="262" t="s">
        <v>1179</v>
      </c>
      <c r="N440" s="139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73"/>
      <c r="CF440" s="73"/>
      <c r="CG440" s="73"/>
      <c r="CH440" s="73"/>
      <c r="CI440" s="73"/>
      <c r="CJ440" s="73"/>
      <c r="CK440" s="73"/>
      <c r="CL440" s="73"/>
      <c r="CM440" s="73"/>
      <c r="CN440" s="73"/>
      <c r="CO440" s="73"/>
      <c r="CP440" s="73"/>
      <c r="CQ440" s="73"/>
      <c r="CR440" s="73"/>
      <c r="CS440" s="73"/>
      <c r="CT440" s="73"/>
      <c r="CU440" s="73"/>
      <c r="CV440" s="73"/>
      <c r="CW440" s="73"/>
      <c r="CX440" s="73"/>
      <c r="CY440" s="73"/>
      <c r="CZ440" s="73"/>
      <c r="DA440" s="73"/>
      <c r="DB440" s="73"/>
      <c r="DC440" s="73"/>
      <c r="DD440" s="73"/>
      <c r="DE440" s="73"/>
      <c r="DF440" s="73"/>
      <c r="DG440" s="73"/>
      <c r="DH440" s="73"/>
      <c r="DI440" s="73"/>
      <c r="DJ440" s="73"/>
      <c r="DK440" s="73"/>
      <c r="DL440" s="73"/>
      <c r="DM440" s="73"/>
      <c r="DN440" s="73"/>
      <c r="DO440" s="73"/>
      <c r="DP440" s="73"/>
      <c r="DQ440" s="73"/>
      <c r="DR440" s="73"/>
      <c r="DS440" s="73"/>
      <c r="DT440" s="73"/>
      <c r="DU440" s="73"/>
      <c r="DV440" s="73"/>
      <c r="DW440" s="73"/>
      <c r="DX440" s="73"/>
      <c r="DY440" s="73"/>
      <c r="DZ440" s="73"/>
      <c r="EA440" s="73"/>
      <c r="EB440" s="73"/>
      <c r="EC440" s="73"/>
      <c r="ED440" s="73"/>
      <c r="EE440" s="73"/>
      <c r="EF440" s="73"/>
      <c r="EG440" s="73"/>
      <c r="EH440" s="73"/>
      <c r="EI440" s="73"/>
      <c r="EJ440" s="73"/>
      <c r="EK440" s="73"/>
      <c r="EL440" s="73"/>
      <c r="EM440" s="73"/>
      <c r="EN440" s="73"/>
      <c r="EO440" s="73"/>
      <c r="EP440" s="73"/>
      <c r="EQ440" s="73"/>
      <c r="ER440" s="73"/>
      <c r="ES440" s="73"/>
      <c r="ET440" s="73"/>
      <c r="EU440" s="95"/>
    </row>
    <row r="441" spans="1:151" s="33" customFormat="1" ht="18.95" customHeight="1">
      <c r="A441" s="169"/>
      <c r="B441" s="265">
        <v>1233</v>
      </c>
      <c r="C441" s="277" t="s">
        <v>1185</v>
      </c>
      <c r="D441" s="260"/>
      <c r="E441" s="260"/>
      <c r="F441" s="186" t="s">
        <v>52</v>
      </c>
      <c r="G441" s="265" t="s">
        <v>14</v>
      </c>
      <c r="H441" s="261">
        <v>10.199999999999999</v>
      </c>
      <c r="I441" s="260"/>
      <c r="J441" s="260" t="s">
        <v>2739</v>
      </c>
      <c r="K441" s="145">
        <f t="shared" si="8"/>
        <v>0</v>
      </c>
      <c r="L441" s="262" t="s">
        <v>2740</v>
      </c>
      <c r="M441" s="262" t="s">
        <v>337</v>
      </c>
      <c r="N441" s="139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  <c r="EG441" s="107"/>
      <c r="EH441" s="107"/>
      <c r="EI441" s="107"/>
      <c r="EJ441" s="107"/>
      <c r="EK441" s="107"/>
      <c r="EL441" s="107"/>
      <c r="EM441" s="107"/>
      <c r="EN441" s="107"/>
      <c r="EO441" s="95"/>
      <c r="EP441" s="95"/>
      <c r="EQ441" s="95"/>
      <c r="ER441" s="95"/>
      <c r="ES441" s="95"/>
      <c r="ET441" s="95"/>
      <c r="EU441" s="107"/>
    </row>
    <row r="442" spans="1:151" s="53" customFormat="1" ht="18.95" customHeight="1">
      <c r="A442" s="169"/>
      <c r="B442" s="265">
        <v>851</v>
      </c>
      <c r="C442" s="260" t="s">
        <v>1186</v>
      </c>
      <c r="D442" s="260"/>
      <c r="E442" s="260"/>
      <c r="F442" s="186" t="s">
        <v>52</v>
      </c>
      <c r="G442" s="265" t="s">
        <v>14</v>
      </c>
      <c r="H442" s="261">
        <v>10.199999999999999</v>
      </c>
      <c r="I442" s="260"/>
      <c r="J442" s="260" t="s">
        <v>330</v>
      </c>
      <c r="K442" s="145">
        <f t="shared" si="8"/>
        <v>0</v>
      </c>
      <c r="L442" s="262" t="s">
        <v>2664</v>
      </c>
      <c r="M442" s="262" t="s">
        <v>1187</v>
      </c>
      <c r="N442" s="139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  <c r="EG442" s="107"/>
      <c r="EH442" s="107"/>
      <c r="EI442" s="107"/>
      <c r="EJ442" s="107"/>
      <c r="EK442" s="107"/>
      <c r="EL442" s="107"/>
      <c r="EM442" s="107"/>
      <c r="EN442" s="107"/>
      <c r="EO442" s="107"/>
      <c r="EP442" s="107"/>
      <c r="EQ442" s="107"/>
      <c r="ER442" s="107"/>
      <c r="ES442" s="107"/>
      <c r="ET442" s="107"/>
      <c r="EU442" s="107"/>
    </row>
    <row r="443" spans="1:151" s="53" customFormat="1" ht="18.95" customHeight="1">
      <c r="A443" s="169"/>
      <c r="B443" s="265">
        <v>499</v>
      </c>
      <c r="C443" s="260" t="s">
        <v>1184</v>
      </c>
      <c r="D443" s="260"/>
      <c r="E443" s="260"/>
      <c r="F443" s="186" t="s">
        <v>52</v>
      </c>
      <c r="G443" s="265" t="s">
        <v>14</v>
      </c>
      <c r="H443" s="261">
        <v>10.199999999999999</v>
      </c>
      <c r="I443" s="260"/>
      <c r="J443" s="260" t="s">
        <v>2448</v>
      </c>
      <c r="K443" s="145">
        <f t="shared" si="8"/>
        <v>0</v>
      </c>
      <c r="L443" s="262" t="s">
        <v>2449</v>
      </c>
      <c r="M443" s="262" t="s">
        <v>336</v>
      </c>
      <c r="N443" s="139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6"/>
      <c r="CQ443" s="106"/>
      <c r="CR443" s="106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6"/>
      <c r="DH443" s="106"/>
      <c r="DI443" s="106"/>
      <c r="DJ443" s="106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6"/>
      <c r="DV443" s="106"/>
      <c r="DW443" s="106"/>
      <c r="DX443" s="106"/>
      <c r="DY443" s="106"/>
      <c r="DZ443" s="106"/>
      <c r="EA443" s="106"/>
      <c r="EB443" s="106"/>
      <c r="EC443" s="106"/>
      <c r="ED443" s="106"/>
      <c r="EE443" s="106"/>
      <c r="EF443" s="106"/>
      <c r="EG443" s="106"/>
      <c r="EH443" s="106"/>
      <c r="EI443" s="106"/>
      <c r="EJ443" s="106"/>
      <c r="EK443" s="106"/>
      <c r="EL443" s="106"/>
      <c r="EM443" s="106"/>
      <c r="EN443" s="106"/>
      <c r="EO443" s="73"/>
      <c r="EP443" s="73"/>
      <c r="EQ443" s="73"/>
      <c r="ER443" s="73"/>
      <c r="ES443" s="73"/>
      <c r="ET443" s="73"/>
      <c r="EU443" s="73"/>
    </row>
    <row r="444" spans="1:151" s="52" customFormat="1" ht="18.95" customHeight="1">
      <c r="A444" s="169"/>
      <c r="B444" s="265">
        <v>468</v>
      </c>
      <c r="C444" s="260" t="s">
        <v>1188</v>
      </c>
      <c r="D444" s="260"/>
      <c r="E444" s="260"/>
      <c r="F444" s="186" t="s">
        <v>52</v>
      </c>
      <c r="G444" s="265" t="s">
        <v>14</v>
      </c>
      <c r="H444" s="261">
        <v>10.199999999999999</v>
      </c>
      <c r="I444" s="260"/>
      <c r="J444" s="260" t="s">
        <v>2387</v>
      </c>
      <c r="K444" s="145">
        <f t="shared" si="8"/>
        <v>0</v>
      </c>
      <c r="L444" s="262" t="s">
        <v>2388</v>
      </c>
      <c r="M444" s="262" t="s">
        <v>1189</v>
      </c>
      <c r="N444" s="139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73"/>
      <c r="BM444" s="73"/>
      <c r="BN444" s="73"/>
      <c r="BO444" s="73"/>
      <c r="BP444" s="73"/>
      <c r="BQ444" s="73"/>
      <c r="BR444" s="73"/>
      <c r="BS444" s="73"/>
      <c r="BT444" s="73"/>
      <c r="BU444" s="73"/>
      <c r="BV444" s="73"/>
      <c r="BW444" s="73"/>
      <c r="BX444" s="73"/>
      <c r="BY444" s="73"/>
      <c r="BZ444" s="73"/>
      <c r="CA444" s="73"/>
      <c r="CB444" s="73"/>
      <c r="CC444" s="73"/>
      <c r="CD444" s="73"/>
      <c r="CE444" s="73"/>
      <c r="CF444" s="73"/>
      <c r="CG444" s="73"/>
      <c r="CH444" s="73"/>
      <c r="CI444" s="73"/>
      <c r="CJ444" s="73"/>
      <c r="CK444" s="73"/>
      <c r="CL444" s="73"/>
      <c r="CM444" s="73"/>
      <c r="CN444" s="73"/>
      <c r="CO444" s="73"/>
      <c r="CP444" s="73"/>
      <c r="CQ444" s="73"/>
      <c r="CR444" s="73"/>
      <c r="CS444" s="73"/>
      <c r="CT444" s="73"/>
      <c r="CU444" s="73"/>
      <c r="CV444" s="73"/>
      <c r="CW444" s="73"/>
      <c r="CX444" s="73"/>
      <c r="CY444" s="73"/>
      <c r="CZ444" s="73"/>
      <c r="DA444" s="73"/>
      <c r="DB444" s="73"/>
      <c r="DC444" s="73"/>
      <c r="DD444" s="73"/>
      <c r="DE444" s="73"/>
      <c r="DF444" s="73"/>
      <c r="DG444" s="73"/>
      <c r="DH444" s="73"/>
      <c r="DI444" s="73"/>
      <c r="DJ444" s="73"/>
      <c r="DK444" s="73"/>
      <c r="DL444" s="73"/>
      <c r="DM444" s="73"/>
      <c r="DN444" s="73"/>
      <c r="DO444" s="73"/>
      <c r="DP444" s="73"/>
      <c r="DQ444" s="73"/>
      <c r="DR444" s="73"/>
      <c r="DS444" s="73"/>
      <c r="DT444" s="73"/>
      <c r="DU444" s="73"/>
      <c r="DV444" s="73"/>
      <c r="DW444" s="73"/>
      <c r="DX444" s="73"/>
      <c r="DY444" s="73"/>
      <c r="DZ444" s="73"/>
      <c r="EA444" s="73"/>
      <c r="EB444" s="73"/>
      <c r="EC444" s="73"/>
      <c r="ED444" s="73"/>
      <c r="EE444" s="73"/>
      <c r="EF444" s="73"/>
      <c r="EG444" s="73"/>
      <c r="EH444" s="73"/>
      <c r="EI444" s="73"/>
      <c r="EJ444" s="73"/>
      <c r="EK444" s="73"/>
      <c r="EL444" s="73"/>
      <c r="EM444" s="73"/>
      <c r="EN444" s="73"/>
      <c r="EO444" s="73"/>
      <c r="EP444" s="73"/>
      <c r="EQ444" s="73"/>
      <c r="ER444" s="73"/>
      <c r="ES444" s="73"/>
      <c r="ET444" s="73"/>
      <c r="EU444" s="73"/>
    </row>
    <row r="445" spans="1:151" s="66" customFormat="1" ht="18.95" customHeight="1">
      <c r="A445" s="169"/>
      <c r="B445" s="265">
        <v>489</v>
      </c>
      <c r="C445" s="260" t="s">
        <v>1190</v>
      </c>
      <c r="D445" s="260"/>
      <c r="E445" s="260"/>
      <c r="F445" s="186"/>
      <c r="G445" s="265" t="s">
        <v>14</v>
      </c>
      <c r="H445" s="261">
        <v>9.9</v>
      </c>
      <c r="I445" s="260"/>
      <c r="J445" s="260" t="s">
        <v>406</v>
      </c>
      <c r="K445" s="145">
        <f t="shared" si="8"/>
        <v>0</v>
      </c>
      <c r="L445" s="262" t="s">
        <v>2418</v>
      </c>
      <c r="M445" s="262" t="s">
        <v>1191</v>
      </c>
      <c r="N445" s="139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73"/>
      <c r="BM445" s="73"/>
      <c r="BN445" s="73"/>
      <c r="BO445" s="73"/>
      <c r="BP445" s="73"/>
      <c r="BQ445" s="73"/>
      <c r="BR445" s="73"/>
      <c r="BS445" s="73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3"/>
      <c r="CE445" s="73"/>
      <c r="CF445" s="73"/>
      <c r="CG445" s="73"/>
      <c r="CH445" s="73"/>
      <c r="CI445" s="73"/>
      <c r="CJ445" s="73"/>
      <c r="CK445" s="73"/>
      <c r="CL445" s="73"/>
      <c r="CM445" s="73"/>
      <c r="CN445" s="73"/>
      <c r="CO445" s="73"/>
      <c r="CP445" s="73"/>
      <c r="CQ445" s="73"/>
      <c r="CR445" s="73"/>
      <c r="CS445" s="73"/>
      <c r="CT445" s="73"/>
      <c r="CU445" s="73"/>
      <c r="CV445" s="73"/>
      <c r="CW445" s="73"/>
      <c r="CX445" s="73"/>
      <c r="CY445" s="73"/>
      <c r="CZ445" s="73"/>
      <c r="DA445" s="73"/>
      <c r="DB445" s="73"/>
      <c r="DC445" s="73"/>
      <c r="DD445" s="73"/>
      <c r="DE445" s="73"/>
      <c r="DF445" s="73"/>
      <c r="DG445" s="73"/>
      <c r="DH445" s="73"/>
      <c r="DI445" s="73"/>
      <c r="DJ445" s="73"/>
      <c r="DK445" s="73"/>
      <c r="DL445" s="73"/>
      <c r="DM445" s="73"/>
      <c r="DN445" s="73"/>
      <c r="DO445" s="73"/>
      <c r="DP445" s="73"/>
      <c r="DQ445" s="73"/>
      <c r="DR445" s="73"/>
      <c r="DS445" s="73"/>
      <c r="DT445" s="73"/>
      <c r="DU445" s="73"/>
      <c r="DV445" s="73"/>
      <c r="DW445" s="73"/>
      <c r="DX445" s="73"/>
      <c r="DY445" s="73"/>
      <c r="DZ445" s="73"/>
      <c r="EA445" s="73"/>
      <c r="EB445" s="73"/>
      <c r="EC445" s="73"/>
      <c r="ED445" s="73"/>
      <c r="EE445" s="73"/>
      <c r="EF445" s="73"/>
      <c r="EG445" s="73"/>
      <c r="EH445" s="73"/>
      <c r="EI445" s="73"/>
      <c r="EJ445" s="73"/>
      <c r="EK445" s="73"/>
      <c r="EL445" s="73"/>
      <c r="EM445" s="73"/>
      <c r="EN445" s="73"/>
      <c r="EO445" s="73"/>
      <c r="EP445" s="73"/>
      <c r="EQ445" s="73"/>
      <c r="ER445" s="73"/>
      <c r="ES445" s="73"/>
      <c r="ET445" s="73"/>
      <c r="EU445" s="73"/>
    </row>
    <row r="446" spans="1:151" s="66" customFormat="1" ht="18.95" customHeight="1">
      <c r="A446" s="169"/>
      <c r="B446" s="265">
        <v>442</v>
      </c>
      <c r="C446" s="260" t="s">
        <v>1192</v>
      </c>
      <c r="D446" s="260"/>
      <c r="E446" s="260"/>
      <c r="F446" s="186"/>
      <c r="G446" s="265" t="s">
        <v>14</v>
      </c>
      <c r="H446" s="261">
        <v>9.9</v>
      </c>
      <c r="I446" s="260"/>
      <c r="J446" s="260" t="s">
        <v>2350</v>
      </c>
      <c r="K446" s="145">
        <f t="shared" si="8"/>
        <v>0</v>
      </c>
      <c r="L446" s="262" t="s">
        <v>2351</v>
      </c>
      <c r="M446" s="262" t="s">
        <v>1193</v>
      </c>
      <c r="N446" s="139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/>
      <c r="CI446" s="73"/>
      <c r="CJ446" s="73"/>
      <c r="CK446" s="73"/>
      <c r="CL446" s="73"/>
      <c r="CM446" s="73"/>
      <c r="CN446" s="73"/>
      <c r="CO446" s="73"/>
      <c r="CP446" s="73"/>
      <c r="CQ446" s="73"/>
      <c r="CR446" s="73"/>
      <c r="CS446" s="73"/>
      <c r="CT446" s="73"/>
      <c r="CU446" s="73"/>
      <c r="CV446" s="73"/>
      <c r="CW446" s="73"/>
      <c r="CX446" s="73"/>
      <c r="CY446" s="73"/>
      <c r="CZ446" s="73"/>
      <c r="DA446" s="73"/>
      <c r="DB446" s="73"/>
      <c r="DC446" s="73"/>
      <c r="DD446" s="73"/>
      <c r="DE446" s="73"/>
      <c r="DF446" s="73"/>
      <c r="DG446" s="73"/>
      <c r="DH446" s="73"/>
      <c r="DI446" s="73"/>
      <c r="DJ446" s="73"/>
      <c r="DK446" s="73"/>
      <c r="DL446" s="73"/>
      <c r="DM446" s="73"/>
      <c r="DN446" s="73"/>
      <c r="DO446" s="73"/>
      <c r="DP446" s="73"/>
      <c r="DQ446" s="73"/>
      <c r="DR446" s="73"/>
      <c r="DS446" s="73"/>
      <c r="DT446" s="73"/>
      <c r="DU446" s="73"/>
      <c r="DV446" s="73"/>
      <c r="DW446" s="73"/>
      <c r="DX446" s="73"/>
      <c r="DY446" s="73"/>
      <c r="DZ446" s="73"/>
      <c r="EA446" s="73"/>
      <c r="EB446" s="73"/>
      <c r="EC446" s="73"/>
      <c r="ED446" s="73"/>
      <c r="EE446" s="73"/>
      <c r="EF446" s="73"/>
      <c r="EG446" s="73"/>
      <c r="EH446" s="73"/>
      <c r="EI446" s="73"/>
      <c r="EJ446" s="73"/>
      <c r="EK446" s="73"/>
      <c r="EL446" s="73"/>
      <c r="EM446" s="73"/>
      <c r="EN446" s="73"/>
      <c r="EO446" s="1"/>
      <c r="EP446" s="1"/>
      <c r="EQ446" s="1"/>
      <c r="ER446" s="1"/>
      <c r="ES446" s="1"/>
      <c r="ET446" s="1"/>
      <c r="EU446" s="73"/>
    </row>
    <row r="447" spans="1:151" s="53" customFormat="1" ht="18.95" customHeight="1">
      <c r="A447" s="169"/>
      <c r="B447" s="265">
        <v>505</v>
      </c>
      <c r="C447" s="260" t="s">
        <v>1194</v>
      </c>
      <c r="D447" s="260"/>
      <c r="E447" s="260"/>
      <c r="F447" s="186"/>
      <c r="G447" s="265" t="s">
        <v>17</v>
      </c>
      <c r="H447" s="261">
        <v>7.9</v>
      </c>
      <c r="I447" s="260"/>
      <c r="J447" s="260" t="s">
        <v>330</v>
      </c>
      <c r="K447" s="145">
        <f t="shared" si="8"/>
        <v>0</v>
      </c>
      <c r="L447" s="262" t="s">
        <v>2470</v>
      </c>
      <c r="M447" s="262" t="s">
        <v>1195</v>
      </c>
      <c r="N447" s="139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73"/>
      <c r="BM447" s="73"/>
      <c r="BN447" s="73"/>
      <c r="BO447" s="73"/>
      <c r="BP447" s="73"/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73"/>
      <c r="CF447" s="73"/>
      <c r="CG447" s="73"/>
      <c r="CH447" s="73"/>
      <c r="CI447" s="73"/>
      <c r="CJ447" s="73"/>
      <c r="CK447" s="73"/>
      <c r="CL447" s="73"/>
      <c r="CM447" s="73"/>
      <c r="CN447" s="73"/>
      <c r="CO447" s="73"/>
      <c r="CP447" s="73"/>
      <c r="CQ447" s="73"/>
      <c r="CR447" s="73"/>
      <c r="CS447" s="73"/>
      <c r="CT447" s="73"/>
      <c r="CU447" s="73"/>
      <c r="CV447" s="73"/>
      <c r="CW447" s="73"/>
      <c r="CX447" s="73"/>
      <c r="CY447" s="73"/>
      <c r="CZ447" s="73"/>
      <c r="DA447" s="73"/>
      <c r="DB447" s="73"/>
      <c r="DC447" s="73"/>
      <c r="DD447" s="73"/>
      <c r="DE447" s="73"/>
      <c r="DF447" s="73"/>
      <c r="DG447" s="73"/>
      <c r="DH447" s="73"/>
      <c r="DI447" s="73"/>
      <c r="DJ447" s="73"/>
      <c r="DK447" s="73"/>
      <c r="DL447" s="73"/>
      <c r="DM447" s="73"/>
      <c r="DN447" s="73"/>
      <c r="DO447" s="73"/>
      <c r="DP447" s="73"/>
      <c r="DQ447" s="73"/>
      <c r="DR447" s="73"/>
      <c r="DS447" s="73"/>
      <c r="DT447" s="73"/>
      <c r="DU447" s="73"/>
      <c r="DV447" s="73"/>
      <c r="DW447" s="73"/>
      <c r="DX447" s="73"/>
      <c r="DY447" s="73"/>
      <c r="DZ447" s="73"/>
      <c r="EA447" s="73"/>
      <c r="EB447" s="73"/>
      <c r="EC447" s="73"/>
      <c r="ED447" s="73"/>
      <c r="EE447" s="73"/>
      <c r="EF447" s="73"/>
      <c r="EG447" s="73"/>
      <c r="EH447" s="73"/>
      <c r="EI447" s="73"/>
      <c r="EJ447" s="73"/>
      <c r="EK447" s="73"/>
      <c r="EL447" s="73"/>
      <c r="EM447" s="73"/>
      <c r="EN447" s="73"/>
      <c r="EO447" s="73"/>
      <c r="EP447" s="73"/>
      <c r="EQ447" s="73"/>
      <c r="ER447" s="73"/>
      <c r="ES447" s="73"/>
      <c r="ET447" s="73"/>
      <c r="EU447" s="73"/>
    </row>
    <row r="448" spans="1:151" s="58" customFormat="1" ht="18.95" customHeight="1">
      <c r="A448" s="169"/>
      <c r="B448" s="265">
        <v>1220</v>
      </c>
      <c r="C448" s="260" t="s">
        <v>1196</v>
      </c>
      <c r="D448" s="260"/>
      <c r="E448" s="260"/>
      <c r="F448" s="186"/>
      <c r="G448" s="265" t="s">
        <v>17</v>
      </c>
      <c r="H448" s="261">
        <v>9.6</v>
      </c>
      <c r="I448" s="260"/>
      <c r="J448" s="260" t="s">
        <v>2358</v>
      </c>
      <c r="K448" s="145">
        <f t="shared" si="8"/>
        <v>0</v>
      </c>
      <c r="L448" s="262" t="s">
        <v>2738</v>
      </c>
      <c r="M448" s="262" t="s">
        <v>338</v>
      </c>
      <c r="N448" s="139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3"/>
      <c r="CR448" s="73"/>
      <c r="CS448" s="73"/>
      <c r="CT448" s="73"/>
      <c r="CU448" s="73"/>
      <c r="CV448" s="73"/>
      <c r="CW448" s="73"/>
      <c r="CX448" s="73"/>
      <c r="CY448" s="73"/>
      <c r="CZ448" s="73"/>
      <c r="DA448" s="73"/>
      <c r="DB448" s="73"/>
      <c r="DC448" s="73"/>
      <c r="DD448" s="73"/>
      <c r="DE448" s="73"/>
      <c r="DF448" s="73"/>
      <c r="DG448" s="73"/>
      <c r="DH448" s="73"/>
      <c r="DI448" s="73"/>
      <c r="DJ448" s="73"/>
      <c r="DK448" s="73"/>
      <c r="DL448" s="73"/>
      <c r="DM448" s="73"/>
      <c r="DN448" s="73"/>
      <c r="DO448" s="73"/>
      <c r="DP448" s="73"/>
      <c r="DQ448" s="73"/>
      <c r="DR448" s="73"/>
      <c r="DS448" s="73"/>
      <c r="DT448" s="73"/>
      <c r="DU448" s="73"/>
      <c r="DV448" s="73"/>
      <c r="DW448" s="73"/>
      <c r="DX448" s="73"/>
      <c r="DY448" s="73"/>
      <c r="DZ448" s="73"/>
      <c r="EA448" s="73"/>
      <c r="EB448" s="73"/>
      <c r="EC448" s="73"/>
      <c r="ED448" s="73"/>
      <c r="EE448" s="73"/>
      <c r="EF448" s="73"/>
      <c r="EG448" s="73"/>
      <c r="EH448" s="73"/>
      <c r="EI448" s="73"/>
      <c r="EJ448" s="73"/>
      <c r="EK448" s="73"/>
      <c r="EL448" s="73"/>
      <c r="EM448" s="73"/>
      <c r="EN448" s="73"/>
      <c r="EO448" s="95"/>
      <c r="EP448" s="95"/>
      <c r="EQ448" s="95"/>
      <c r="ER448" s="95"/>
      <c r="ES448" s="95"/>
      <c r="ET448" s="95"/>
      <c r="EU448" s="95"/>
    </row>
    <row r="449" spans="1:151" s="99" customFormat="1" ht="18.95" customHeight="1">
      <c r="A449" s="169"/>
      <c r="B449" s="265">
        <v>880</v>
      </c>
      <c r="C449" s="260" t="s">
        <v>1197</v>
      </c>
      <c r="D449" s="260"/>
      <c r="E449" s="260"/>
      <c r="F449" s="186" t="s">
        <v>52</v>
      </c>
      <c r="G449" s="265" t="s">
        <v>17</v>
      </c>
      <c r="H449" s="261">
        <v>9.6</v>
      </c>
      <c r="I449" s="260"/>
      <c r="J449" s="260" t="s">
        <v>2670</v>
      </c>
      <c r="K449" s="145">
        <f t="shared" si="8"/>
        <v>0</v>
      </c>
      <c r="L449" s="262" t="s">
        <v>2671</v>
      </c>
      <c r="M449" s="262" t="s">
        <v>1198</v>
      </c>
      <c r="N449" s="139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07"/>
    </row>
    <row r="450" spans="1:151" s="51" customFormat="1" ht="18.95" customHeight="1">
      <c r="A450" s="169"/>
      <c r="B450" s="265">
        <v>1263</v>
      </c>
      <c r="C450" s="260" t="s">
        <v>1199</v>
      </c>
      <c r="D450" s="260"/>
      <c r="E450" s="260"/>
      <c r="F450" s="186" t="s">
        <v>52</v>
      </c>
      <c r="G450" s="265" t="s">
        <v>17</v>
      </c>
      <c r="H450" s="261">
        <v>9.6</v>
      </c>
      <c r="I450" s="260"/>
      <c r="J450" s="260" t="s">
        <v>2571</v>
      </c>
      <c r="K450" s="145">
        <f t="shared" si="8"/>
        <v>0</v>
      </c>
      <c r="L450" s="262" t="s">
        <v>2746</v>
      </c>
      <c r="M450" s="262" t="s">
        <v>551</v>
      </c>
      <c r="N450" s="139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73"/>
      <c r="CF450" s="73"/>
      <c r="CG450" s="73"/>
      <c r="CH450" s="73"/>
      <c r="CI450" s="73"/>
      <c r="CJ450" s="73"/>
      <c r="CK450" s="73"/>
      <c r="CL450" s="73"/>
      <c r="CM450" s="73"/>
      <c r="CN450" s="73"/>
      <c r="CO450" s="73"/>
      <c r="CP450" s="73"/>
      <c r="CQ450" s="73"/>
      <c r="CR450" s="73"/>
      <c r="CS450" s="73"/>
      <c r="CT450" s="73"/>
      <c r="CU450" s="73"/>
      <c r="CV450" s="73"/>
      <c r="CW450" s="73"/>
      <c r="CX450" s="73"/>
      <c r="CY450" s="73"/>
      <c r="CZ450" s="73"/>
      <c r="DA450" s="73"/>
      <c r="DB450" s="73"/>
      <c r="DC450" s="73"/>
      <c r="DD450" s="73"/>
      <c r="DE450" s="73"/>
      <c r="DF450" s="73"/>
      <c r="DG450" s="73"/>
      <c r="DH450" s="73"/>
      <c r="DI450" s="73"/>
      <c r="DJ450" s="73"/>
      <c r="DK450" s="73"/>
      <c r="DL450" s="73"/>
      <c r="DM450" s="73"/>
      <c r="DN450" s="73"/>
      <c r="DO450" s="73"/>
      <c r="DP450" s="73"/>
      <c r="DQ450" s="73"/>
      <c r="DR450" s="73"/>
      <c r="DS450" s="73"/>
      <c r="DT450" s="73"/>
      <c r="DU450" s="73"/>
      <c r="DV450" s="73"/>
      <c r="DW450" s="73"/>
      <c r="DX450" s="73"/>
      <c r="DY450" s="73"/>
      <c r="DZ450" s="73"/>
      <c r="EA450" s="73"/>
      <c r="EB450" s="73"/>
      <c r="EC450" s="73"/>
      <c r="ED450" s="73"/>
      <c r="EE450" s="73"/>
      <c r="EF450" s="73"/>
      <c r="EG450" s="73"/>
      <c r="EH450" s="73"/>
      <c r="EI450" s="73"/>
      <c r="EJ450" s="73"/>
      <c r="EK450" s="73"/>
      <c r="EL450" s="73"/>
      <c r="EM450" s="73"/>
      <c r="EN450" s="73"/>
      <c r="EO450" s="73"/>
      <c r="EP450" s="73"/>
      <c r="EQ450" s="73"/>
      <c r="ER450" s="73"/>
      <c r="ES450" s="73"/>
      <c r="ET450" s="73"/>
      <c r="EU450" s="107"/>
    </row>
    <row r="451" spans="1:151" s="95" customFormat="1" ht="18.95" customHeight="1">
      <c r="A451" s="169"/>
      <c r="B451" s="265">
        <v>1004</v>
      </c>
      <c r="C451" s="260" t="s">
        <v>1200</v>
      </c>
      <c r="D451" s="260"/>
      <c r="E451" s="260"/>
      <c r="F451" s="186"/>
      <c r="G451" s="265" t="s">
        <v>17</v>
      </c>
      <c r="H451" s="261">
        <v>5.9</v>
      </c>
      <c r="I451" s="260"/>
      <c r="J451" s="260" t="s">
        <v>2704</v>
      </c>
      <c r="K451" s="145">
        <f t="shared" si="8"/>
        <v>0</v>
      </c>
      <c r="L451" s="262" t="s">
        <v>2705</v>
      </c>
      <c r="M451" s="262" t="s">
        <v>1201</v>
      </c>
      <c r="N451" s="139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  <c r="EG451" s="107"/>
      <c r="EH451" s="107"/>
      <c r="EI451" s="107"/>
      <c r="EJ451" s="107"/>
      <c r="EK451" s="107"/>
      <c r="EL451" s="107"/>
      <c r="EM451" s="107"/>
      <c r="EN451" s="107"/>
      <c r="EO451" s="107"/>
      <c r="EP451" s="107"/>
      <c r="EQ451" s="107"/>
      <c r="ER451" s="107"/>
      <c r="ES451" s="107"/>
      <c r="ET451" s="107"/>
      <c r="EU451" s="107"/>
    </row>
    <row r="452" spans="1:151" s="62" customFormat="1" ht="18.95" customHeight="1">
      <c r="A452" s="169"/>
      <c r="B452" s="265">
        <v>129</v>
      </c>
      <c r="C452" s="260" t="s">
        <v>1202</v>
      </c>
      <c r="D452" s="260"/>
      <c r="E452" s="260"/>
      <c r="F452" s="186"/>
      <c r="G452" s="265" t="s">
        <v>17</v>
      </c>
      <c r="H452" s="261">
        <v>5.9</v>
      </c>
      <c r="I452" s="260"/>
      <c r="J452" s="260" t="s">
        <v>257</v>
      </c>
      <c r="K452" s="145">
        <f t="shared" si="8"/>
        <v>0</v>
      </c>
      <c r="L452" s="262" t="s">
        <v>2017</v>
      </c>
      <c r="M452" s="262" t="s">
        <v>1203</v>
      </c>
      <c r="N452" s="139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  <c r="CT452" s="95"/>
      <c r="CU452" s="95"/>
      <c r="CV452" s="95"/>
      <c r="CW452" s="95"/>
      <c r="CX452" s="95"/>
      <c r="CY452" s="95"/>
      <c r="CZ452" s="95"/>
      <c r="DA452" s="95"/>
      <c r="DB452" s="95"/>
      <c r="DC452" s="95"/>
      <c r="DD452" s="95"/>
      <c r="DE452" s="95"/>
      <c r="DF452" s="95"/>
      <c r="DG452" s="95"/>
      <c r="DH452" s="95"/>
      <c r="DI452" s="95"/>
      <c r="DJ452" s="95"/>
      <c r="DK452" s="95"/>
      <c r="DL452" s="95"/>
      <c r="DM452" s="95"/>
      <c r="DN452" s="95"/>
      <c r="DO452" s="95"/>
      <c r="DP452" s="95"/>
      <c r="DQ452" s="95"/>
      <c r="DR452" s="95"/>
      <c r="DS452" s="95"/>
      <c r="DT452" s="95"/>
      <c r="DU452" s="95"/>
      <c r="DV452" s="95"/>
      <c r="DW452" s="95"/>
      <c r="DX452" s="95"/>
      <c r="DY452" s="95"/>
      <c r="DZ452" s="95"/>
      <c r="EA452" s="95"/>
      <c r="EB452" s="95"/>
      <c r="EC452" s="95"/>
      <c r="ED452" s="95"/>
      <c r="EE452" s="95"/>
      <c r="EF452" s="95"/>
      <c r="EG452" s="95"/>
      <c r="EH452" s="95"/>
      <c r="EI452" s="95"/>
      <c r="EJ452" s="95"/>
      <c r="EK452" s="95"/>
      <c r="EL452" s="95"/>
      <c r="EM452" s="95"/>
      <c r="EN452" s="95"/>
      <c r="EO452" s="98"/>
      <c r="EP452" s="98"/>
      <c r="EQ452" s="98"/>
      <c r="ER452" s="98"/>
      <c r="ES452" s="98"/>
      <c r="ET452" s="98"/>
      <c r="EU452" s="105"/>
    </row>
    <row r="453" spans="1:151" s="53" customFormat="1" ht="18.95" customHeight="1">
      <c r="A453" s="169"/>
      <c r="B453" s="265">
        <v>334</v>
      </c>
      <c r="C453" s="260" t="s">
        <v>1204</v>
      </c>
      <c r="D453" s="260"/>
      <c r="E453" s="260"/>
      <c r="F453" s="186"/>
      <c r="G453" s="265" t="s">
        <v>17</v>
      </c>
      <c r="H453" s="261">
        <v>5.9</v>
      </c>
      <c r="I453" s="260"/>
      <c r="J453" s="260" t="s">
        <v>433</v>
      </c>
      <c r="K453" s="145">
        <f t="shared" si="8"/>
        <v>0</v>
      </c>
      <c r="L453" s="262" t="s">
        <v>2217</v>
      </c>
      <c r="M453" s="262" t="s">
        <v>1205</v>
      </c>
      <c r="N453" s="139"/>
      <c r="O453" s="102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99"/>
      <c r="EP453" s="99"/>
      <c r="EQ453" s="99"/>
      <c r="ER453" s="99"/>
      <c r="ES453" s="99"/>
      <c r="ET453" s="99"/>
    </row>
    <row r="454" spans="1:151" s="53" customFormat="1" ht="18.95" customHeight="1">
      <c r="A454" s="169"/>
      <c r="B454" s="265">
        <v>343</v>
      </c>
      <c r="C454" s="260" t="s">
        <v>19</v>
      </c>
      <c r="D454" s="260"/>
      <c r="E454" s="260"/>
      <c r="F454" s="186"/>
      <c r="G454" s="265" t="s">
        <v>17</v>
      </c>
      <c r="H454" s="261">
        <v>6.4</v>
      </c>
      <c r="I454" s="260"/>
      <c r="J454" s="260" t="s">
        <v>2226</v>
      </c>
      <c r="K454" s="145">
        <f t="shared" si="8"/>
        <v>0</v>
      </c>
      <c r="L454" s="262" t="s">
        <v>2227</v>
      </c>
      <c r="M454" s="262" t="s">
        <v>141</v>
      </c>
      <c r="N454" s="139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  <c r="CM454" s="95"/>
      <c r="CN454" s="95"/>
      <c r="CO454" s="95"/>
      <c r="CP454" s="95"/>
      <c r="CQ454" s="95"/>
      <c r="CR454" s="95"/>
      <c r="CS454" s="95"/>
      <c r="CT454" s="95"/>
      <c r="CU454" s="95"/>
      <c r="CV454" s="95"/>
      <c r="CW454" s="95"/>
      <c r="CX454" s="95"/>
      <c r="CY454" s="95"/>
      <c r="CZ454" s="95"/>
      <c r="DA454" s="95"/>
      <c r="DB454" s="95"/>
      <c r="DC454" s="95"/>
      <c r="DD454" s="95"/>
      <c r="DE454" s="95"/>
      <c r="DF454" s="95"/>
      <c r="DG454" s="95"/>
      <c r="DH454" s="95"/>
      <c r="DI454" s="95"/>
      <c r="DJ454" s="95"/>
      <c r="DK454" s="95"/>
      <c r="DL454" s="95"/>
      <c r="DM454" s="95"/>
      <c r="DN454" s="95"/>
      <c r="DO454" s="95"/>
      <c r="DP454" s="95"/>
      <c r="DQ454" s="95"/>
      <c r="DR454" s="95"/>
      <c r="DS454" s="95"/>
      <c r="DT454" s="95"/>
      <c r="DU454" s="95"/>
      <c r="DV454" s="95"/>
      <c r="DW454" s="95"/>
      <c r="DX454" s="95"/>
      <c r="DY454" s="95"/>
      <c r="DZ454" s="95"/>
      <c r="EA454" s="95"/>
      <c r="EB454" s="95"/>
      <c r="EC454" s="95"/>
      <c r="ED454" s="95"/>
      <c r="EE454" s="95"/>
      <c r="EF454" s="95"/>
      <c r="EG454" s="95"/>
      <c r="EH454" s="95"/>
      <c r="EI454" s="95"/>
      <c r="EJ454" s="95"/>
      <c r="EK454" s="95"/>
      <c r="EL454" s="95"/>
      <c r="EM454" s="95"/>
      <c r="EN454" s="62"/>
      <c r="EO454" s="95"/>
      <c r="EP454" s="95"/>
      <c r="EQ454" s="95"/>
      <c r="ER454" s="95"/>
      <c r="ES454" s="95"/>
      <c r="ET454" s="95"/>
      <c r="EU454" s="95"/>
    </row>
    <row r="455" spans="1:151" s="53" customFormat="1" ht="18.95" customHeight="1">
      <c r="A455" s="169"/>
      <c r="B455" s="265">
        <v>94</v>
      </c>
      <c r="C455" s="260" t="s">
        <v>1222</v>
      </c>
      <c r="D455" s="260"/>
      <c r="E455" s="260"/>
      <c r="F455" s="186"/>
      <c r="G455" s="265" t="s">
        <v>17</v>
      </c>
      <c r="H455" s="261">
        <v>5.6</v>
      </c>
      <c r="I455" s="260"/>
      <c r="J455" s="260" t="s">
        <v>1997</v>
      </c>
      <c r="K455" s="145">
        <f t="shared" si="8"/>
        <v>0</v>
      </c>
      <c r="L455" s="262" t="s">
        <v>1998</v>
      </c>
      <c r="M455" s="262" t="s">
        <v>1223</v>
      </c>
      <c r="N455" s="139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I455" s="96"/>
      <c r="CJ455" s="96"/>
      <c r="CK455" s="96"/>
      <c r="CL455" s="96"/>
      <c r="CM455" s="96"/>
      <c r="CN455" s="96"/>
      <c r="CO455" s="96"/>
      <c r="CP455" s="96"/>
      <c r="CQ455" s="96"/>
      <c r="CR455" s="96"/>
      <c r="CS455" s="96"/>
      <c r="CT455" s="96"/>
      <c r="CU455" s="96"/>
      <c r="CV455" s="96"/>
      <c r="CW455" s="96"/>
      <c r="CX455" s="96"/>
      <c r="CY455" s="96"/>
      <c r="CZ455" s="96"/>
      <c r="DA455" s="96"/>
      <c r="DB455" s="96"/>
      <c r="DC455" s="96"/>
      <c r="DD455" s="96"/>
      <c r="DE455" s="96"/>
      <c r="DF455" s="96"/>
      <c r="DG455" s="96"/>
      <c r="DH455" s="96"/>
      <c r="DI455" s="96"/>
      <c r="DJ455" s="96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6"/>
      <c r="DV455" s="96"/>
      <c r="DW455" s="96"/>
      <c r="DX455" s="96"/>
      <c r="DY455" s="96"/>
      <c r="DZ455" s="96"/>
      <c r="EA455" s="96"/>
      <c r="EB455" s="96"/>
      <c r="EC455" s="96"/>
      <c r="ED455" s="96"/>
      <c r="EE455" s="96"/>
      <c r="EF455" s="96"/>
      <c r="EG455" s="96"/>
      <c r="EH455" s="96"/>
      <c r="EI455" s="96"/>
      <c r="EJ455" s="96"/>
      <c r="EK455" s="96"/>
      <c r="EL455" s="96"/>
      <c r="EM455" s="96"/>
      <c r="EN455" s="96"/>
      <c r="EO455" s="96"/>
      <c r="EP455" s="96"/>
      <c r="EQ455" s="96"/>
      <c r="ER455" s="96"/>
      <c r="ES455" s="96"/>
      <c r="ET455" s="96"/>
      <c r="EU455" s="95"/>
    </row>
    <row r="456" spans="1:151" s="96" customFormat="1" ht="18.95" customHeight="1">
      <c r="A456" s="169"/>
      <c r="B456" s="265">
        <v>87</v>
      </c>
      <c r="C456" s="260" t="s">
        <v>1224</v>
      </c>
      <c r="D456" s="260"/>
      <c r="E456" s="260"/>
      <c r="F456" s="186"/>
      <c r="G456" s="265" t="s">
        <v>17</v>
      </c>
      <c r="H456" s="261">
        <v>5.6</v>
      </c>
      <c r="I456" s="260"/>
      <c r="J456" s="260" t="s">
        <v>1987</v>
      </c>
      <c r="K456" s="145">
        <f t="shared" si="8"/>
        <v>0</v>
      </c>
      <c r="L456" s="262" t="s">
        <v>1988</v>
      </c>
      <c r="M456" s="262" t="s">
        <v>1225</v>
      </c>
      <c r="N456" s="139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  <c r="BM456" s="52"/>
      <c r="BN456" s="52"/>
      <c r="BO456" s="52"/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2"/>
      <c r="CI456" s="52"/>
      <c r="CJ456" s="52"/>
      <c r="CK456" s="52"/>
      <c r="CL456" s="52"/>
      <c r="CM456" s="52"/>
      <c r="CN456" s="52"/>
      <c r="CO456" s="52"/>
      <c r="CP456" s="52"/>
      <c r="CQ456" s="52"/>
      <c r="CR456" s="52"/>
      <c r="CS456" s="52"/>
      <c r="CT456" s="52"/>
      <c r="CU456" s="52"/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U456" s="95"/>
    </row>
    <row r="457" spans="1:151" s="58" customFormat="1" ht="18.95" customHeight="1">
      <c r="A457" s="169"/>
      <c r="B457" s="265">
        <v>682</v>
      </c>
      <c r="C457" s="260" t="s">
        <v>1216</v>
      </c>
      <c r="D457" s="260"/>
      <c r="E457" s="260"/>
      <c r="F457" s="186"/>
      <c r="G457" s="265" t="s">
        <v>14</v>
      </c>
      <c r="H457" s="261">
        <v>7.9</v>
      </c>
      <c r="I457" s="260"/>
      <c r="J457" s="260" t="s">
        <v>349</v>
      </c>
      <c r="K457" s="145">
        <f t="shared" si="8"/>
        <v>0</v>
      </c>
      <c r="L457" s="262" t="s">
        <v>2584</v>
      </c>
      <c r="M457" s="262" t="s">
        <v>149</v>
      </c>
      <c r="N457" s="139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3"/>
      <c r="CR457" s="73"/>
      <c r="CS457" s="73"/>
      <c r="CT457" s="73"/>
      <c r="CU457" s="73"/>
      <c r="CV457" s="73"/>
      <c r="CW457" s="73"/>
      <c r="CX457" s="73"/>
      <c r="CY457" s="73"/>
      <c r="CZ457" s="73"/>
      <c r="DA457" s="73"/>
      <c r="DB457" s="73"/>
      <c r="DC457" s="73"/>
      <c r="DD457" s="73"/>
      <c r="DE457" s="73"/>
      <c r="DF457" s="73"/>
      <c r="DG457" s="73"/>
      <c r="DH457" s="73"/>
      <c r="DI457" s="73"/>
      <c r="DJ457" s="73"/>
      <c r="DK457" s="73"/>
      <c r="DL457" s="73"/>
      <c r="DM457" s="73"/>
      <c r="DN457" s="73"/>
      <c r="DO457" s="73"/>
      <c r="DP457" s="73"/>
      <c r="DQ457" s="73"/>
      <c r="DR457" s="73"/>
      <c r="DS457" s="73"/>
      <c r="DT457" s="73"/>
      <c r="DU457" s="73"/>
      <c r="DV457" s="73"/>
      <c r="DW457" s="73"/>
      <c r="DX457" s="73"/>
      <c r="DY457" s="73"/>
      <c r="DZ457" s="73"/>
      <c r="EA457" s="73"/>
      <c r="EB457" s="73"/>
      <c r="EC457" s="73"/>
      <c r="ED457" s="73"/>
      <c r="EE457" s="73"/>
      <c r="EF457" s="73"/>
      <c r="EG457" s="73"/>
      <c r="EH457" s="73"/>
      <c r="EI457" s="73"/>
      <c r="EJ457" s="73"/>
      <c r="EK457" s="73"/>
      <c r="EL457" s="73"/>
      <c r="EM457" s="73"/>
      <c r="EN457" s="73"/>
      <c r="EO457" s="73"/>
      <c r="EP457" s="73"/>
      <c r="EQ457" s="73"/>
      <c r="ER457" s="73"/>
      <c r="ES457" s="73"/>
      <c r="ET457" s="73"/>
      <c r="EU457" s="73"/>
    </row>
    <row r="458" spans="1:151" s="99" customFormat="1" ht="18.95" customHeight="1">
      <c r="A458" s="169"/>
      <c r="B458" s="265">
        <v>671</v>
      </c>
      <c r="C458" s="260" t="s">
        <v>1212</v>
      </c>
      <c r="D458" s="260"/>
      <c r="E458" s="260"/>
      <c r="F458" s="186"/>
      <c r="G458" s="265" t="s">
        <v>17</v>
      </c>
      <c r="H458" s="261">
        <v>6.2</v>
      </c>
      <c r="I458" s="260"/>
      <c r="J458" s="260" t="s">
        <v>2579</v>
      </c>
      <c r="K458" s="145">
        <f t="shared" si="8"/>
        <v>0</v>
      </c>
      <c r="L458" s="262" t="s">
        <v>2580</v>
      </c>
      <c r="M458" s="262" t="s">
        <v>347</v>
      </c>
      <c r="N458" s="139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  <c r="CG458" s="73"/>
      <c r="CH458" s="73"/>
      <c r="CI458" s="73"/>
      <c r="CJ458" s="73"/>
      <c r="CK458" s="73"/>
      <c r="CL458" s="73"/>
      <c r="CM458" s="73"/>
      <c r="CN458" s="73"/>
      <c r="CO458" s="73"/>
      <c r="CP458" s="73"/>
      <c r="CQ458" s="73"/>
      <c r="CR458" s="73"/>
      <c r="CS458" s="73"/>
      <c r="CT458" s="73"/>
      <c r="CU458" s="73"/>
      <c r="CV458" s="73"/>
      <c r="CW458" s="73"/>
      <c r="CX458" s="73"/>
      <c r="CY458" s="73"/>
      <c r="CZ458" s="73"/>
      <c r="DA458" s="73"/>
      <c r="DB458" s="73"/>
      <c r="DC458" s="73"/>
      <c r="DD458" s="73"/>
      <c r="DE458" s="73"/>
      <c r="DF458" s="73"/>
      <c r="DG458" s="73"/>
      <c r="DH458" s="73"/>
      <c r="DI458" s="73"/>
      <c r="DJ458" s="73"/>
      <c r="DK458" s="73"/>
      <c r="DL458" s="73"/>
      <c r="DM458" s="73"/>
      <c r="DN458" s="73"/>
      <c r="DO458" s="73"/>
      <c r="DP458" s="73"/>
      <c r="DQ458" s="73"/>
      <c r="DR458" s="73"/>
      <c r="DS458" s="73"/>
      <c r="DT458" s="73"/>
      <c r="DU458" s="73"/>
      <c r="DV458" s="73"/>
      <c r="DW458" s="73"/>
      <c r="DX458" s="73"/>
      <c r="DY458" s="73"/>
      <c r="DZ458" s="73"/>
      <c r="EA458" s="73"/>
      <c r="EB458" s="73"/>
      <c r="EC458" s="73"/>
      <c r="ED458" s="73"/>
      <c r="EE458" s="73"/>
      <c r="EF458" s="73"/>
      <c r="EG458" s="73"/>
      <c r="EH458" s="73"/>
      <c r="EI458" s="73"/>
      <c r="EJ458" s="73"/>
      <c r="EK458" s="73"/>
      <c r="EL458" s="73"/>
      <c r="EM458" s="73"/>
      <c r="EN458" s="73"/>
      <c r="EO458" s="73"/>
      <c r="EP458" s="73"/>
      <c r="EQ458" s="73"/>
      <c r="ER458" s="73"/>
      <c r="ES458" s="73"/>
      <c r="ET458" s="73"/>
      <c r="EU458" s="73"/>
    </row>
    <row r="459" spans="1:151" s="70" customFormat="1" ht="18.95" customHeight="1">
      <c r="A459" s="169"/>
      <c r="B459" s="265">
        <v>690</v>
      </c>
      <c r="C459" s="260" t="s">
        <v>1210</v>
      </c>
      <c r="D459" s="260"/>
      <c r="E459" s="260"/>
      <c r="F459" s="186"/>
      <c r="G459" s="265" t="s">
        <v>17</v>
      </c>
      <c r="H459" s="261">
        <v>6.2</v>
      </c>
      <c r="I459" s="260"/>
      <c r="J459" s="260" t="s">
        <v>2591</v>
      </c>
      <c r="K459" s="145">
        <f t="shared" si="8"/>
        <v>0</v>
      </c>
      <c r="L459" s="262" t="s">
        <v>2592</v>
      </c>
      <c r="M459" s="262" t="s">
        <v>148</v>
      </c>
      <c r="N459" s="139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3"/>
      <c r="CR459" s="73"/>
      <c r="CS459" s="73"/>
      <c r="CT459" s="73"/>
      <c r="CU459" s="73"/>
      <c r="CV459" s="73"/>
      <c r="CW459" s="73"/>
      <c r="CX459" s="73"/>
      <c r="CY459" s="73"/>
      <c r="CZ459" s="73"/>
      <c r="DA459" s="73"/>
      <c r="DB459" s="73"/>
      <c r="DC459" s="73"/>
      <c r="DD459" s="73"/>
      <c r="DE459" s="73"/>
      <c r="DF459" s="73"/>
      <c r="DG459" s="73"/>
      <c r="DH459" s="73"/>
      <c r="DI459" s="73"/>
      <c r="DJ459" s="73"/>
      <c r="DK459" s="73"/>
      <c r="DL459" s="73"/>
      <c r="DM459" s="73"/>
      <c r="DN459" s="73"/>
      <c r="DO459" s="73"/>
      <c r="DP459" s="73"/>
      <c r="DQ459" s="73"/>
      <c r="DR459" s="73"/>
      <c r="DS459" s="73"/>
      <c r="DT459" s="73"/>
      <c r="DU459" s="73"/>
      <c r="DV459" s="73"/>
      <c r="DW459" s="73"/>
      <c r="DX459" s="73"/>
      <c r="DY459" s="73"/>
      <c r="DZ459" s="73"/>
      <c r="EA459" s="73"/>
      <c r="EB459" s="73"/>
      <c r="EC459" s="73"/>
      <c r="ED459" s="73"/>
      <c r="EE459" s="73"/>
      <c r="EF459" s="73"/>
      <c r="EG459" s="73"/>
      <c r="EH459" s="73"/>
      <c r="EI459" s="73"/>
      <c r="EJ459" s="73"/>
      <c r="EK459" s="73"/>
      <c r="EL459" s="73"/>
      <c r="EM459" s="73"/>
      <c r="EN459" s="73"/>
      <c r="EO459" s="73"/>
      <c r="EP459" s="73"/>
      <c r="EQ459" s="73"/>
      <c r="ER459" s="73"/>
      <c r="ES459" s="73"/>
      <c r="ET459" s="73"/>
      <c r="EU459" s="73"/>
    </row>
    <row r="460" spans="1:151" s="58" customFormat="1" ht="18.95" customHeight="1">
      <c r="A460" s="169"/>
      <c r="B460" s="265">
        <v>159</v>
      </c>
      <c r="C460" s="260" t="s">
        <v>1213</v>
      </c>
      <c r="D460" s="260"/>
      <c r="E460" s="260"/>
      <c r="F460" s="186"/>
      <c r="G460" s="265" t="s">
        <v>17</v>
      </c>
      <c r="H460" s="261">
        <v>6.2</v>
      </c>
      <c r="I460" s="260"/>
      <c r="J460" s="260" t="s">
        <v>2034</v>
      </c>
      <c r="K460" s="145">
        <f t="shared" si="8"/>
        <v>0</v>
      </c>
      <c r="L460" s="262" t="s">
        <v>2035</v>
      </c>
      <c r="M460" s="262" t="s">
        <v>348</v>
      </c>
      <c r="N460" s="139"/>
      <c r="O460" s="54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  <c r="CT460" s="96"/>
      <c r="CU460" s="96"/>
      <c r="CV460" s="96"/>
      <c r="CW460" s="96"/>
      <c r="CX460" s="96"/>
      <c r="CY460" s="96"/>
      <c r="CZ460" s="96"/>
      <c r="DA460" s="96"/>
      <c r="DB460" s="96"/>
      <c r="DC460" s="96"/>
      <c r="DD460" s="96"/>
      <c r="DE460" s="96"/>
      <c r="DF460" s="96"/>
      <c r="DG460" s="96"/>
      <c r="DH460" s="96"/>
      <c r="DI460" s="96"/>
      <c r="DJ460" s="96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6"/>
      <c r="DV460" s="96"/>
      <c r="DW460" s="96"/>
      <c r="DX460" s="96"/>
      <c r="DY460" s="96"/>
      <c r="DZ460" s="96"/>
      <c r="EA460" s="96"/>
      <c r="EB460" s="96"/>
      <c r="EC460" s="96"/>
      <c r="ED460" s="96"/>
      <c r="EE460" s="96"/>
      <c r="EF460" s="96"/>
      <c r="EG460" s="96"/>
      <c r="EH460" s="96"/>
      <c r="EI460" s="96"/>
      <c r="EJ460" s="96"/>
      <c r="EK460" s="96"/>
      <c r="EL460" s="96"/>
      <c r="EM460" s="96"/>
      <c r="EN460" s="96"/>
      <c r="EO460" s="103"/>
      <c r="EP460" s="103"/>
      <c r="EQ460" s="103"/>
      <c r="ER460" s="103"/>
      <c r="ES460" s="103"/>
      <c r="ET460" s="103"/>
      <c r="EU460" s="73"/>
    </row>
    <row r="461" spans="1:151" s="58" customFormat="1" ht="18.95" customHeight="1">
      <c r="A461" s="169"/>
      <c r="B461" s="265">
        <v>284</v>
      </c>
      <c r="C461" s="260" t="s">
        <v>1214</v>
      </c>
      <c r="D461" s="260"/>
      <c r="E461" s="260"/>
      <c r="F461" s="186"/>
      <c r="G461" s="265" t="s">
        <v>17</v>
      </c>
      <c r="H461" s="261">
        <v>6.2</v>
      </c>
      <c r="I461" s="260"/>
      <c r="J461" s="260" t="s">
        <v>2160</v>
      </c>
      <c r="K461" s="145">
        <f t="shared" si="8"/>
        <v>0</v>
      </c>
      <c r="L461" s="262" t="s">
        <v>2161</v>
      </c>
      <c r="M461" s="262" t="s">
        <v>1215</v>
      </c>
      <c r="N461" s="139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  <c r="CM461" s="95"/>
      <c r="CN461" s="95"/>
      <c r="CO461" s="95"/>
      <c r="CP461" s="95"/>
      <c r="CQ461" s="95"/>
      <c r="CR461" s="95"/>
      <c r="CS461" s="95"/>
      <c r="CT461" s="95"/>
      <c r="CU461" s="95"/>
      <c r="CV461" s="95"/>
      <c r="CW461" s="95"/>
      <c r="CX461" s="95"/>
      <c r="CY461" s="95"/>
      <c r="CZ461" s="95"/>
      <c r="DA461" s="95"/>
      <c r="DB461" s="95"/>
      <c r="DC461" s="95"/>
      <c r="DD461" s="95"/>
      <c r="DE461" s="95"/>
      <c r="DF461" s="95"/>
      <c r="DG461" s="95"/>
      <c r="DH461" s="95"/>
      <c r="DI461" s="95"/>
      <c r="DJ461" s="95"/>
      <c r="DK461" s="95"/>
      <c r="DL461" s="95"/>
      <c r="DM461" s="95"/>
      <c r="DN461" s="95"/>
      <c r="DO461" s="95"/>
      <c r="DP461" s="95"/>
      <c r="DQ461" s="95"/>
      <c r="DR461" s="95"/>
      <c r="DS461" s="95"/>
      <c r="DT461" s="95"/>
      <c r="DU461" s="95"/>
      <c r="DV461" s="95"/>
      <c r="DW461" s="95"/>
      <c r="DX461" s="95"/>
      <c r="DY461" s="95"/>
      <c r="DZ461" s="95"/>
      <c r="EA461" s="95"/>
      <c r="EB461" s="95"/>
      <c r="EC461" s="95"/>
      <c r="ED461" s="95"/>
      <c r="EE461" s="95"/>
      <c r="EF461" s="95"/>
      <c r="EG461" s="95"/>
      <c r="EH461" s="95"/>
      <c r="EI461" s="95"/>
      <c r="EJ461" s="95"/>
      <c r="EK461" s="95"/>
      <c r="EL461" s="95"/>
      <c r="EM461" s="95"/>
      <c r="EN461" s="95"/>
      <c r="EO461" s="95"/>
      <c r="EP461" s="95"/>
      <c r="EQ461" s="95"/>
      <c r="ER461" s="95"/>
      <c r="ES461" s="95"/>
      <c r="ET461" s="95"/>
      <c r="EU461" s="95"/>
    </row>
    <row r="462" spans="1:151" s="58" customFormat="1" ht="18.95" customHeight="1">
      <c r="A462" s="169"/>
      <c r="B462" s="265">
        <v>348</v>
      </c>
      <c r="C462" s="260" t="s">
        <v>1217</v>
      </c>
      <c r="D462" s="260"/>
      <c r="E462" s="260"/>
      <c r="F462" s="186"/>
      <c r="G462" s="265" t="s">
        <v>14</v>
      </c>
      <c r="H462" s="261">
        <v>7.9</v>
      </c>
      <c r="I462" s="260"/>
      <c r="J462" s="260" t="s">
        <v>255</v>
      </c>
      <c r="K462" s="145">
        <f t="shared" si="8"/>
        <v>0</v>
      </c>
      <c r="L462" s="262" t="s">
        <v>2233</v>
      </c>
      <c r="M462" s="262" t="s">
        <v>1218</v>
      </c>
      <c r="N462" s="139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  <c r="CM462" s="95"/>
      <c r="CN462" s="95"/>
      <c r="CO462" s="95"/>
      <c r="CP462" s="95"/>
      <c r="CQ462" s="95"/>
      <c r="CR462" s="95"/>
      <c r="CS462" s="95"/>
      <c r="CT462" s="95"/>
      <c r="CU462" s="95"/>
      <c r="CV462" s="95"/>
      <c r="CW462" s="95"/>
      <c r="CX462" s="95"/>
      <c r="CY462" s="95"/>
      <c r="CZ462" s="95"/>
      <c r="DA462" s="95"/>
      <c r="DB462" s="95"/>
      <c r="DC462" s="95"/>
      <c r="DD462" s="95"/>
      <c r="DE462" s="95"/>
      <c r="DF462" s="95"/>
      <c r="DG462" s="95"/>
      <c r="DH462" s="95"/>
      <c r="DI462" s="95"/>
      <c r="DJ462" s="95"/>
      <c r="DK462" s="95"/>
      <c r="DL462" s="95"/>
      <c r="DM462" s="95"/>
      <c r="DN462" s="95"/>
      <c r="DO462" s="95"/>
      <c r="DP462" s="95"/>
      <c r="DQ462" s="95"/>
      <c r="DR462" s="95"/>
      <c r="DS462" s="95"/>
      <c r="DT462" s="95"/>
      <c r="DU462" s="95"/>
      <c r="DV462" s="95"/>
      <c r="DW462" s="95"/>
      <c r="DX462" s="95"/>
      <c r="DY462" s="95"/>
      <c r="DZ462" s="95"/>
      <c r="EA462" s="95"/>
      <c r="EB462" s="95"/>
      <c r="EC462" s="95"/>
      <c r="ED462" s="95"/>
      <c r="EE462" s="95"/>
      <c r="EF462" s="95"/>
      <c r="EG462" s="95"/>
      <c r="EH462" s="95"/>
      <c r="EI462" s="95"/>
      <c r="EJ462" s="95"/>
      <c r="EK462" s="95"/>
      <c r="EL462" s="99"/>
      <c r="EM462" s="99"/>
      <c r="EN462" s="99"/>
      <c r="EO462" s="1"/>
      <c r="EP462" s="1"/>
      <c r="EQ462" s="1"/>
      <c r="ER462" s="1"/>
      <c r="ES462" s="1"/>
      <c r="ET462" s="1"/>
      <c r="EU462" s="95"/>
    </row>
    <row r="463" spans="1:151" s="58" customFormat="1" ht="18.95" customHeight="1">
      <c r="A463" s="169"/>
      <c r="B463" s="265">
        <v>218</v>
      </c>
      <c r="C463" s="260" t="s">
        <v>1220</v>
      </c>
      <c r="D463" s="260"/>
      <c r="E463" s="260"/>
      <c r="F463" s="186"/>
      <c r="G463" s="265" t="s">
        <v>17</v>
      </c>
      <c r="H463" s="261">
        <v>6.2</v>
      </c>
      <c r="I463" s="260"/>
      <c r="J463" s="260" t="s">
        <v>2071</v>
      </c>
      <c r="K463" s="145">
        <f t="shared" si="8"/>
        <v>0</v>
      </c>
      <c r="L463" s="262" t="s">
        <v>2094</v>
      </c>
      <c r="M463" s="262" t="s">
        <v>1221</v>
      </c>
      <c r="N463" s="139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0"/>
      <c r="CE463" s="70"/>
      <c r="CF463" s="70"/>
      <c r="CG463" s="70"/>
      <c r="CH463" s="70"/>
      <c r="CI463" s="70"/>
      <c r="CJ463" s="70"/>
      <c r="CK463" s="70"/>
      <c r="CL463" s="70"/>
      <c r="CM463" s="70"/>
      <c r="CN463" s="70"/>
      <c r="CO463" s="70"/>
      <c r="CP463" s="70"/>
      <c r="CQ463" s="70"/>
      <c r="CR463" s="70"/>
      <c r="CS463" s="70"/>
      <c r="CT463" s="70"/>
      <c r="CU463" s="70"/>
      <c r="CV463" s="70"/>
      <c r="CW463" s="70"/>
      <c r="CX463" s="70"/>
      <c r="CY463" s="70"/>
      <c r="CZ463" s="70"/>
      <c r="DA463" s="70"/>
      <c r="DB463" s="70"/>
      <c r="DC463" s="70"/>
      <c r="DD463" s="70"/>
      <c r="DE463" s="70"/>
      <c r="DF463" s="70"/>
      <c r="DG463" s="70"/>
      <c r="DH463" s="70"/>
      <c r="DI463" s="70"/>
      <c r="DJ463" s="70"/>
      <c r="DK463" s="70"/>
      <c r="DL463" s="70"/>
      <c r="DM463" s="70"/>
      <c r="DN463" s="70"/>
      <c r="DO463" s="70"/>
      <c r="DP463" s="70"/>
      <c r="DQ463" s="70"/>
      <c r="DR463" s="70"/>
      <c r="DS463" s="70"/>
      <c r="DT463" s="70"/>
      <c r="DU463" s="70"/>
      <c r="DV463" s="70"/>
      <c r="DW463" s="70"/>
      <c r="DX463" s="70"/>
      <c r="DY463" s="70"/>
      <c r="DZ463" s="70"/>
      <c r="EA463" s="70"/>
      <c r="EB463" s="70"/>
      <c r="EC463" s="70"/>
      <c r="ED463" s="70"/>
      <c r="EE463" s="70"/>
      <c r="EF463" s="70"/>
      <c r="EG463" s="70"/>
      <c r="EH463" s="70"/>
      <c r="EI463" s="70"/>
      <c r="EJ463" s="70"/>
      <c r="EK463" s="70"/>
      <c r="EL463" s="70"/>
      <c r="EM463" s="70"/>
      <c r="EN463" s="96"/>
      <c r="EO463" s="96"/>
      <c r="EP463" s="96"/>
      <c r="EQ463" s="96"/>
      <c r="ER463" s="96"/>
      <c r="ES463" s="96"/>
      <c r="ET463" s="96"/>
      <c r="EU463" s="105"/>
    </row>
    <row r="464" spans="1:151" s="33" customFormat="1" ht="18.95" customHeight="1">
      <c r="A464" s="169"/>
      <c r="B464" s="265">
        <v>1051</v>
      </c>
      <c r="C464" s="260" t="s">
        <v>1211</v>
      </c>
      <c r="D464" s="260"/>
      <c r="E464" s="260"/>
      <c r="F464" s="186"/>
      <c r="G464" s="265" t="s">
        <v>17</v>
      </c>
      <c r="H464" s="261">
        <v>6.2</v>
      </c>
      <c r="I464" s="260"/>
      <c r="J464" s="260" t="s">
        <v>2411</v>
      </c>
      <c r="K464" s="145">
        <f t="shared" si="8"/>
        <v>0</v>
      </c>
      <c r="L464" s="262" t="s">
        <v>2716</v>
      </c>
      <c r="M464" s="262" t="s">
        <v>346</v>
      </c>
      <c r="N464" s="13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  <c r="EG464" s="107"/>
      <c r="EH464" s="107"/>
      <c r="EI464" s="107"/>
      <c r="EJ464" s="107"/>
      <c r="EK464" s="107"/>
      <c r="EL464" s="107"/>
      <c r="EM464" s="107"/>
      <c r="EN464" s="107"/>
      <c r="EO464" s="107"/>
      <c r="EP464" s="107"/>
      <c r="EQ464" s="107"/>
      <c r="ER464" s="107"/>
      <c r="ES464" s="107"/>
      <c r="ET464" s="107"/>
      <c r="EU464" s="107"/>
    </row>
    <row r="465" spans="1:151" s="33" customFormat="1" ht="18.95" customHeight="1">
      <c r="A465" s="169"/>
      <c r="B465" s="265">
        <v>550</v>
      </c>
      <c r="C465" s="260" t="s">
        <v>2511</v>
      </c>
      <c r="D465" s="260"/>
      <c r="E465" s="260"/>
      <c r="F465" s="186"/>
      <c r="G465" s="265" t="s">
        <v>14</v>
      </c>
      <c r="H465" s="261">
        <v>7.9</v>
      </c>
      <c r="I465" s="260"/>
      <c r="J465" s="260" t="s">
        <v>2218</v>
      </c>
      <c r="K465" s="145">
        <f t="shared" si="8"/>
        <v>0</v>
      </c>
      <c r="L465" s="262" t="s">
        <v>2512</v>
      </c>
      <c r="M465" s="262" t="s">
        <v>2513</v>
      </c>
      <c r="N465" s="139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73"/>
      <c r="BM465" s="73"/>
      <c r="BN465" s="73"/>
      <c r="BO465" s="73"/>
      <c r="BP465" s="73"/>
      <c r="BQ465" s="73"/>
      <c r="BR465" s="73"/>
      <c r="BS465" s="73"/>
      <c r="BT465" s="73"/>
      <c r="BU465" s="73"/>
      <c r="BV465" s="73"/>
      <c r="BW465" s="73"/>
      <c r="BX465" s="73"/>
      <c r="BY465" s="73"/>
      <c r="BZ465" s="73"/>
      <c r="CA465" s="73"/>
      <c r="CB465" s="73"/>
      <c r="CC465" s="73"/>
      <c r="CD465" s="73"/>
      <c r="CE465" s="73"/>
      <c r="CF465" s="73"/>
      <c r="CG465" s="73"/>
      <c r="CH465" s="73"/>
      <c r="CI465" s="73"/>
      <c r="CJ465" s="73"/>
      <c r="CK465" s="73"/>
      <c r="CL465" s="73"/>
      <c r="CM465" s="73"/>
      <c r="CN465" s="73"/>
      <c r="CO465" s="73"/>
      <c r="CP465" s="73"/>
      <c r="CQ465" s="73"/>
      <c r="CR465" s="73"/>
      <c r="CS465" s="73"/>
      <c r="CT465" s="73"/>
      <c r="CU465" s="73"/>
      <c r="CV465" s="73"/>
      <c r="CW465" s="73"/>
      <c r="CX465" s="73"/>
      <c r="CY465" s="73"/>
      <c r="CZ465" s="73"/>
      <c r="DA465" s="73"/>
      <c r="DB465" s="73"/>
      <c r="DC465" s="73"/>
      <c r="DD465" s="73"/>
      <c r="DE465" s="73"/>
      <c r="DF465" s="73"/>
      <c r="DG465" s="73"/>
      <c r="DH465" s="73"/>
      <c r="DI465" s="73"/>
      <c r="DJ465" s="73"/>
      <c r="DK465" s="73"/>
      <c r="DL465" s="73"/>
      <c r="DM465" s="73"/>
      <c r="DN465" s="73"/>
      <c r="DO465" s="73"/>
      <c r="DP465" s="73"/>
      <c r="DQ465" s="73"/>
      <c r="DR465" s="73"/>
      <c r="DS465" s="73"/>
      <c r="DT465" s="73"/>
      <c r="DU465" s="73"/>
      <c r="DV465" s="73"/>
      <c r="DW465" s="73"/>
      <c r="DX465" s="73"/>
      <c r="DY465" s="73"/>
      <c r="DZ465" s="73"/>
      <c r="EA465" s="73"/>
      <c r="EB465" s="73"/>
      <c r="EC465" s="73"/>
      <c r="ED465" s="73"/>
      <c r="EE465" s="73"/>
      <c r="EF465" s="73"/>
      <c r="EG465" s="73"/>
      <c r="EH465" s="73"/>
      <c r="EI465" s="73"/>
      <c r="EJ465" s="73"/>
      <c r="EK465" s="73"/>
      <c r="EL465" s="73"/>
      <c r="EM465" s="73"/>
      <c r="EN465" s="73"/>
      <c r="EO465" s="73"/>
      <c r="EP465" s="73"/>
      <c r="EQ465" s="73"/>
      <c r="ER465" s="73"/>
      <c r="ES465" s="73"/>
      <c r="ET465" s="73"/>
      <c r="EU465" s="73"/>
    </row>
    <row r="466" spans="1:151" s="105" customFormat="1" ht="18.95" customHeight="1">
      <c r="A466" s="169"/>
      <c r="B466" s="265">
        <v>84</v>
      </c>
      <c r="C466" s="260" t="s">
        <v>1207</v>
      </c>
      <c r="D466" s="260"/>
      <c r="E466" s="260"/>
      <c r="F466" s="186"/>
      <c r="G466" s="265" t="s">
        <v>17</v>
      </c>
      <c r="H466" s="261">
        <v>6.2</v>
      </c>
      <c r="I466" s="260"/>
      <c r="J466" s="260" t="s">
        <v>1985</v>
      </c>
      <c r="K466" s="145">
        <f t="shared" si="8"/>
        <v>0</v>
      </c>
      <c r="L466" s="262" t="s">
        <v>1986</v>
      </c>
      <c r="M466" s="262" t="s">
        <v>553</v>
      </c>
      <c r="N466" s="139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  <c r="CM466" s="95"/>
      <c r="CN466" s="95"/>
      <c r="CO466" s="95"/>
      <c r="CP466" s="95"/>
      <c r="CQ466" s="95"/>
      <c r="CR466" s="95"/>
      <c r="CS466" s="95"/>
      <c r="CT466" s="95"/>
      <c r="CU466" s="95"/>
      <c r="CV466" s="95"/>
      <c r="CW466" s="95"/>
      <c r="CX466" s="95"/>
      <c r="CY466" s="95"/>
      <c r="CZ466" s="95"/>
      <c r="DA466" s="95"/>
      <c r="DB466" s="95"/>
      <c r="DC466" s="95"/>
      <c r="DD466" s="95"/>
      <c r="DE466" s="95"/>
      <c r="DF466" s="95"/>
      <c r="DG466" s="95"/>
      <c r="DH466" s="95"/>
      <c r="DI466" s="95"/>
      <c r="DJ466" s="95"/>
      <c r="DK466" s="95"/>
      <c r="DL466" s="95"/>
      <c r="DM466" s="95"/>
      <c r="DN466" s="95"/>
      <c r="DO466" s="95"/>
      <c r="DP466" s="95"/>
      <c r="DQ466" s="95"/>
      <c r="DR466" s="95"/>
      <c r="DS466" s="95"/>
      <c r="DT466" s="95"/>
      <c r="DU466" s="95"/>
      <c r="DV466" s="95"/>
      <c r="DW466" s="95"/>
      <c r="DX466" s="95"/>
      <c r="DY466" s="95"/>
      <c r="DZ466" s="95"/>
      <c r="EA466" s="95"/>
      <c r="EB466" s="95"/>
      <c r="EC466" s="95"/>
      <c r="ED466" s="95"/>
      <c r="EE466" s="95"/>
      <c r="EF466" s="95"/>
      <c r="EG466" s="95"/>
      <c r="EH466" s="95"/>
      <c r="EI466" s="95"/>
      <c r="EJ466" s="95"/>
      <c r="EK466" s="95"/>
      <c r="EL466" s="95"/>
      <c r="EM466" s="95"/>
      <c r="EN466" s="95"/>
      <c r="EO466" s="98"/>
      <c r="EP466" s="98"/>
      <c r="EQ466" s="98"/>
      <c r="ER466" s="98"/>
      <c r="ES466" s="98"/>
      <c r="ET466" s="98"/>
      <c r="EU466" s="98"/>
    </row>
    <row r="467" spans="1:151" s="55" customFormat="1" ht="18.95" customHeight="1">
      <c r="A467" s="169"/>
      <c r="B467" s="265">
        <v>300</v>
      </c>
      <c r="C467" s="260" t="s">
        <v>1206</v>
      </c>
      <c r="D467" s="260"/>
      <c r="E467" s="260"/>
      <c r="F467" s="186"/>
      <c r="G467" s="265" t="s">
        <v>17</v>
      </c>
      <c r="H467" s="261">
        <v>6.2</v>
      </c>
      <c r="I467" s="260"/>
      <c r="J467" s="260" t="s">
        <v>2078</v>
      </c>
      <c r="K467" s="145">
        <f t="shared" si="8"/>
        <v>0</v>
      </c>
      <c r="L467" s="262" t="s">
        <v>2183</v>
      </c>
      <c r="M467" s="262" t="s">
        <v>552</v>
      </c>
      <c r="N467" s="139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  <c r="CM467" s="95"/>
      <c r="CN467" s="95"/>
      <c r="CO467" s="95"/>
      <c r="CP467" s="95"/>
      <c r="CQ467" s="95"/>
      <c r="CR467" s="95"/>
      <c r="CS467" s="95"/>
      <c r="CT467" s="95"/>
      <c r="CU467" s="95"/>
      <c r="CV467" s="95"/>
      <c r="CW467" s="95"/>
      <c r="CX467" s="95"/>
      <c r="CY467" s="95"/>
      <c r="CZ467" s="95"/>
      <c r="DA467" s="95"/>
      <c r="DB467" s="95"/>
      <c r="DC467" s="95"/>
      <c r="DD467" s="95"/>
      <c r="DE467" s="95"/>
      <c r="DF467" s="95"/>
      <c r="DG467" s="95"/>
      <c r="DH467" s="95"/>
      <c r="DI467" s="95"/>
      <c r="DJ467" s="95"/>
      <c r="DK467" s="95"/>
      <c r="DL467" s="95"/>
      <c r="DM467" s="95"/>
      <c r="DN467" s="95"/>
      <c r="DO467" s="95"/>
      <c r="DP467" s="95"/>
      <c r="DQ467" s="95"/>
      <c r="DR467" s="95"/>
      <c r="DS467" s="95"/>
      <c r="DT467" s="95"/>
      <c r="DU467" s="95"/>
      <c r="DV467" s="95"/>
      <c r="DW467" s="95"/>
      <c r="DX467" s="95"/>
      <c r="DY467" s="95"/>
      <c r="DZ467" s="95"/>
      <c r="EA467" s="95"/>
      <c r="EB467" s="95"/>
      <c r="EC467" s="95"/>
      <c r="ED467" s="95"/>
      <c r="EE467" s="95"/>
      <c r="EF467" s="95"/>
      <c r="EG467" s="95"/>
      <c r="EH467" s="95"/>
      <c r="EI467" s="95"/>
      <c r="EJ467" s="95"/>
      <c r="EK467" s="95"/>
      <c r="EL467" s="99"/>
      <c r="EM467" s="99"/>
      <c r="EN467" s="99"/>
      <c r="EO467" s="99"/>
      <c r="EP467" s="99"/>
      <c r="EQ467" s="99"/>
      <c r="ER467" s="99"/>
      <c r="ES467" s="99"/>
      <c r="ET467" s="99"/>
      <c r="EU467" s="95"/>
    </row>
    <row r="468" spans="1:151" s="53" customFormat="1" ht="18.95" customHeight="1">
      <c r="A468" s="169"/>
      <c r="B468" s="265">
        <v>749</v>
      </c>
      <c r="C468" s="260" t="s">
        <v>1219</v>
      </c>
      <c r="D468" s="260"/>
      <c r="E468" s="260"/>
      <c r="F468" s="186"/>
      <c r="G468" s="265" t="s">
        <v>17</v>
      </c>
      <c r="H468" s="261">
        <v>5.9</v>
      </c>
      <c r="I468" s="260"/>
      <c r="J468" s="260" t="s">
        <v>2621</v>
      </c>
      <c r="K468" s="145">
        <f t="shared" si="8"/>
        <v>0</v>
      </c>
      <c r="L468" s="262" t="s">
        <v>2622</v>
      </c>
      <c r="M468" s="262" t="s">
        <v>150</v>
      </c>
      <c r="N468" s="139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3"/>
      <c r="CR468" s="73"/>
      <c r="CS468" s="73"/>
      <c r="CT468" s="73"/>
      <c r="CU468" s="73"/>
      <c r="CV468" s="73"/>
      <c r="CW468" s="73"/>
      <c r="CX468" s="73"/>
      <c r="CY468" s="73"/>
      <c r="CZ468" s="73"/>
      <c r="DA468" s="73"/>
      <c r="DB468" s="73"/>
      <c r="DC468" s="73"/>
      <c r="DD468" s="73"/>
      <c r="DE468" s="73"/>
      <c r="DF468" s="73"/>
      <c r="DG468" s="73"/>
      <c r="DH468" s="73"/>
      <c r="DI468" s="73"/>
      <c r="DJ468" s="73"/>
      <c r="DK468" s="73"/>
      <c r="DL468" s="73"/>
      <c r="DM468" s="73"/>
      <c r="DN468" s="73"/>
      <c r="DO468" s="73"/>
      <c r="DP468" s="73"/>
      <c r="DQ468" s="73"/>
      <c r="DR468" s="73"/>
      <c r="DS468" s="73"/>
      <c r="DT468" s="73"/>
      <c r="DU468" s="73"/>
      <c r="DV468" s="73"/>
      <c r="DW468" s="73"/>
      <c r="DX468" s="73"/>
      <c r="DY468" s="73"/>
      <c r="DZ468" s="73"/>
      <c r="EA468" s="73"/>
      <c r="EB468" s="73"/>
      <c r="EC468" s="73"/>
      <c r="ED468" s="73"/>
      <c r="EE468" s="73"/>
      <c r="EF468" s="73"/>
      <c r="EG468" s="73"/>
      <c r="EH468" s="73"/>
      <c r="EI468" s="73"/>
      <c r="EJ468" s="73"/>
      <c r="EK468" s="73"/>
      <c r="EL468" s="73"/>
      <c r="EM468" s="73"/>
      <c r="EN468" s="73"/>
      <c r="EO468" s="73"/>
      <c r="EP468" s="73"/>
      <c r="EQ468" s="73"/>
      <c r="ER468" s="73"/>
      <c r="ES468" s="73"/>
      <c r="ET468" s="73"/>
      <c r="EU468" s="95"/>
    </row>
    <row r="469" spans="1:151" s="55" customFormat="1" ht="18.95" customHeight="1">
      <c r="A469" s="169"/>
      <c r="B469" s="265">
        <v>492</v>
      </c>
      <c r="C469" s="260" t="s">
        <v>1208</v>
      </c>
      <c r="D469" s="260"/>
      <c r="E469" s="260"/>
      <c r="F469" s="186"/>
      <c r="G469" s="265" t="s">
        <v>14</v>
      </c>
      <c r="H469" s="261">
        <v>7.9</v>
      </c>
      <c r="I469" s="260"/>
      <c r="J469" s="260" t="s">
        <v>2427</v>
      </c>
      <c r="K469" s="145">
        <f t="shared" si="8"/>
        <v>0</v>
      </c>
      <c r="L469" s="262" t="s">
        <v>2428</v>
      </c>
      <c r="M469" s="262" t="s">
        <v>146</v>
      </c>
      <c r="N469" s="139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  <c r="CG469" s="73"/>
      <c r="CH469" s="73"/>
      <c r="CI469" s="73"/>
      <c r="CJ469" s="73"/>
      <c r="CK469" s="73"/>
      <c r="CL469" s="73"/>
      <c r="CM469" s="73"/>
      <c r="CN469" s="73"/>
      <c r="CO469" s="73"/>
      <c r="CP469" s="73"/>
      <c r="CQ469" s="73"/>
      <c r="CR469" s="73"/>
      <c r="CS469" s="73"/>
      <c r="CT469" s="73"/>
      <c r="CU469" s="73"/>
      <c r="CV469" s="73"/>
      <c r="CW469" s="73"/>
      <c r="CX469" s="73"/>
      <c r="CY469" s="73"/>
      <c r="CZ469" s="73"/>
      <c r="DA469" s="73"/>
      <c r="DB469" s="73"/>
      <c r="DC469" s="73"/>
      <c r="DD469" s="73"/>
      <c r="DE469" s="73"/>
      <c r="DF469" s="73"/>
      <c r="DG469" s="73"/>
      <c r="DH469" s="73"/>
      <c r="DI469" s="73"/>
      <c r="DJ469" s="73"/>
      <c r="DK469" s="73"/>
      <c r="DL469" s="73"/>
      <c r="DM469" s="73"/>
      <c r="DN469" s="73"/>
      <c r="DO469" s="73"/>
      <c r="DP469" s="73"/>
      <c r="DQ469" s="73"/>
      <c r="DR469" s="73"/>
      <c r="DS469" s="73"/>
      <c r="DT469" s="73"/>
      <c r="DU469" s="73"/>
      <c r="DV469" s="73"/>
      <c r="DW469" s="73"/>
      <c r="DX469" s="73"/>
      <c r="DY469" s="73"/>
      <c r="DZ469" s="73"/>
      <c r="EA469" s="73"/>
      <c r="EB469" s="73"/>
      <c r="EC469" s="73"/>
      <c r="ED469" s="73"/>
      <c r="EE469" s="73"/>
      <c r="EF469" s="73"/>
      <c r="EG469" s="73"/>
      <c r="EH469" s="73"/>
      <c r="EI469" s="73"/>
      <c r="EJ469" s="73"/>
      <c r="EK469" s="73"/>
      <c r="EL469" s="73"/>
      <c r="EM469" s="73"/>
      <c r="EN469" s="73"/>
      <c r="EO469" s="73"/>
      <c r="EP469" s="73"/>
      <c r="EQ469" s="73"/>
      <c r="ER469" s="73"/>
      <c r="ES469" s="73"/>
      <c r="ET469" s="73"/>
      <c r="EU469" s="73"/>
    </row>
    <row r="470" spans="1:151" s="70" customFormat="1" ht="18.95" customHeight="1">
      <c r="A470" s="169"/>
      <c r="B470" s="265">
        <v>563</v>
      </c>
      <c r="C470" s="260" t="s">
        <v>1209</v>
      </c>
      <c r="D470" s="260"/>
      <c r="E470" s="260"/>
      <c r="F470" s="186"/>
      <c r="G470" s="265" t="s">
        <v>17</v>
      </c>
      <c r="H470" s="261">
        <v>5.9</v>
      </c>
      <c r="I470" s="260"/>
      <c r="J470" s="260" t="s">
        <v>2525</v>
      </c>
      <c r="K470" s="145">
        <f t="shared" si="8"/>
        <v>0</v>
      </c>
      <c r="L470" s="262" t="s">
        <v>2526</v>
      </c>
      <c r="M470" s="262" t="s">
        <v>554</v>
      </c>
      <c r="N470" s="139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3"/>
      <c r="BD470" s="73"/>
      <c r="BE470" s="73"/>
      <c r="BF470" s="73"/>
      <c r="BG470" s="73"/>
      <c r="BH470" s="73"/>
      <c r="BI470" s="73"/>
      <c r="BJ470" s="73"/>
      <c r="BK470" s="73"/>
      <c r="BL470" s="73"/>
      <c r="BM470" s="73"/>
      <c r="BN470" s="73"/>
      <c r="BO470" s="73"/>
      <c r="BP470" s="73"/>
      <c r="BQ470" s="73"/>
      <c r="BR470" s="73"/>
      <c r="BS470" s="73"/>
      <c r="BT470" s="73"/>
      <c r="BU470" s="73"/>
      <c r="BV470" s="73"/>
      <c r="BW470" s="73"/>
      <c r="BX470" s="73"/>
      <c r="BY470" s="73"/>
      <c r="BZ470" s="73"/>
      <c r="CA470" s="73"/>
      <c r="CB470" s="73"/>
      <c r="CC470" s="73"/>
      <c r="CD470" s="73"/>
      <c r="CE470" s="73"/>
      <c r="CF470" s="73"/>
      <c r="CG470" s="73"/>
      <c r="CH470" s="73"/>
      <c r="CI470" s="73"/>
      <c r="CJ470" s="73"/>
      <c r="CK470" s="73"/>
      <c r="CL470" s="73"/>
      <c r="CM470" s="73"/>
      <c r="CN470" s="73"/>
      <c r="CO470" s="73"/>
      <c r="CP470" s="73"/>
      <c r="CQ470" s="73"/>
      <c r="CR470" s="73"/>
      <c r="CS470" s="73"/>
      <c r="CT470" s="73"/>
      <c r="CU470" s="73"/>
      <c r="CV470" s="73"/>
      <c r="CW470" s="73"/>
      <c r="CX470" s="73"/>
      <c r="CY470" s="73"/>
      <c r="CZ470" s="73"/>
      <c r="DA470" s="73"/>
      <c r="DB470" s="73"/>
      <c r="DC470" s="73"/>
      <c r="DD470" s="73"/>
      <c r="DE470" s="73"/>
      <c r="DF470" s="73"/>
      <c r="DG470" s="73"/>
      <c r="DH470" s="73"/>
      <c r="DI470" s="73"/>
      <c r="DJ470" s="73"/>
      <c r="DK470" s="73"/>
      <c r="DL470" s="73"/>
      <c r="DM470" s="73"/>
      <c r="DN470" s="73"/>
      <c r="DO470" s="73"/>
      <c r="DP470" s="73"/>
      <c r="DQ470" s="73"/>
      <c r="DR470" s="73"/>
      <c r="DS470" s="73"/>
      <c r="DT470" s="73"/>
      <c r="DU470" s="73"/>
      <c r="DV470" s="73"/>
      <c r="DW470" s="73"/>
      <c r="DX470" s="73"/>
      <c r="DY470" s="73"/>
      <c r="DZ470" s="73"/>
      <c r="EA470" s="73"/>
      <c r="EB470" s="73"/>
      <c r="EC470" s="73"/>
      <c r="ED470" s="73"/>
      <c r="EE470" s="73"/>
      <c r="EF470" s="73"/>
      <c r="EG470" s="73"/>
      <c r="EH470" s="73"/>
      <c r="EI470" s="73"/>
      <c r="EJ470" s="73"/>
      <c r="EK470" s="73"/>
      <c r="EL470" s="73"/>
      <c r="EM470" s="73"/>
      <c r="EN470" s="73"/>
      <c r="EO470" s="73"/>
      <c r="EP470" s="73"/>
      <c r="EQ470" s="73"/>
      <c r="ER470" s="73"/>
      <c r="ES470" s="73"/>
      <c r="ET470" s="73"/>
      <c r="EU470" s="73"/>
    </row>
    <row r="471" spans="1:151" s="55" customFormat="1" ht="18.95" customHeight="1">
      <c r="A471" s="169"/>
      <c r="B471" s="265">
        <v>1233</v>
      </c>
      <c r="C471" s="260" t="s">
        <v>1209</v>
      </c>
      <c r="D471" s="260"/>
      <c r="E471" s="260"/>
      <c r="F471" s="186"/>
      <c r="G471" s="265" t="s">
        <v>14</v>
      </c>
      <c r="H471" s="261">
        <v>7.9</v>
      </c>
      <c r="I471" s="260"/>
      <c r="J471" s="260" t="s">
        <v>2525</v>
      </c>
      <c r="K471" s="145">
        <f t="shared" si="8"/>
        <v>0</v>
      </c>
      <c r="L471" s="262" t="s">
        <v>2741</v>
      </c>
      <c r="M471" s="262" t="s">
        <v>147</v>
      </c>
      <c r="N471" s="139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  <c r="CM471" s="95"/>
      <c r="CN471" s="95"/>
      <c r="CO471" s="95"/>
      <c r="CP471" s="95"/>
      <c r="CQ471" s="95"/>
      <c r="CR471" s="95"/>
      <c r="CS471" s="95"/>
      <c r="CT471" s="95"/>
      <c r="CU471" s="95"/>
      <c r="CV471" s="95"/>
      <c r="CW471" s="95"/>
      <c r="CX471" s="95"/>
      <c r="CY471" s="95"/>
      <c r="CZ471" s="95"/>
      <c r="DA471" s="95"/>
      <c r="DB471" s="95"/>
      <c r="DC471" s="95"/>
      <c r="DD471" s="95"/>
      <c r="DE471" s="95"/>
      <c r="DF471" s="95"/>
      <c r="DG471" s="95"/>
      <c r="DH471" s="95"/>
      <c r="DI471" s="95"/>
      <c r="DJ471" s="95"/>
      <c r="DK471" s="95"/>
      <c r="DL471" s="95"/>
      <c r="DM471" s="95"/>
      <c r="DN471" s="95"/>
      <c r="DO471" s="95"/>
      <c r="DP471" s="95"/>
      <c r="DQ471" s="95"/>
      <c r="DR471" s="95"/>
      <c r="DS471" s="95"/>
      <c r="DT471" s="95"/>
      <c r="DU471" s="95"/>
      <c r="DV471" s="95"/>
      <c r="DW471" s="95"/>
      <c r="DX471" s="95"/>
      <c r="DY471" s="95"/>
      <c r="DZ471" s="95"/>
      <c r="EA471" s="95"/>
      <c r="EB471" s="95"/>
      <c r="EC471" s="95"/>
      <c r="ED471" s="95"/>
      <c r="EE471" s="95"/>
      <c r="EF471" s="95"/>
      <c r="EG471" s="95"/>
      <c r="EH471" s="95"/>
      <c r="EI471" s="95"/>
      <c r="EJ471" s="95"/>
      <c r="EK471" s="95"/>
      <c r="EL471" s="95"/>
      <c r="EM471" s="95"/>
      <c r="EN471" s="95"/>
      <c r="EO471" s="73"/>
      <c r="EP471" s="73"/>
      <c r="EQ471" s="73"/>
      <c r="ER471" s="73"/>
      <c r="ES471" s="73"/>
      <c r="ET471" s="73"/>
      <c r="EU471" s="107"/>
    </row>
    <row r="472" spans="1:151" s="55" customFormat="1" ht="18.95" customHeight="1">
      <c r="A472" s="169"/>
      <c r="B472" s="265">
        <v>359</v>
      </c>
      <c r="C472" s="260" t="s">
        <v>1239</v>
      </c>
      <c r="D472" s="260"/>
      <c r="E472" s="260"/>
      <c r="F472" s="186"/>
      <c r="G472" s="265" t="s">
        <v>17</v>
      </c>
      <c r="H472" s="261">
        <v>6.2</v>
      </c>
      <c r="I472" s="260"/>
      <c r="J472" s="260" t="s">
        <v>2247</v>
      </c>
      <c r="K472" s="145">
        <f t="shared" si="8"/>
        <v>0</v>
      </c>
      <c r="L472" s="262" t="s">
        <v>2248</v>
      </c>
      <c r="M472" s="262" t="s">
        <v>1240</v>
      </c>
      <c r="N472" s="139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  <c r="CM472" s="95"/>
      <c r="CN472" s="95"/>
      <c r="CO472" s="95"/>
      <c r="CP472" s="95"/>
      <c r="CQ472" s="95"/>
      <c r="CR472" s="95"/>
      <c r="CS472" s="95"/>
      <c r="CT472" s="95"/>
      <c r="CU472" s="95"/>
      <c r="CV472" s="95"/>
      <c r="CW472" s="95"/>
      <c r="CX472" s="95"/>
      <c r="CY472" s="95"/>
      <c r="CZ472" s="95"/>
      <c r="DA472" s="95"/>
      <c r="DB472" s="95"/>
      <c r="DC472" s="95"/>
      <c r="DD472" s="95"/>
      <c r="DE472" s="95"/>
      <c r="DF472" s="95"/>
      <c r="DG472" s="95"/>
      <c r="DH472" s="95"/>
      <c r="DI472" s="95"/>
      <c r="DJ472" s="95"/>
      <c r="DK472" s="95"/>
      <c r="DL472" s="95"/>
      <c r="DM472" s="95"/>
      <c r="DN472" s="95"/>
      <c r="DO472" s="95"/>
      <c r="DP472" s="95"/>
      <c r="DQ472" s="95"/>
      <c r="DR472" s="95"/>
      <c r="DS472" s="95"/>
      <c r="DT472" s="95"/>
      <c r="DU472" s="95"/>
      <c r="DV472" s="95"/>
      <c r="DW472" s="95"/>
      <c r="DX472" s="95"/>
      <c r="DY472" s="95"/>
      <c r="DZ472" s="95"/>
      <c r="EA472" s="95"/>
      <c r="EB472" s="95"/>
      <c r="EC472" s="95"/>
      <c r="ED472" s="95"/>
      <c r="EE472" s="95"/>
      <c r="EF472" s="95"/>
      <c r="EG472" s="95"/>
      <c r="EH472" s="95"/>
      <c r="EI472" s="95"/>
      <c r="EJ472" s="95"/>
      <c r="EK472" s="95"/>
      <c r="EL472" s="101"/>
      <c r="EM472" s="101"/>
      <c r="EN472" s="101"/>
      <c r="EO472" s="99"/>
      <c r="EP472" s="99"/>
      <c r="EQ472" s="99"/>
      <c r="ER472" s="99"/>
      <c r="ES472" s="99"/>
      <c r="ET472" s="99"/>
      <c r="EU472" s="101"/>
    </row>
    <row r="473" spans="1:151" s="70" customFormat="1" ht="18.95" customHeight="1">
      <c r="A473" s="169"/>
      <c r="B473" s="265">
        <v>1333</v>
      </c>
      <c r="C473" s="260" t="s">
        <v>1235</v>
      </c>
      <c r="D473" s="260"/>
      <c r="E473" s="260"/>
      <c r="F473" s="186"/>
      <c r="G473" s="265" t="s">
        <v>17</v>
      </c>
      <c r="H473" s="261">
        <v>6.2</v>
      </c>
      <c r="I473" s="260"/>
      <c r="J473" s="260" t="s">
        <v>2750</v>
      </c>
      <c r="K473" s="145">
        <f t="shared" si="8"/>
        <v>0</v>
      </c>
      <c r="L473" s="262" t="s">
        <v>2751</v>
      </c>
      <c r="M473" s="262" t="s">
        <v>1236</v>
      </c>
      <c r="N473" s="139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73"/>
      <c r="CF473" s="73"/>
      <c r="CG473" s="73"/>
      <c r="CH473" s="73"/>
      <c r="CI473" s="73"/>
      <c r="CJ473" s="73"/>
      <c r="CK473" s="73"/>
      <c r="CL473" s="73"/>
      <c r="CM473" s="73"/>
      <c r="CN473" s="73"/>
      <c r="CO473" s="73"/>
      <c r="CP473" s="73"/>
      <c r="CQ473" s="73"/>
      <c r="CR473" s="73"/>
      <c r="CS473" s="73"/>
      <c r="CT473" s="73"/>
      <c r="CU473" s="73"/>
      <c r="CV473" s="73"/>
      <c r="CW473" s="73"/>
      <c r="CX473" s="73"/>
      <c r="CY473" s="73"/>
      <c r="CZ473" s="73"/>
      <c r="DA473" s="73"/>
      <c r="DB473" s="73"/>
      <c r="DC473" s="73"/>
      <c r="DD473" s="73"/>
      <c r="DE473" s="73"/>
      <c r="DF473" s="73"/>
      <c r="DG473" s="73"/>
      <c r="DH473" s="73"/>
      <c r="DI473" s="73"/>
      <c r="DJ473" s="73"/>
      <c r="DK473" s="73"/>
      <c r="DL473" s="73"/>
      <c r="DM473" s="73"/>
      <c r="DN473" s="73"/>
      <c r="DO473" s="73"/>
      <c r="DP473" s="73"/>
      <c r="DQ473" s="73"/>
      <c r="DR473" s="73"/>
      <c r="DS473" s="73"/>
      <c r="DT473" s="73"/>
      <c r="DU473" s="73"/>
      <c r="DV473" s="73"/>
      <c r="DW473" s="73"/>
      <c r="DX473" s="73"/>
      <c r="DY473" s="73"/>
      <c r="DZ473" s="73"/>
      <c r="EA473" s="73"/>
      <c r="EB473" s="73"/>
      <c r="EC473" s="73"/>
      <c r="ED473" s="73"/>
      <c r="EE473" s="73"/>
      <c r="EF473" s="73"/>
      <c r="EG473" s="73"/>
      <c r="EH473" s="73"/>
      <c r="EI473" s="73"/>
      <c r="EJ473" s="73"/>
      <c r="EK473" s="73"/>
      <c r="EL473" s="73"/>
      <c r="EM473" s="73"/>
      <c r="EN473" s="73"/>
      <c r="EO473" s="95"/>
      <c r="EP473" s="95"/>
      <c r="EQ473" s="95"/>
      <c r="ER473" s="95"/>
      <c r="ES473" s="95"/>
      <c r="ET473" s="95"/>
      <c r="EU473" s="73"/>
    </row>
    <row r="474" spans="1:151" s="51" customFormat="1" ht="18" customHeight="1">
      <c r="A474" s="169"/>
      <c r="B474" s="265">
        <v>495</v>
      </c>
      <c r="C474" s="260" t="s">
        <v>1237</v>
      </c>
      <c r="D474" s="260"/>
      <c r="E474" s="260"/>
      <c r="F474" s="186"/>
      <c r="G474" s="265" t="s">
        <v>17</v>
      </c>
      <c r="H474" s="261">
        <v>6.2</v>
      </c>
      <c r="I474" s="260"/>
      <c r="J474" s="260" t="s">
        <v>2432</v>
      </c>
      <c r="K474" s="145">
        <f t="shared" si="8"/>
        <v>0</v>
      </c>
      <c r="L474" s="262" t="s">
        <v>2433</v>
      </c>
      <c r="M474" s="262" t="s">
        <v>1238</v>
      </c>
      <c r="N474" s="139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73"/>
      <c r="BM474" s="73"/>
      <c r="BN474" s="73"/>
      <c r="BO474" s="73"/>
      <c r="BP474" s="73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A474" s="73"/>
      <c r="DB474" s="73"/>
      <c r="DC474" s="73"/>
      <c r="DD474" s="73"/>
      <c r="DE474" s="73"/>
      <c r="DF474" s="73"/>
      <c r="DG474" s="73"/>
      <c r="DH474" s="73"/>
      <c r="DI474" s="73"/>
      <c r="DJ474" s="73"/>
      <c r="DK474" s="73"/>
      <c r="DL474" s="73"/>
      <c r="DM474" s="73"/>
      <c r="DN474" s="73"/>
      <c r="DO474" s="73"/>
      <c r="DP474" s="73"/>
      <c r="DQ474" s="73"/>
      <c r="DR474" s="73"/>
      <c r="DS474" s="73"/>
      <c r="DT474" s="73"/>
      <c r="DU474" s="73"/>
      <c r="DV474" s="73"/>
      <c r="DW474" s="73"/>
      <c r="DX474" s="73"/>
      <c r="DY474" s="73"/>
      <c r="DZ474" s="73"/>
      <c r="EA474" s="73"/>
      <c r="EB474" s="73"/>
      <c r="EC474" s="73"/>
      <c r="ED474" s="73"/>
      <c r="EE474" s="73"/>
      <c r="EF474" s="73"/>
      <c r="EG474" s="73"/>
      <c r="EH474" s="73"/>
      <c r="EI474" s="73"/>
      <c r="EJ474" s="73"/>
      <c r="EK474" s="73"/>
      <c r="EL474" s="73"/>
      <c r="EM474" s="73"/>
      <c r="EN474" s="73"/>
      <c r="EO474" s="73"/>
      <c r="EP474" s="73"/>
      <c r="EQ474" s="73"/>
      <c r="ER474" s="73"/>
      <c r="ES474" s="73"/>
      <c r="ET474" s="73"/>
      <c r="EU474" s="73"/>
    </row>
    <row r="475" spans="1:151" s="95" customFormat="1" ht="18" customHeight="1">
      <c r="A475" s="169"/>
      <c r="B475" s="265">
        <v>347</v>
      </c>
      <c r="C475" s="260" t="s">
        <v>1241</v>
      </c>
      <c r="D475" s="260"/>
      <c r="E475" s="260"/>
      <c r="F475" s="186"/>
      <c r="G475" s="265" t="s">
        <v>17</v>
      </c>
      <c r="H475" s="261">
        <v>6.2</v>
      </c>
      <c r="I475" s="260"/>
      <c r="J475" s="260" t="s">
        <v>2230</v>
      </c>
      <c r="K475" s="145">
        <f t="shared" si="8"/>
        <v>0</v>
      </c>
      <c r="L475" s="262" t="s">
        <v>2231</v>
      </c>
      <c r="M475" s="262" t="s">
        <v>1242</v>
      </c>
      <c r="N475" s="139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98"/>
      <c r="BY475" s="98"/>
      <c r="BZ475" s="98"/>
      <c r="CA475" s="98"/>
      <c r="CB475" s="98"/>
      <c r="CC475" s="98"/>
      <c r="CD475" s="98"/>
      <c r="CE475" s="98"/>
      <c r="CF475" s="98"/>
      <c r="CG475" s="98"/>
      <c r="CH475" s="98"/>
      <c r="CI475" s="98"/>
      <c r="CJ475" s="98"/>
      <c r="CK475" s="98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  <c r="DX475" s="98"/>
      <c r="DY475" s="98"/>
      <c r="DZ475" s="98"/>
      <c r="EA475" s="98"/>
      <c r="EB475" s="98"/>
      <c r="EC475" s="98"/>
      <c r="ED475" s="98"/>
      <c r="EE475" s="98"/>
      <c r="EF475" s="98"/>
      <c r="EG475" s="98"/>
      <c r="EH475" s="98"/>
      <c r="EI475" s="98"/>
      <c r="EJ475" s="98"/>
      <c r="EK475" s="98"/>
      <c r="EL475" s="62"/>
      <c r="EM475" s="62"/>
    </row>
    <row r="476" spans="1:151" s="67" customFormat="1" ht="18.95" customHeight="1">
      <c r="A476" s="169"/>
      <c r="B476" s="265">
        <v>290</v>
      </c>
      <c r="C476" s="260" t="s">
        <v>1243</v>
      </c>
      <c r="D476" s="260"/>
      <c r="E476" s="260"/>
      <c r="F476" s="186"/>
      <c r="G476" s="265" t="s">
        <v>17</v>
      </c>
      <c r="H476" s="261">
        <v>6.2</v>
      </c>
      <c r="I476" s="260"/>
      <c r="J476" s="260" t="s">
        <v>2172</v>
      </c>
      <c r="K476" s="145">
        <f t="shared" si="8"/>
        <v>0</v>
      </c>
      <c r="L476" s="262" t="s">
        <v>2173</v>
      </c>
      <c r="M476" s="262" t="s">
        <v>1244</v>
      </c>
      <c r="N476" s="139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  <c r="CM476" s="95"/>
      <c r="CN476" s="95"/>
      <c r="CO476" s="95"/>
      <c r="CP476" s="95"/>
      <c r="CQ476" s="95"/>
      <c r="CR476" s="95"/>
      <c r="CS476" s="95"/>
      <c r="CT476" s="95"/>
      <c r="CU476" s="95"/>
      <c r="CV476" s="95"/>
      <c r="CW476" s="95"/>
      <c r="CX476" s="95"/>
      <c r="CY476" s="95"/>
      <c r="CZ476" s="95"/>
      <c r="DA476" s="95"/>
      <c r="DB476" s="95"/>
      <c r="DC476" s="95"/>
      <c r="DD476" s="95"/>
      <c r="DE476" s="95"/>
      <c r="DF476" s="95"/>
      <c r="DG476" s="95"/>
      <c r="DH476" s="95"/>
      <c r="DI476" s="95"/>
      <c r="DJ476" s="95"/>
      <c r="DK476" s="95"/>
      <c r="DL476" s="95"/>
      <c r="DM476" s="95"/>
      <c r="DN476" s="95"/>
      <c r="DO476" s="95"/>
      <c r="DP476" s="95"/>
      <c r="DQ476" s="95"/>
      <c r="DR476" s="95"/>
      <c r="DS476" s="95"/>
      <c r="DT476" s="95"/>
      <c r="DU476" s="95"/>
      <c r="DV476" s="95"/>
      <c r="DW476" s="95"/>
      <c r="DX476" s="95"/>
      <c r="DY476" s="95"/>
      <c r="DZ476" s="95"/>
      <c r="EA476" s="95"/>
      <c r="EB476" s="95"/>
      <c r="EC476" s="95"/>
      <c r="ED476" s="95"/>
      <c r="EE476" s="95"/>
      <c r="EF476" s="95"/>
      <c r="EG476" s="95"/>
      <c r="EH476" s="95"/>
      <c r="EI476" s="95"/>
      <c r="EJ476" s="95"/>
      <c r="EK476" s="95"/>
      <c r="EL476" s="95"/>
      <c r="EM476" s="95"/>
      <c r="EN476" s="95"/>
      <c r="EO476" s="103"/>
      <c r="EP476" s="103"/>
      <c r="EQ476" s="103"/>
      <c r="ER476" s="103"/>
      <c r="ES476" s="103"/>
      <c r="ET476" s="103"/>
      <c r="EU476" s="99"/>
    </row>
    <row r="477" spans="1:151" s="58" customFormat="1" ht="18.95" customHeight="1">
      <c r="A477" s="169"/>
      <c r="B477" s="265">
        <v>324</v>
      </c>
      <c r="C477" s="260" t="s">
        <v>1245</v>
      </c>
      <c r="D477" s="260"/>
      <c r="E477" s="260"/>
      <c r="F477" s="186"/>
      <c r="G477" s="265" t="s">
        <v>17</v>
      </c>
      <c r="H477" s="261">
        <v>6.2</v>
      </c>
      <c r="I477" s="260"/>
      <c r="J477" s="260" t="s">
        <v>330</v>
      </c>
      <c r="K477" s="145">
        <f t="shared" si="8"/>
        <v>0</v>
      </c>
      <c r="L477" s="262" t="s">
        <v>2207</v>
      </c>
      <c r="M477" s="262" t="s">
        <v>1246</v>
      </c>
      <c r="N477" s="139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98"/>
      <c r="EP477" s="98"/>
      <c r="EQ477" s="98"/>
      <c r="ER477" s="98"/>
      <c r="ES477" s="98"/>
      <c r="ET477" s="98"/>
      <c r="EU477" s="1"/>
    </row>
    <row r="478" spans="1:151" s="99" customFormat="1" ht="18.95" customHeight="1">
      <c r="A478" s="169"/>
      <c r="B478" s="265">
        <v>785</v>
      </c>
      <c r="C478" s="260" t="s">
        <v>1250</v>
      </c>
      <c r="D478" s="260"/>
      <c r="E478" s="260"/>
      <c r="F478" s="186"/>
      <c r="G478" s="265" t="s">
        <v>17</v>
      </c>
      <c r="H478" s="261">
        <v>6.2</v>
      </c>
      <c r="I478" s="260"/>
      <c r="J478" s="260" t="s">
        <v>2636</v>
      </c>
      <c r="K478" s="145">
        <f t="shared" si="8"/>
        <v>0</v>
      </c>
      <c r="L478" s="262" t="s">
        <v>2637</v>
      </c>
      <c r="M478" s="262" t="s">
        <v>1251</v>
      </c>
      <c r="N478" s="139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  <c r="EG478" s="107"/>
      <c r="EH478" s="107"/>
      <c r="EI478" s="107"/>
      <c r="EJ478" s="107"/>
      <c r="EK478" s="107"/>
      <c r="EL478" s="107"/>
      <c r="EM478" s="107"/>
      <c r="EN478" s="107"/>
      <c r="EO478" s="107"/>
      <c r="EP478" s="107"/>
      <c r="EQ478" s="107"/>
      <c r="ER478" s="107"/>
      <c r="ES478" s="107"/>
      <c r="ET478" s="107"/>
      <c r="EU478" s="73"/>
    </row>
    <row r="479" spans="1:151" s="58" customFormat="1" ht="18.95" customHeight="1">
      <c r="A479" s="169"/>
      <c r="B479" s="265">
        <v>501</v>
      </c>
      <c r="C479" s="260" t="s">
        <v>1252</v>
      </c>
      <c r="D479" s="260"/>
      <c r="E479" s="260"/>
      <c r="F479" s="186"/>
      <c r="G479" s="265" t="s">
        <v>17</v>
      </c>
      <c r="H479" s="261">
        <v>6.2</v>
      </c>
      <c r="I479" s="260"/>
      <c r="J479" s="260" t="s">
        <v>2456</v>
      </c>
      <c r="K479" s="145">
        <f t="shared" si="8"/>
        <v>0</v>
      </c>
      <c r="L479" s="262" t="s">
        <v>2457</v>
      </c>
      <c r="M479" s="262" t="s">
        <v>1253</v>
      </c>
      <c r="N479" s="139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  <c r="EA479" s="106"/>
      <c r="EB479" s="106"/>
      <c r="EC479" s="106"/>
      <c r="ED479" s="106"/>
      <c r="EE479" s="106"/>
      <c r="EF479" s="106"/>
      <c r="EG479" s="106"/>
      <c r="EH479" s="106"/>
      <c r="EI479" s="106"/>
      <c r="EJ479" s="106"/>
      <c r="EK479" s="106"/>
      <c r="EL479" s="106"/>
      <c r="EM479" s="106"/>
      <c r="EN479" s="106"/>
      <c r="EO479" s="73"/>
      <c r="EP479" s="73"/>
      <c r="EQ479" s="73"/>
      <c r="ER479" s="73"/>
      <c r="ES479" s="73"/>
      <c r="ET479" s="73"/>
      <c r="EU479" s="73"/>
    </row>
    <row r="480" spans="1:151" s="58" customFormat="1" ht="18.95" customHeight="1">
      <c r="A480" s="169"/>
      <c r="B480" s="265">
        <v>499</v>
      </c>
      <c r="C480" s="260" t="s">
        <v>1254</v>
      </c>
      <c r="D480" s="260"/>
      <c r="E480" s="260"/>
      <c r="F480" s="186" t="s">
        <v>52</v>
      </c>
      <c r="G480" s="265" t="s">
        <v>17</v>
      </c>
      <c r="H480" s="261">
        <v>6.9</v>
      </c>
      <c r="I480" s="260"/>
      <c r="J480" s="260" t="s">
        <v>316</v>
      </c>
      <c r="K480" s="145">
        <f t="shared" si="8"/>
        <v>0</v>
      </c>
      <c r="L480" s="262" t="s">
        <v>2450</v>
      </c>
      <c r="M480" s="262" t="s">
        <v>1255</v>
      </c>
      <c r="N480" s="139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  <c r="EB480" s="106"/>
      <c r="EC480" s="106"/>
      <c r="ED480" s="106"/>
      <c r="EE480" s="106"/>
      <c r="EF480" s="106"/>
      <c r="EG480" s="106"/>
      <c r="EH480" s="106"/>
      <c r="EI480" s="106"/>
      <c r="EJ480" s="106"/>
      <c r="EK480" s="106"/>
      <c r="EL480" s="106"/>
      <c r="EM480" s="106"/>
      <c r="EN480" s="106"/>
      <c r="EO480" s="73"/>
      <c r="EP480" s="73"/>
      <c r="EQ480" s="73"/>
      <c r="ER480" s="73"/>
      <c r="ES480" s="73"/>
      <c r="ET480" s="73"/>
      <c r="EU480" s="73"/>
    </row>
    <row r="481" spans="1:151" s="99" customFormat="1" ht="18.95" customHeight="1">
      <c r="A481" s="169"/>
      <c r="B481" s="265">
        <v>494</v>
      </c>
      <c r="C481" s="260" t="s">
        <v>1249</v>
      </c>
      <c r="D481" s="260"/>
      <c r="E481" s="260"/>
      <c r="F481" s="186" t="s">
        <v>52</v>
      </c>
      <c r="G481" s="265" t="s">
        <v>17</v>
      </c>
      <c r="H481" s="261">
        <v>6.9</v>
      </c>
      <c r="I481" s="260"/>
      <c r="J481" s="260" t="s">
        <v>2198</v>
      </c>
      <c r="K481" s="145">
        <f t="shared" si="8"/>
        <v>0</v>
      </c>
      <c r="L481" s="262" t="s">
        <v>2429</v>
      </c>
      <c r="M481" s="262" t="s">
        <v>357</v>
      </c>
      <c r="N481" s="139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73"/>
      <c r="BM481" s="73"/>
      <c r="BN481" s="73"/>
      <c r="BO481" s="73"/>
      <c r="BP481" s="73"/>
      <c r="BQ481" s="73"/>
      <c r="BR481" s="73"/>
      <c r="BS481" s="73"/>
      <c r="BT481" s="73"/>
      <c r="BU481" s="73"/>
      <c r="BV481" s="73"/>
      <c r="BW481" s="73"/>
      <c r="BX481" s="73"/>
      <c r="BY481" s="73"/>
      <c r="BZ481" s="73"/>
      <c r="CA481" s="73"/>
      <c r="CB481" s="73"/>
      <c r="CC481" s="73"/>
      <c r="CD481" s="73"/>
      <c r="CE481" s="73"/>
      <c r="CF481" s="73"/>
      <c r="CG481" s="73"/>
      <c r="CH481" s="73"/>
      <c r="CI481" s="73"/>
      <c r="CJ481" s="73"/>
      <c r="CK481" s="73"/>
      <c r="CL481" s="73"/>
      <c r="CM481" s="73"/>
      <c r="CN481" s="73"/>
      <c r="CO481" s="73"/>
      <c r="CP481" s="73"/>
      <c r="CQ481" s="73"/>
      <c r="CR481" s="73"/>
      <c r="CS481" s="73"/>
      <c r="CT481" s="73"/>
      <c r="CU481" s="73"/>
      <c r="CV481" s="73"/>
      <c r="CW481" s="73"/>
      <c r="CX481" s="73"/>
      <c r="CY481" s="73"/>
      <c r="CZ481" s="73"/>
      <c r="DA481" s="73"/>
      <c r="DB481" s="73"/>
      <c r="DC481" s="73"/>
      <c r="DD481" s="73"/>
      <c r="DE481" s="73"/>
      <c r="DF481" s="73"/>
      <c r="DG481" s="73"/>
      <c r="DH481" s="73"/>
      <c r="DI481" s="73"/>
      <c r="DJ481" s="73"/>
      <c r="DK481" s="73"/>
      <c r="DL481" s="73"/>
      <c r="DM481" s="73"/>
      <c r="DN481" s="73"/>
      <c r="DO481" s="73"/>
      <c r="DP481" s="73"/>
      <c r="DQ481" s="73"/>
      <c r="DR481" s="73"/>
      <c r="DS481" s="73"/>
      <c r="DT481" s="73"/>
      <c r="DU481" s="73"/>
      <c r="DV481" s="73"/>
      <c r="DW481" s="73"/>
      <c r="DX481" s="73"/>
      <c r="DY481" s="73"/>
      <c r="DZ481" s="73"/>
      <c r="EA481" s="73"/>
      <c r="EB481" s="73"/>
      <c r="EC481" s="73"/>
      <c r="ED481" s="73"/>
      <c r="EE481" s="73"/>
      <c r="EF481" s="73"/>
      <c r="EG481" s="73"/>
      <c r="EH481" s="73"/>
      <c r="EI481" s="73"/>
      <c r="EJ481" s="73"/>
      <c r="EK481" s="73"/>
      <c r="EL481" s="73"/>
      <c r="EM481" s="73"/>
      <c r="EN481" s="73"/>
      <c r="EO481" s="73"/>
      <c r="EP481" s="73"/>
      <c r="EQ481" s="73"/>
      <c r="ER481" s="73"/>
      <c r="ES481" s="73"/>
      <c r="ET481" s="73"/>
      <c r="EU481" s="73"/>
    </row>
    <row r="482" spans="1:151" s="75" customFormat="1" ht="18.95" customHeight="1">
      <c r="A482" s="169"/>
      <c r="B482" s="265">
        <v>501</v>
      </c>
      <c r="C482" s="260" t="s">
        <v>1257</v>
      </c>
      <c r="D482" s="260"/>
      <c r="E482" s="260"/>
      <c r="F482" s="186" t="s">
        <v>52</v>
      </c>
      <c r="G482" s="265" t="s">
        <v>17</v>
      </c>
      <c r="H482" s="261">
        <v>6.9</v>
      </c>
      <c r="I482" s="260"/>
      <c r="J482" s="260" t="s">
        <v>1839</v>
      </c>
      <c r="K482" s="145">
        <f t="shared" si="8"/>
        <v>0</v>
      </c>
      <c r="L482" s="262" t="s">
        <v>2458</v>
      </c>
      <c r="M482" s="262" t="s">
        <v>1258</v>
      </c>
      <c r="N482" s="139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73"/>
      <c r="BM482" s="73"/>
      <c r="BN482" s="73"/>
      <c r="BO482" s="73"/>
      <c r="BP482" s="73"/>
      <c r="BQ482" s="73"/>
      <c r="BR482" s="73"/>
      <c r="BS482" s="73"/>
      <c r="BT482" s="73"/>
      <c r="BU482" s="73"/>
      <c r="BV482" s="73"/>
      <c r="BW482" s="73"/>
      <c r="BX482" s="73"/>
      <c r="BY482" s="73"/>
      <c r="BZ482" s="73"/>
      <c r="CA482" s="73"/>
      <c r="CB482" s="73"/>
      <c r="CC482" s="73"/>
      <c r="CD482" s="73"/>
      <c r="CE482" s="73"/>
      <c r="CF482" s="73"/>
      <c r="CG482" s="73"/>
      <c r="CH482" s="73"/>
      <c r="CI482" s="73"/>
      <c r="CJ482" s="73"/>
      <c r="CK482" s="73"/>
      <c r="CL482" s="73"/>
      <c r="CM482" s="73"/>
      <c r="CN482" s="73"/>
      <c r="CO482" s="73"/>
      <c r="CP482" s="73"/>
      <c r="CQ482" s="73"/>
      <c r="CR482" s="73"/>
      <c r="CS482" s="73"/>
      <c r="CT482" s="73"/>
      <c r="CU482" s="73"/>
      <c r="CV482" s="73"/>
      <c r="CW482" s="73"/>
      <c r="CX482" s="73"/>
      <c r="CY482" s="73"/>
      <c r="CZ482" s="73"/>
      <c r="DA482" s="73"/>
      <c r="DB482" s="73"/>
      <c r="DC482" s="73"/>
      <c r="DD482" s="73"/>
      <c r="DE482" s="73"/>
      <c r="DF482" s="73"/>
      <c r="DG482" s="73"/>
      <c r="DH482" s="73"/>
      <c r="DI482" s="73"/>
      <c r="DJ482" s="73"/>
      <c r="DK482" s="73"/>
      <c r="DL482" s="73"/>
      <c r="DM482" s="73"/>
      <c r="DN482" s="73"/>
      <c r="DO482" s="73"/>
      <c r="DP482" s="73"/>
      <c r="DQ482" s="73"/>
      <c r="DR482" s="73"/>
      <c r="DS482" s="73"/>
      <c r="DT482" s="73"/>
      <c r="DU482" s="73"/>
      <c r="DV482" s="73"/>
      <c r="DW482" s="73"/>
      <c r="DX482" s="73"/>
      <c r="DY482" s="73"/>
      <c r="DZ482" s="73"/>
      <c r="EA482" s="73"/>
      <c r="EB482" s="73"/>
      <c r="EC482" s="73"/>
      <c r="ED482" s="73"/>
      <c r="EE482" s="73"/>
      <c r="EF482" s="73"/>
      <c r="EG482" s="73"/>
      <c r="EH482" s="73"/>
      <c r="EI482" s="73"/>
      <c r="EJ482" s="73"/>
      <c r="EK482" s="73"/>
      <c r="EL482" s="73"/>
      <c r="EM482" s="73"/>
      <c r="EN482" s="73"/>
      <c r="EO482" s="73"/>
      <c r="EP482" s="73"/>
      <c r="EQ482" s="73"/>
      <c r="ER482" s="73"/>
      <c r="ES482" s="73"/>
      <c r="ET482" s="73"/>
      <c r="EU482" s="73"/>
    </row>
    <row r="483" spans="1:151" s="95" customFormat="1" ht="18.95" customHeight="1">
      <c r="A483" s="169"/>
      <c r="B483" s="265">
        <v>652</v>
      </c>
      <c r="C483" s="260" t="s">
        <v>1256</v>
      </c>
      <c r="D483" s="260"/>
      <c r="E483" s="260"/>
      <c r="F483" s="186" t="s">
        <v>52</v>
      </c>
      <c r="G483" s="265" t="s">
        <v>17</v>
      </c>
      <c r="H483" s="261">
        <v>6.9</v>
      </c>
      <c r="I483" s="260"/>
      <c r="J483" s="260" t="s">
        <v>2567</v>
      </c>
      <c r="K483" s="145">
        <f t="shared" si="8"/>
        <v>0</v>
      </c>
      <c r="L483" s="262" t="s">
        <v>2568</v>
      </c>
      <c r="M483" s="262" t="s">
        <v>358</v>
      </c>
      <c r="N483" s="139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73"/>
      <c r="CF483" s="73"/>
      <c r="CG483" s="73"/>
      <c r="CH483" s="73"/>
      <c r="CI483" s="73"/>
      <c r="CJ483" s="73"/>
      <c r="CK483" s="73"/>
      <c r="CL483" s="73"/>
      <c r="CM483" s="73"/>
      <c r="CN483" s="73"/>
      <c r="CO483" s="73"/>
      <c r="CP483" s="73"/>
      <c r="CQ483" s="73"/>
      <c r="CR483" s="73"/>
      <c r="CS483" s="73"/>
      <c r="CT483" s="73"/>
      <c r="CU483" s="73"/>
      <c r="CV483" s="73"/>
      <c r="CW483" s="73"/>
      <c r="CX483" s="73"/>
      <c r="CY483" s="73"/>
      <c r="CZ483" s="73"/>
      <c r="DA483" s="73"/>
      <c r="DB483" s="73"/>
      <c r="DC483" s="73"/>
      <c r="DD483" s="73"/>
      <c r="DE483" s="73"/>
      <c r="DF483" s="73"/>
      <c r="DG483" s="73"/>
      <c r="DH483" s="73"/>
      <c r="DI483" s="73"/>
      <c r="DJ483" s="73"/>
      <c r="DK483" s="73"/>
      <c r="DL483" s="73"/>
      <c r="DM483" s="73"/>
      <c r="DN483" s="73"/>
      <c r="DO483" s="73"/>
      <c r="DP483" s="73"/>
      <c r="DQ483" s="73"/>
      <c r="DR483" s="73"/>
      <c r="DS483" s="73"/>
      <c r="DT483" s="73"/>
      <c r="DU483" s="73"/>
      <c r="DV483" s="73"/>
      <c r="DW483" s="73"/>
      <c r="DX483" s="73"/>
      <c r="DY483" s="73"/>
      <c r="DZ483" s="73"/>
      <c r="EA483" s="73"/>
      <c r="EB483" s="73"/>
      <c r="EC483" s="73"/>
      <c r="ED483" s="73"/>
      <c r="EE483" s="73"/>
      <c r="EF483" s="73"/>
      <c r="EG483" s="73"/>
      <c r="EH483" s="73"/>
      <c r="EI483" s="73"/>
      <c r="EJ483" s="73"/>
      <c r="EK483" s="73"/>
      <c r="EL483" s="73"/>
      <c r="EM483" s="73"/>
      <c r="EN483" s="73"/>
      <c r="EO483" s="73"/>
      <c r="EP483" s="73"/>
      <c r="EQ483" s="73"/>
      <c r="ER483" s="73"/>
      <c r="ES483" s="73"/>
      <c r="ET483" s="73"/>
      <c r="EU483" s="73"/>
    </row>
    <row r="484" spans="1:151" s="51" customFormat="1" ht="18.95" customHeight="1">
      <c r="A484" s="169"/>
      <c r="B484" s="265">
        <v>354</v>
      </c>
      <c r="C484" s="260" t="s">
        <v>1259</v>
      </c>
      <c r="D484" s="260"/>
      <c r="E484" s="260"/>
      <c r="F484" s="186" t="s">
        <v>52</v>
      </c>
      <c r="G484" s="265" t="s">
        <v>17</v>
      </c>
      <c r="H484" s="261">
        <v>6.9</v>
      </c>
      <c r="I484" s="260"/>
      <c r="J484" s="260" t="s">
        <v>2194</v>
      </c>
      <c r="K484" s="145">
        <f t="shared" si="8"/>
        <v>0</v>
      </c>
      <c r="L484" s="262" t="s">
        <v>2242</v>
      </c>
      <c r="M484" s="262" t="s">
        <v>1260</v>
      </c>
      <c r="N484" s="139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  <c r="BE484" s="101"/>
      <c r="BF484" s="101"/>
      <c r="BG484" s="101"/>
      <c r="BH484" s="101"/>
      <c r="BI484" s="101"/>
      <c r="BJ484" s="101"/>
      <c r="BK484" s="101"/>
      <c r="BL484" s="101"/>
      <c r="BM484" s="101"/>
      <c r="BN484" s="101"/>
      <c r="BO484" s="101"/>
      <c r="BP484" s="101"/>
      <c r="BQ484" s="101"/>
      <c r="BR484" s="101"/>
      <c r="BS484" s="101"/>
      <c r="BT484" s="101"/>
      <c r="BU484" s="101"/>
      <c r="BV484" s="101"/>
      <c r="BW484" s="101"/>
      <c r="BX484" s="101"/>
      <c r="BY484" s="101"/>
      <c r="BZ484" s="101"/>
      <c r="CA484" s="101"/>
      <c r="CB484" s="101"/>
      <c r="CC484" s="101"/>
      <c r="CD484" s="101"/>
      <c r="CE484" s="101"/>
      <c r="CF484" s="101"/>
      <c r="CG484" s="101"/>
      <c r="CH484" s="101"/>
      <c r="CI484" s="101"/>
      <c r="CJ484" s="101"/>
      <c r="CK484" s="101"/>
      <c r="CL484" s="101"/>
      <c r="CM484" s="101"/>
      <c r="CN484" s="101"/>
      <c r="CO484" s="101"/>
      <c r="CP484" s="101"/>
      <c r="CQ484" s="101"/>
      <c r="CR484" s="101"/>
      <c r="CS484" s="101"/>
      <c r="CT484" s="101"/>
      <c r="CU484" s="101"/>
      <c r="CV484" s="101"/>
      <c r="CW484" s="101"/>
      <c r="CX484" s="101"/>
      <c r="CY484" s="101"/>
      <c r="CZ484" s="101"/>
      <c r="DA484" s="101"/>
      <c r="DB484" s="101"/>
      <c r="DC484" s="101"/>
      <c r="DD484" s="101"/>
      <c r="DE484" s="101"/>
      <c r="DF484" s="101"/>
      <c r="DG484" s="101"/>
      <c r="DH484" s="101"/>
      <c r="DI484" s="101"/>
      <c r="DJ484" s="101"/>
      <c r="DK484" s="101"/>
      <c r="DL484" s="101"/>
      <c r="DM484" s="101"/>
      <c r="DN484" s="101"/>
      <c r="DO484" s="101"/>
      <c r="DP484" s="101"/>
      <c r="DQ484" s="101"/>
      <c r="DR484" s="101"/>
      <c r="DS484" s="101"/>
      <c r="DT484" s="101"/>
      <c r="DU484" s="101"/>
      <c r="DV484" s="101"/>
      <c r="DW484" s="101"/>
      <c r="DX484" s="101"/>
      <c r="DY484" s="101"/>
      <c r="DZ484" s="101"/>
      <c r="EA484" s="101"/>
      <c r="EB484" s="101"/>
      <c r="EC484" s="101"/>
      <c r="ED484" s="101"/>
      <c r="EE484" s="101"/>
      <c r="EF484" s="101"/>
      <c r="EG484" s="101"/>
      <c r="EH484" s="101"/>
      <c r="EI484" s="101"/>
      <c r="EJ484" s="101"/>
      <c r="EK484" s="101"/>
      <c r="EL484" s="95"/>
      <c r="EM484" s="95"/>
      <c r="EN484" s="95"/>
      <c r="EO484" s="95"/>
      <c r="EP484" s="95"/>
      <c r="EQ484" s="95"/>
      <c r="ER484" s="95"/>
      <c r="ES484" s="95"/>
      <c r="ET484" s="95"/>
      <c r="EU484" s="61"/>
    </row>
    <row r="485" spans="1:151" s="99" customFormat="1" ht="18.95" customHeight="1">
      <c r="A485" s="169"/>
      <c r="B485" s="265">
        <v>501</v>
      </c>
      <c r="C485" s="260" t="s">
        <v>1261</v>
      </c>
      <c r="D485" s="260"/>
      <c r="E485" s="260"/>
      <c r="F485" s="186" t="s">
        <v>52</v>
      </c>
      <c r="G485" s="265" t="s">
        <v>17</v>
      </c>
      <c r="H485" s="261">
        <v>6.9</v>
      </c>
      <c r="I485" s="260"/>
      <c r="J485" s="260" t="s">
        <v>330</v>
      </c>
      <c r="K485" s="145">
        <f t="shared" si="8"/>
        <v>0</v>
      </c>
      <c r="L485" s="262" t="s">
        <v>2459</v>
      </c>
      <c r="M485" s="262" t="s">
        <v>1262</v>
      </c>
      <c r="N485" s="139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73"/>
      <c r="BO485" s="73"/>
      <c r="BP485" s="73"/>
      <c r="BQ485" s="73"/>
      <c r="BR485" s="73"/>
      <c r="BS485" s="73"/>
      <c r="BT485" s="73"/>
      <c r="BU485" s="73"/>
      <c r="BV485" s="73"/>
      <c r="BW485" s="73"/>
      <c r="BX485" s="73"/>
      <c r="BY485" s="73"/>
      <c r="BZ485" s="73"/>
      <c r="CA485" s="73"/>
      <c r="CB485" s="73"/>
      <c r="CC485" s="73"/>
      <c r="CD485" s="73"/>
      <c r="CE485" s="73"/>
      <c r="CF485" s="73"/>
      <c r="CG485" s="73"/>
      <c r="CH485" s="73"/>
      <c r="CI485" s="73"/>
      <c r="CJ485" s="73"/>
      <c r="CK485" s="73"/>
      <c r="CL485" s="73"/>
      <c r="CM485" s="73"/>
      <c r="CN485" s="73"/>
      <c r="CO485" s="73"/>
      <c r="CP485" s="73"/>
      <c r="CQ485" s="73"/>
      <c r="CR485" s="73"/>
      <c r="CS485" s="73"/>
      <c r="CT485" s="73"/>
      <c r="CU485" s="73"/>
      <c r="CV485" s="73"/>
      <c r="CW485" s="73"/>
      <c r="CX485" s="73"/>
      <c r="CY485" s="73"/>
      <c r="CZ485" s="73"/>
      <c r="DA485" s="73"/>
      <c r="DB485" s="73"/>
      <c r="DC485" s="73"/>
      <c r="DD485" s="73"/>
      <c r="DE485" s="73"/>
      <c r="DF485" s="73"/>
      <c r="DG485" s="73"/>
      <c r="DH485" s="73"/>
      <c r="DI485" s="73"/>
      <c r="DJ485" s="73"/>
      <c r="DK485" s="73"/>
      <c r="DL485" s="73"/>
      <c r="DM485" s="73"/>
      <c r="DN485" s="73"/>
      <c r="DO485" s="73"/>
      <c r="DP485" s="73"/>
      <c r="DQ485" s="73"/>
      <c r="DR485" s="73"/>
      <c r="DS485" s="73"/>
      <c r="DT485" s="73"/>
      <c r="DU485" s="73"/>
      <c r="DV485" s="73"/>
      <c r="DW485" s="73"/>
      <c r="DX485" s="73"/>
      <c r="DY485" s="73"/>
      <c r="DZ485" s="73"/>
      <c r="EA485" s="73"/>
      <c r="EB485" s="73"/>
      <c r="EC485" s="73"/>
      <c r="ED485" s="73"/>
      <c r="EE485" s="73"/>
      <c r="EF485" s="73"/>
      <c r="EG485" s="73"/>
      <c r="EH485" s="73"/>
      <c r="EI485" s="73"/>
      <c r="EJ485" s="73"/>
      <c r="EK485" s="73"/>
      <c r="EL485" s="73"/>
      <c r="EM485" s="73"/>
      <c r="EN485" s="73"/>
      <c r="EO485" s="73"/>
      <c r="EP485" s="73"/>
      <c r="EQ485" s="73"/>
      <c r="ER485" s="73"/>
      <c r="ES485" s="73"/>
      <c r="ET485" s="73"/>
      <c r="EU485" s="73"/>
    </row>
    <row r="486" spans="1:151" s="51" customFormat="1" ht="18.95" customHeight="1">
      <c r="A486" s="169"/>
      <c r="B486" s="265">
        <v>264</v>
      </c>
      <c r="C486" s="260" t="s">
        <v>1263</v>
      </c>
      <c r="D486" s="260"/>
      <c r="E486" s="260"/>
      <c r="F486" s="186" t="s">
        <v>52</v>
      </c>
      <c r="G486" s="265" t="s">
        <v>17</v>
      </c>
      <c r="H486" s="261">
        <v>6.9</v>
      </c>
      <c r="I486" s="260"/>
      <c r="J486" s="260" t="s">
        <v>330</v>
      </c>
      <c r="K486" s="145">
        <f t="shared" si="8"/>
        <v>0</v>
      </c>
      <c r="L486" s="262" t="s">
        <v>2140</v>
      </c>
      <c r="M486" s="262" t="s">
        <v>1264</v>
      </c>
      <c r="N486" s="139"/>
      <c r="O486" s="63"/>
      <c r="P486" s="54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I486" s="96"/>
      <c r="CJ486" s="96"/>
      <c r="CK486" s="96"/>
      <c r="CL486" s="96"/>
      <c r="CM486" s="96"/>
      <c r="CN486" s="96"/>
      <c r="CO486" s="96"/>
      <c r="CP486" s="96"/>
      <c r="CQ486" s="96"/>
      <c r="CR486" s="96"/>
      <c r="CS486" s="96"/>
      <c r="CT486" s="96"/>
      <c r="CU486" s="96"/>
      <c r="CV486" s="96"/>
      <c r="CW486" s="96"/>
      <c r="CX486" s="96"/>
      <c r="CY486" s="96"/>
      <c r="CZ486" s="96"/>
      <c r="DA486" s="96"/>
      <c r="DB486" s="96"/>
      <c r="DC486" s="96"/>
      <c r="DD486" s="96"/>
      <c r="DE486" s="96"/>
      <c r="DF486" s="96"/>
      <c r="DG486" s="96"/>
      <c r="DH486" s="96"/>
      <c r="DI486" s="96"/>
      <c r="DJ486" s="96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6"/>
      <c r="DV486" s="96"/>
      <c r="DW486" s="96"/>
      <c r="DX486" s="96"/>
      <c r="DY486" s="96"/>
      <c r="DZ486" s="96"/>
      <c r="EA486" s="96"/>
      <c r="EB486" s="96"/>
      <c r="EC486" s="96"/>
      <c r="ED486" s="96"/>
      <c r="EE486" s="96"/>
      <c r="EF486" s="96"/>
      <c r="EG486" s="96"/>
      <c r="EH486" s="96"/>
      <c r="EI486" s="96"/>
      <c r="EJ486" s="96"/>
      <c r="EK486" s="96"/>
      <c r="EL486" s="96"/>
      <c r="EM486" s="96"/>
      <c r="EN486" s="96"/>
      <c r="EO486" s="95"/>
      <c r="EP486" s="95"/>
      <c r="EQ486" s="95"/>
      <c r="ER486" s="95"/>
      <c r="ES486" s="95"/>
      <c r="ET486" s="95"/>
    </row>
    <row r="487" spans="1:151" s="95" customFormat="1" ht="18.95" customHeight="1">
      <c r="A487" s="169"/>
      <c r="B487" s="265">
        <v>220</v>
      </c>
      <c r="C487" s="260" t="s">
        <v>1265</v>
      </c>
      <c r="D487" s="260"/>
      <c r="E487" s="260"/>
      <c r="F487" s="186"/>
      <c r="G487" s="265" t="s">
        <v>17</v>
      </c>
      <c r="H487" s="261">
        <v>6.2</v>
      </c>
      <c r="I487" s="260"/>
      <c r="J487" s="260" t="s">
        <v>1837</v>
      </c>
      <c r="K487" s="145">
        <f t="shared" si="8"/>
        <v>0</v>
      </c>
      <c r="L487" s="262" t="s">
        <v>2095</v>
      </c>
      <c r="M487" s="262" t="s">
        <v>1266</v>
      </c>
      <c r="N487" s="139"/>
      <c r="EL487" s="96"/>
      <c r="EM487" s="96"/>
      <c r="EN487" s="55"/>
      <c r="EO487" s="62"/>
      <c r="EP487" s="62"/>
      <c r="EQ487" s="62"/>
      <c r="ER487" s="62"/>
      <c r="ES487" s="62"/>
      <c r="ET487" s="62"/>
      <c r="EU487" s="55"/>
    </row>
    <row r="488" spans="1:151" s="51" customFormat="1" ht="18.95" customHeight="1">
      <c r="A488" s="169"/>
      <c r="B488" s="265">
        <v>91</v>
      </c>
      <c r="C488" s="260" t="s">
        <v>1267</v>
      </c>
      <c r="D488" s="260"/>
      <c r="E488" s="260"/>
      <c r="F488" s="186"/>
      <c r="G488" s="265" t="s">
        <v>17</v>
      </c>
      <c r="H488" s="261">
        <v>6.2</v>
      </c>
      <c r="I488" s="260"/>
      <c r="J488" s="260" t="s">
        <v>1991</v>
      </c>
      <c r="K488" s="145">
        <f t="shared" si="8"/>
        <v>0</v>
      </c>
      <c r="L488" s="262" t="s">
        <v>1992</v>
      </c>
      <c r="M488" s="262" t="s">
        <v>1268</v>
      </c>
      <c r="N488" s="139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1"/>
      <c r="CH488" s="71"/>
      <c r="CI488" s="71"/>
      <c r="CJ488" s="71"/>
      <c r="CK488" s="71"/>
      <c r="CL488" s="71"/>
      <c r="CM488" s="71"/>
      <c r="CN488" s="71"/>
      <c r="CO488" s="71"/>
      <c r="CP488" s="71"/>
      <c r="CQ488" s="71"/>
      <c r="CR488" s="71"/>
      <c r="CS488" s="71"/>
      <c r="CT488" s="71"/>
      <c r="CU488" s="71"/>
      <c r="CV488" s="71"/>
      <c r="CW488" s="71"/>
      <c r="CX488" s="71"/>
      <c r="CY488" s="71"/>
      <c r="CZ488" s="71"/>
      <c r="DA488" s="71"/>
      <c r="DB488" s="71"/>
      <c r="DC488" s="71"/>
      <c r="DD488" s="71"/>
      <c r="DE488" s="71"/>
      <c r="DF488" s="71"/>
      <c r="DG488" s="71"/>
      <c r="DH488" s="71"/>
      <c r="DI488" s="71"/>
      <c r="DJ488" s="71"/>
      <c r="DK488" s="71"/>
      <c r="DL488" s="71"/>
      <c r="DM488" s="71"/>
      <c r="DN488" s="71"/>
      <c r="DO488" s="71"/>
      <c r="DP488" s="71"/>
      <c r="DQ488" s="71"/>
      <c r="DR488" s="71"/>
      <c r="DS488" s="71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52"/>
      <c r="EP488" s="52"/>
      <c r="EQ488" s="52"/>
      <c r="ER488" s="52"/>
      <c r="ES488" s="52"/>
      <c r="ET488" s="52"/>
      <c r="EU488" s="103"/>
    </row>
    <row r="489" spans="1:151" s="51" customFormat="1" ht="18.95" customHeight="1">
      <c r="A489" s="169"/>
      <c r="B489" s="265">
        <v>180</v>
      </c>
      <c r="C489" s="260" t="s">
        <v>1269</v>
      </c>
      <c r="D489" s="260"/>
      <c r="E489" s="260"/>
      <c r="F489" s="186"/>
      <c r="G489" s="265" t="s">
        <v>17</v>
      </c>
      <c r="H489" s="261">
        <v>6.2</v>
      </c>
      <c r="I489" s="260"/>
      <c r="J489" s="260" t="s">
        <v>2051</v>
      </c>
      <c r="K489" s="145">
        <f t="shared" si="8"/>
        <v>0</v>
      </c>
      <c r="L489" s="262" t="s">
        <v>2052</v>
      </c>
      <c r="M489" s="262" t="s">
        <v>1270</v>
      </c>
      <c r="N489" s="139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  <c r="DI489" s="62"/>
      <c r="DJ489" s="62"/>
      <c r="DK489" s="62"/>
      <c r="DL489" s="62"/>
      <c r="DM489" s="62"/>
      <c r="DN489" s="62"/>
      <c r="DO489" s="62"/>
      <c r="DP489" s="62"/>
      <c r="DQ489" s="62"/>
      <c r="DR489" s="62"/>
      <c r="DS489" s="62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/>
      <c r="EM489" s="62"/>
      <c r="EN489" s="62"/>
      <c r="EO489" s="93"/>
      <c r="EP489" s="93"/>
      <c r="EQ489" s="93"/>
      <c r="ER489" s="93"/>
      <c r="ES489" s="93"/>
      <c r="ET489" s="93"/>
      <c r="EU489" s="105"/>
    </row>
    <row r="490" spans="1:151" s="51" customFormat="1" ht="18.95" customHeight="1">
      <c r="A490" s="169"/>
      <c r="B490" s="265">
        <v>451</v>
      </c>
      <c r="C490" s="260" t="s">
        <v>1271</v>
      </c>
      <c r="D490" s="260"/>
      <c r="E490" s="260"/>
      <c r="F490" s="186"/>
      <c r="G490" s="265" t="s">
        <v>17</v>
      </c>
      <c r="H490" s="261">
        <v>6.2</v>
      </c>
      <c r="I490" s="260"/>
      <c r="J490" s="260" t="s">
        <v>2005</v>
      </c>
      <c r="K490" s="145">
        <f t="shared" si="8"/>
        <v>0</v>
      </c>
      <c r="L490" s="262" t="s">
        <v>2368</v>
      </c>
      <c r="M490" s="262" t="s">
        <v>1272</v>
      </c>
      <c r="N490" s="139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  <c r="CA490" s="106"/>
      <c r="CB490" s="106"/>
      <c r="CC490" s="106"/>
      <c r="CD490" s="106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6"/>
      <c r="DE490" s="106"/>
      <c r="DF490" s="106"/>
      <c r="DG490" s="106"/>
      <c r="DH490" s="106"/>
      <c r="DI490" s="106"/>
      <c r="DJ490" s="106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6"/>
      <c r="DV490" s="106"/>
      <c r="DW490" s="106"/>
      <c r="DX490" s="106"/>
      <c r="DY490" s="106"/>
      <c r="DZ490" s="106"/>
      <c r="EA490" s="106"/>
      <c r="EB490" s="106"/>
      <c r="EC490" s="106"/>
      <c r="ED490" s="106"/>
      <c r="EE490" s="106"/>
      <c r="EF490" s="106"/>
      <c r="EG490" s="106"/>
      <c r="EH490" s="106"/>
      <c r="EI490" s="106"/>
      <c r="EJ490" s="106"/>
      <c r="EK490" s="106"/>
      <c r="EL490" s="106"/>
      <c r="EM490" s="106"/>
      <c r="EN490" s="106"/>
      <c r="EO490" s="73"/>
      <c r="EP490" s="73"/>
      <c r="EQ490" s="73"/>
      <c r="ER490" s="73"/>
      <c r="ES490" s="73"/>
      <c r="ET490" s="73"/>
      <c r="EU490" s="1"/>
    </row>
    <row r="491" spans="1:151" s="51" customFormat="1" ht="18.95" customHeight="1">
      <c r="A491" s="169"/>
      <c r="B491" s="265">
        <v>495</v>
      </c>
      <c r="C491" s="260" t="s">
        <v>1275</v>
      </c>
      <c r="D491" s="260"/>
      <c r="E491" s="260"/>
      <c r="F491" s="186" t="s">
        <v>52</v>
      </c>
      <c r="G491" s="265" t="s">
        <v>17</v>
      </c>
      <c r="H491" s="261">
        <v>6.9</v>
      </c>
      <c r="I491" s="260"/>
      <c r="J491" s="260" t="s">
        <v>330</v>
      </c>
      <c r="K491" s="145">
        <f t="shared" si="8"/>
        <v>0</v>
      </c>
      <c r="L491" s="262" t="s">
        <v>2434</v>
      </c>
      <c r="M491" s="262" t="s">
        <v>1276</v>
      </c>
      <c r="N491" s="139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73"/>
      <c r="CF491" s="73"/>
      <c r="CG491" s="73"/>
      <c r="CH491" s="73"/>
      <c r="CI491" s="73"/>
      <c r="CJ491" s="73"/>
      <c r="CK491" s="73"/>
      <c r="CL491" s="73"/>
      <c r="CM491" s="73"/>
      <c r="CN491" s="73"/>
      <c r="CO491" s="73"/>
      <c r="CP491" s="73"/>
      <c r="CQ491" s="73"/>
      <c r="CR491" s="73"/>
      <c r="CS491" s="73"/>
      <c r="CT491" s="73"/>
      <c r="CU491" s="73"/>
      <c r="CV491" s="73"/>
      <c r="CW491" s="73"/>
      <c r="CX491" s="73"/>
      <c r="CY491" s="73"/>
      <c r="CZ491" s="73"/>
      <c r="DA491" s="73"/>
      <c r="DB491" s="73"/>
      <c r="DC491" s="73"/>
      <c r="DD491" s="73"/>
      <c r="DE491" s="73"/>
      <c r="DF491" s="73"/>
      <c r="DG491" s="73"/>
      <c r="DH491" s="73"/>
      <c r="DI491" s="73"/>
      <c r="DJ491" s="73"/>
      <c r="DK491" s="73"/>
      <c r="DL491" s="73"/>
      <c r="DM491" s="73"/>
      <c r="DN491" s="73"/>
      <c r="DO491" s="73"/>
      <c r="DP491" s="73"/>
      <c r="DQ491" s="73"/>
      <c r="DR491" s="73"/>
      <c r="DS491" s="73"/>
      <c r="DT491" s="73"/>
      <c r="DU491" s="73"/>
      <c r="DV491" s="73"/>
      <c r="DW491" s="73"/>
      <c r="DX491" s="73"/>
      <c r="DY491" s="73"/>
      <c r="DZ491" s="73"/>
      <c r="EA491" s="73"/>
      <c r="EB491" s="73"/>
      <c r="EC491" s="73"/>
      <c r="ED491" s="73"/>
      <c r="EE491" s="73"/>
      <c r="EF491" s="73"/>
      <c r="EG491" s="73"/>
      <c r="EH491" s="73"/>
      <c r="EI491" s="73"/>
      <c r="EJ491" s="73"/>
      <c r="EK491" s="73"/>
      <c r="EL491" s="73"/>
      <c r="EM491" s="73"/>
      <c r="EN491" s="73"/>
      <c r="EO491" s="73"/>
      <c r="EP491" s="73"/>
      <c r="EQ491" s="73"/>
      <c r="ER491" s="73"/>
      <c r="ES491" s="73"/>
      <c r="ET491" s="73"/>
      <c r="EU491" s="73"/>
    </row>
    <row r="492" spans="1:151" s="67" customFormat="1" ht="18.95" customHeight="1">
      <c r="A492" s="169"/>
      <c r="B492" s="265">
        <v>495</v>
      </c>
      <c r="C492" s="260" t="s">
        <v>1288</v>
      </c>
      <c r="D492" s="260"/>
      <c r="E492" s="260"/>
      <c r="F492" s="186" t="s">
        <v>52</v>
      </c>
      <c r="G492" s="265" t="s">
        <v>17</v>
      </c>
      <c r="H492" s="261">
        <v>6.9</v>
      </c>
      <c r="I492" s="260"/>
      <c r="J492" s="260" t="s">
        <v>330</v>
      </c>
      <c r="K492" s="145">
        <f t="shared" si="8"/>
        <v>0</v>
      </c>
      <c r="L492" s="262" t="s">
        <v>2435</v>
      </c>
      <c r="M492" s="262" t="s">
        <v>1289</v>
      </c>
      <c r="N492" s="139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73"/>
      <c r="CF492" s="73"/>
      <c r="CG492" s="73"/>
      <c r="CH492" s="73"/>
      <c r="CI492" s="73"/>
      <c r="CJ492" s="73"/>
      <c r="CK492" s="73"/>
      <c r="CL492" s="73"/>
      <c r="CM492" s="73"/>
      <c r="CN492" s="73"/>
      <c r="CO492" s="73"/>
      <c r="CP492" s="73"/>
      <c r="CQ492" s="73"/>
      <c r="CR492" s="73"/>
      <c r="CS492" s="73"/>
      <c r="CT492" s="73"/>
      <c r="CU492" s="73"/>
      <c r="CV492" s="73"/>
      <c r="CW492" s="73"/>
      <c r="CX492" s="73"/>
      <c r="CY492" s="73"/>
      <c r="CZ492" s="73"/>
      <c r="DA492" s="73"/>
      <c r="DB492" s="73"/>
      <c r="DC492" s="73"/>
      <c r="DD492" s="73"/>
      <c r="DE492" s="73"/>
      <c r="DF492" s="73"/>
      <c r="DG492" s="73"/>
      <c r="DH492" s="73"/>
      <c r="DI492" s="73"/>
      <c r="DJ492" s="73"/>
      <c r="DK492" s="73"/>
      <c r="DL492" s="73"/>
      <c r="DM492" s="73"/>
      <c r="DN492" s="73"/>
      <c r="DO492" s="73"/>
      <c r="DP492" s="73"/>
      <c r="DQ492" s="73"/>
      <c r="DR492" s="73"/>
      <c r="DS492" s="73"/>
      <c r="DT492" s="73"/>
      <c r="DU492" s="73"/>
      <c r="DV492" s="73"/>
      <c r="DW492" s="73"/>
      <c r="DX492" s="73"/>
      <c r="DY492" s="73"/>
      <c r="DZ492" s="73"/>
      <c r="EA492" s="73"/>
      <c r="EB492" s="73"/>
      <c r="EC492" s="73"/>
      <c r="ED492" s="73"/>
      <c r="EE492" s="73"/>
      <c r="EF492" s="73"/>
      <c r="EG492" s="73"/>
      <c r="EH492" s="73"/>
      <c r="EI492" s="73"/>
      <c r="EJ492" s="73"/>
      <c r="EK492" s="73"/>
      <c r="EL492" s="73"/>
      <c r="EM492" s="73"/>
      <c r="EN492" s="73"/>
      <c r="EO492" s="73"/>
      <c r="EP492" s="73"/>
      <c r="EQ492" s="73"/>
      <c r="ER492" s="73"/>
      <c r="ES492" s="73"/>
      <c r="ET492" s="73"/>
      <c r="EU492" s="73"/>
    </row>
    <row r="493" spans="1:151" s="104" customFormat="1" ht="18.95" customHeight="1">
      <c r="A493" s="169"/>
      <c r="B493" s="265">
        <v>1016</v>
      </c>
      <c r="C493" s="260" t="s">
        <v>1290</v>
      </c>
      <c r="D493" s="260"/>
      <c r="E493" s="260"/>
      <c r="F493" s="186" t="s">
        <v>52</v>
      </c>
      <c r="G493" s="265" t="s">
        <v>17</v>
      </c>
      <c r="H493" s="261">
        <v>6.9</v>
      </c>
      <c r="I493" s="260"/>
      <c r="J493" s="260" t="s">
        <v>2708</v>
      </c>
      <c r="K493" s="145">
        <f t="shared" si="8"/>
        <v>0</v>
      </c>
      <c r="L493" s="262" t="s">
        <v>2709</v>
      </c>
      <c r="M493" s="262" t="s">
        <v>360</v>
      </c>
      <c r="N493" s="139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  <c r="EG493" s="107"/>
      <c r="EH493" s="107"/>
      <c r="EI493" s="107"/>
      <c r="EJ493" s="107"/>
      <c r="EK493" s="107"/>
      <c r="EL493" s="107"/>
      <c r="EM493" s="107"/>
      <c r="EN493" s="107"/>
      <c r="EO493" s="107"/>
      <c r="EP493" s="107"/>
      <c r="EQ493" s="107"/>
      <c r="ER493" s="107"/>
      <c r="ES493" s="107"/>
      <c r="ET493" s="107"/>
      <c r="EU493" s="107"/>
    </row>
    <row r="494" spans="1:151" s="58" customFormat="1" ht="18.95" customHeight="1">
      <c r="A494" s="169"/>
      <c r="B494" s="265">
        <v>489</v>
      </c>
      <c r="C494" s="260" t="s">
        <v>1291</v>
      </c>
      <c r="D494" s="260"/>
      <c r="E494" s="260"/>
      <c r="F494" s="186" t="s">
        <v>52</v>
      </c>
      <c r="G494" s="265" t="s">
        <v>17</v>
      </c>
      <c r="H494" s="261">
        <v>6.9</v>
      </c>
      <c r="I494" s="260"/>
      <c r="J494" s="260" t="s">
        <v>2419</v>
      </c>
      <c r="K494" s="145">
        <f t="shared" si="8"/>
        <v>0</v>
      </c>
      <c r="L494" s="262" t="s">
        <v>2420</v>
      </c>
      <c r="M494" s="262" t="s">
        <v>1292</v>
      </c>
      <c r="N494" s="139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  <c r="CG494" s="73"/>
      <c r="CH494" s="73"/>
      <c r="CI494" s="73"/>
      <c r="CJ494" s="73"/>
      <c r="CK494" s="73"/>
      <c r="CL494" s="73"/>
      <c r="CM494" s="73"/>
      <c r="CN494" s="73"/>
      <c r="CO494" s="73"/>
      <c r="CP494" s="73"/>
      <c r="CQ494" s="73"/>
      <c r="CR494" s="73"/>
      <c r="CS494" s="73"/>
      <c r="CT494" s="73"/>
      <c r="CU494" s="73"/>
      <c r="CV494" s="73"/>
      <c r="CW494" s="73"/>
      <c r="CX494" s="73"/>
      <c r="CY494" s="73"/>
      <c r="CZ494" s="73"/>
      <c r="DA494" s="73"/>
      <c r="DB494" s="73"/>
      <c r="DC494" s="73"/>
      <c r="DD494" s="73"/>
      <c r="DE494" s="73"/>
      <c r="DF494" s="73"/>
      <c r="DG494" s="73"/>
      <c r="DH494" s="73"/>
      <c r="DI494" s="73"/>
      <c r="DJ494" s="73"/>
      <c r="DK494" s="73"/>
      <c r="DL494" s="73"/>
      <c r="DM494" s="73"/>
      <c r="DN494" s="73"/>
      <c r="DO494" s="73"/>
      <c r="DP494" s="73"/>
      <c r="DQ494" s="73"/>
      <c r="DR494" s="73"/>
      <c r="DS494" s="73"/>
      <c r="DT494" s="73"/>
      <c r="DU494" s="73"/>
      <c r="DV494" s="73"/>
      <c r="DW494" s="73"/>
      <c r="DX494" s="73"/>
      <c r="DY494" s="73"/>
      <c r="DZ494" s="73"/>
      <c r="EA494" s="73"/>
      <c r="EB494" s="73"/>
      <c r="EC494" s="73"/>
      <c r="ED494" s="73"/>
      <c r="EE494" s="73"/>
      <c r="EF494" s="73"/>
      <c r="EG494" s="73"/>
      <c r="EH494" s="73"/>
      <c r="EI494" s="73"/>
      <c r="EJ494" s="73"/>
      <c r="EK494" s="73"/>
      <c r="EL494" s="73"/>
      <c r="EM494" s="73"/>
      <c r="EN494" s="73"/>
      <c r="EO494" s="73"/>
      <c r="EP494" s="73"/>
      <c r="EQ494" s="73"/>
      <c r="ER494" s="73"/>
      <c r="ES494" s="73"/>
      <c r="ET494" s="73"/>
      <c r="EU494" s="73"/>
    </row>
    <row r="495" spans="1:151" s="62" customFormat="1" ht="18.95" customHeight="1">
      <c r="A495" s="169"/>
      <c r="B495" s="265">
        <v>474</v>
      </c>
      <c r="C495" s="260" t="s">
        <v>1273</v>
      </c>
      <c r="D495" s="260"/>
      <c r="E495" s="260"/>
      <c r="F495" s="186"/>
      <c r="G495" s="265" t="s">
        <v>17</v>
      </c>
      <c r="H495" s="261">
        <v>6.2</v>
      </c>
      <c r="I495" s="260"/>
      <c r="J495" s="260" t="s">
        <v>2397</v>
      </c>
      <c r="K495" s="145">
        <f t="shared" si="8"/>
        <v>0</v>
      </c>
      <c r="L495" s="262" t="s">
        <v>2398</v>
      </c>
      <c r="M495" s="262" t="s">
        <v>1274</v>
      </c>
      <c r="N495" s="139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73"/>
      <c r="BM495" s="73"/>
      <c r="BN495" s="73"/>
      <c r="BO495" s="73"/>
      <c r="BP495" s="73"/>
      <c r="BQ495" s="73"/>
      <c r="BR495" s="73"/>
      <c r="BS495" s="73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3"/>
      <c r="CE495" s="73"/>
      <c r="CF495" s="73"/>
      <c r="CG495" s="73"/>
      <c r="CH495" s="73"/>
      <c r="CI495" s="73"/>
      <c r="CJ495" s="73"/>
      <c r="CK495" s="73"/>
      <c r="CL495" s="73"/>
      <c r="CM495" s="73"/>
      <c r="CN495" s="73"/>
      <c r="CO495" s="73"/>
      <c r="CP495" s="73"/>
      <c r="CQ495" s="73"/>
      <c r="CR495" s="73"/>
      <c r="CS495" s="73"/>
      <c r="CT495" s="73"/>
      <c r="CU495" s="73"/>
      <c r="CV495" s="73"/>
      <c r="CW495" s="73"/>
      <c r="CX495" s="73"/>
      <c r="CY495" s="73"/>
      <c r="CZ495" s="73"/>
      <c r="DA495" s="73"/>
      <c r="DB495" s="73"/>
      <c r="DC495" s="73"/>
      <c r="DD495" s="73"/>
      <c r="DE495" s="73"/>
      <c r="DF495" s="73"/>
      <c r="DG495" s="73"/>
      <c r="DH495" s="73"/>
      <c r="DI495" s="73"/>
      <c r="DJ495" s="73"/>
      <c r="DK495" s="73"/>
      <c r="DL495" s="73"/>
      <c r="DM495" s="73"/>
      <c r="DN495" s="73"/>
      <c r="DO495" s="73"/>
      <c r="DP495" s="73"/>
      <c r="DQ495" s="73"/>
      <c r="DR495" s="73"/>
      <c r="DS495" s="73"/>
      <c r="DT495" s="73"/>
      <c r="DU495" s="73"/>
      <c r="DV495" s="73"/>
      <c r="DW495" s="73"/>
      <c r="DX495" s="73"/>
      <c r="DY495" s="73"/>
      <c r="DZ495" s="73"/>
      <c r="EA495" s="73"/>
      <c r="EB495" s="73"/>
      <c r="EC495" s="73"/>
      <c r="ED495" s="73"/>
      <c r="EE495" s="73"/>
      <c r="EF495" s="73"/>
      <c r="EG495" s="73"/>
      <c r="EH495" s="73"/>
      <c r="EI495" s="73"/>
      <c r="EJ495" s="73"/>
      <c r="EK495" s="73"/>
      <c r="EL495" s="73"/>
      <c r="EM495" s="73"/>
      <c r="EN495" s="73"/>
      <c r="EO495" s="1"/>
      <c r="EP495" s="1"/>
      <c r="EQ495" s="1"/>
      <c r="ER495" s="1"/>
      <c r="ES495" s="1"/>
      <c r="ET495" s="1"/>
      <c r="EU495" s="73"/>
    </row>
    <row r="496" spans="1:151" s="99" customFormat="1" ht="18.95" customHeight="1">
      <c r="A496" s="169"/>
      <c r="B496" s="265">
        <v>277</v>
      </c>
      <c r="C496" s="260" t="s">
        <v>1285</v>
      </c>
      <c r="D496" s="260"/>
      <c r="E496" s="260"/>
      <c r="F496" s="186"/>
      <c r="G496" s="265" t="s">
        <v>17</v>
      </c>
      <c r="H496" s="261">
        <v>6.2</v>
      </c>
      <c r="I496" s="260"/>
      <c r="J496" s="260" t="s">
        <v>2150</v>
      </c>
      <c r="K496" s="145">
        <f t="shared" si="8"/>
        <v>0</v>
      </c>
      <c r="L496" s="262" t="s">
        <v>2151</v>
      </c>
      <c r="M496" s="262" t="s">
        <v>1286</v>
      </c>
      <c r="N496" s="139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</row>
    <row r="497" spans="1:151" s="58" customFormat="1" ht="18.95" customHeight="1">
      <c r="A497" s="169"/>
      <c r="B497" s="265">
        <v>365</v>
      </c>
      <c r="C497" s="260" t="s">
        <v>1277</v>
      </c>
      <c r="D497" s="260"/>
      <c r="E497" s="260"/>
      <c r="F497" s="186"/>
      <c r="G497" s="265" t="s">
        <v>17</v>
      </c>
      <c r="H497" s="261">
        <v>6.2</v>
      </c>
      <c r="I497" s="260"/>
      <c r="J497" s="260" t="s">
        <v>330</v>
      </c>
      <c r="K497" s="145">
        <f t="shared" si="8"/>
        <v>0</v>
      </c>
      <c r="L497" s="262" t="s">
        <v>2254</v>
      </c>
      <c r="M497" s="262" t="s">
        <v>1278</v>
      </c>
      <c r="N497" s="139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  <c r="DX497" s="98"/>
      <c r="DY497" s="98"/>
      <c r="DZ497" s="98"/>
      <c r="EA497" s="98"/>
      <c r="EB497" s="98"/>
      <c r="EC497" s="98"/>
      <c r="ED497" s="98"/>
      <c r="EE497" s="98"/>
      <c r="EF497" s="98"/>
      <c r="EG497" s="98"/>
      <c r="EH497" s="98"/>
      <c r="EI497" s="98"/>
      <c r="EJ497" s="98"/>
      <c r="EK497" s="98"/>
      <c r="EL497" s="98"/>
      <c r="EM497" s="98"/>
      <c r="EN497" s="98"/>
      <c r="EO497" s="95"/>
      <c r="EP497" s="95"/>
      <c r="EQ497" s="95"/>
      <c r="ER497" s="95"/>
      <c r="ES497" s="95"/>
      <c r="ET497" s="95"/>
      <c r="EU497" s="61"/>
    </row>
    <row r="498" spans="1:151" s="62" customFormat="1" ht="18.95" customHeight="1">
      <c r="A498" s="169"/>
      <c r="B498" s="265">
        <v>353</v>
      </c>
      <c r="C498" s="260" t="s">
        <v>1279</v>
      </c>
      <c r="D498" s="260"/>
      <c r="E498" s="260"/>
      <c r="F498" s="186"/>
      <c r="G498" s="265" t="s">
        <v>17</v>
      </c>
      <c r="H498" s="261">
        <v>6.2</v>
      </c>
      <c r="I498" s="260"/>
      <c r="J498" s="260" t="s">
        <v>316</v>
      </c>
      <c r="K498" s="145">
        <f t="shared" si="8"/>
        <v>0</v>
      </c>
      <c r="L498" s="262" t="s">
        <v>2239</v>
      </c>
      <c r="M498" s="262" t="s">
        <v>1280</v>
      </c>
      <c r="N498" s="139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  <c r="DX498" s="98"/>
      <c r="DY498" s="98"/>
      <c r="DZ498" s="98"/>
      <c r="EA498" s="98"/>
      <c r="EB498" s="98"/>
      <c r="EC498" s="98"/>
      <c r="ED498" s="98"/>
      <c r="EE498" s="98"/>
      <c r="EF498" s="98"/>
      <c r="EG498" s="98"/>
      <c r="EH498" s="98"/>
      <c r="EI498" s="98"/>
      <c r="EJ498" s="98"/>
      <c r="EK498" s="98"/>
      <c r="EN498" s="55"/>
      <c r="EO498" s="103"/>
      <c r="EP498" s="103"/>
      <c r="EQ498" s="103"/>
      <c r="ER498" s="103"/>
      <c r="ES498" s="103"/>
      <c r="ET498" s="103"/>
      <c r="EU498" s="101"/>
    </row>
    <row r="499" spans="1:151" s="62" customFormat="1" ht="18.95" customHeight="1">
      <c r="A499" s="169"/>
      <c r="B499" s="265">
        <v>500</v>
      </c>
      <c r="C499" s="260" t="s">
        <v>1281</v>
      </c>
      <c r="D499" s="260"/>
      <c r="E499" s="260"/>
      <c r="F499" s="186"/>
      <c r="G499" s="265" t="s">
        <v>17</v>
      </c>
      <c r="H499" s="261">
        <v>6.2</v>
      </c>
      <c r="I499" s="260"/>
      <c r="J499" s="260" t="s">
        <v>2451</v>
      </c>
      <c r="K499" s="145">
        <f t="shared" si="8"/>
        <v>0</v>
      </c>
      <c r="L499" s="262" t="s">
        <v>2452</v>
      </c>
      <c r="M499" s="262" t="s">
        <v>1282</v>
      </c>
      <c r="N499" s="139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  <c r="CA499" s="106"/>
      <c r="CB499" s="106"/>
      <c r="CC499" s="106"/>
      <c r="CD499" s="106"/>
      <c r="CE499" s="106"/>
      <c r="CF499" s="106"/>
      <c r="CG499" s="106"/>
      <c r="CH499" s="106"/>
      <c r="CI499" s="106"/>
      <c r="CJ499" s="106"/>
      <c r="CK499" s="106"/>
      <c r="CL499" s="106"/>
      <c r="CM499" s="106"/>
      <c r="CN499" s="106"/>
      <c r="CO499" s="106"/>
      <c r="CP499" s="106"/>
      <c r="CQ499" s="106"/>
      <c r="CR499" s="106"/>
      <c r="CS499" s="106"/>
      <c r="CT499" s="106"/>
      <c r="CU499" s="106"/>
      <c r="CV499" s="106"/>
      <c r="CW499" s="106"/>
      <c r="CX499" s="106"/>
      <c r="CY499" s="106"/>
      <c r="CZ499" s="106"/>
      <c r="DA499" s="106"/>
      <c r="DB499" s="106"/>
      <c r="DC499" s="106"/>
      <c r="DD499" s="106"/>
      <c r="DE499" s="106"/>
      <c r="DF499" s="106"/>
      <c r="DG499" s="106"/>
      <c r="DH499" s="106"/>
      <c r="DI499" s="106"/>
      <c r="DJ499" s="106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6"/>
      <c r="DV499" s="106"/>
      <c r="DW499" s="106"/>
      <c r="DX499" s="106"/>
      <c r="DY499" s="106"/>
      <c r="DZ499" s="106"/>
      <c r="EA499" s="106"/>
      <c r="EB499" s="106"/>
      <c r="EC499" s="106"/>
      <c r="ED499" s="106"/>
      <c r="EE499" s="106"/>
      <c r="EF499" s="106"/>
      <c r="EG499" s="106"/>
      <c r="EH499" s="106"/>
      <c r="EI499" s="106"/>
      <c r="EJ499" s="106"/>
      <c r="EK499" s="106"/>
      <c r="EL499" s="106"/>
      <c r="EM499" s="106"/>
      <c r="EN499" s="106"/>
      <c r="EO499" s="73"/>
      <c r="EP499" s="73"/>
      <c r="EQ499" s="73"/>
      <c r="ER499" s="73"/>
      <c r="ES499" s="73"/>
      <c r="ET499" s="73"/>
      <c r="EU499" s="73"/>
    </row>
    <row r="500" spans="1:151" s="58" customFormat="1" ht="18.95" customHeight="1">
      <c r="A500" s="169"/>
      <c r="B500" s="265">
        <v>189</v>
      </c>
      <c r="C500" s="260" t="s">
        <v>1283</v>
      </c>
      <c r="D500" s="260"/>
      <c r="E500" s="260"/>
      <c r="F500" s="186"/>
      <c r="G500" s="265" t="s">
        <v>17</v>
      </c>
      <c r="H500" s="261">
        <v>6.2</v>
      </c>
      <c r="I500" s="260"/>
      <c r="J500" s="260" t="s">
        <v>2061</v>
      </c>
      <c r="K500" s="145">
        <f t="shared" si="8"/>
        <v>0</v>
      </c>
      <c r="L500" s="262" t="s">
        <v>2062</v>
      </c>
      <c r="M500" s="262" t="s">
        <v>1284</v>
      </c>
      <c r="N500" s="139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96"/>
      <c r="CJ500" s="96"/>
      <c r="CK500" s="96"/>
      <c r="CL500" s="96"/>
      <c r="CM500" s="96"/>
      <c r="CN500" s="96"/>
      <c r="CO500" s="96"/>
      <c r="CP500" s="96"/>
      <c r="CQ500" s="96"/>
      <c r="CR500" s="96"/>
      <c r="CS500" s="96"/>
      <c r="CT500" s="96"/>
      <c r="CU500" s="96"/>
      <c r="CV500" s="96"/>
      <c r="CW500" s="96"/>
      <c r="CX500" s="96"/>
      <c r="CY500" s="96"/>
      <c r="CZ500" s="96"/>
      <c r="DA500" s="96"/>
      <c r="DB500" s="96"/>
      <c r="DC500" s="96"/>
      <c r="DD500" s="96"/>
      <c r="DE500" s="96"/>
      <c r="DF500" s="96"/>
      <c r="DG500" s="96"/>
      <c r="DH500" s="96"/>
      <c r="DI500" s="96"/>
      <c r="DJ500" s="96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6"/>
      <c r="DV500" s="96"/>
      <c r="DW500" s="96"/>
      <c r="DX500" s="96"/>
      <c r="DY500" s="96"/>
      <c r="DZ500" s="96"/>
      <c r="EA500" s="96"/>
      <c r="EB500" s="96"/>
      <c r="EC500" s="96"/>
      <c r="ED500" s="96"/>
      <c r="EE500" s="96"/>
      <c r="EF500" s="96"/>
      <c r="EG500" s="96"/>
      <c r="EH500" s="96"/>
      <c r="EI500" s="96"/>
      <c r="EJ500" s="96"/>
      <c r="EK500" s="96"/>
      <c r="EL500" s="96"/>
      <c r="EM500" s="96"/>
      <c r="EN500" s="96"/>
      <c r="EO500" s="96"/>
      <c r="EP500" s="96"/>
      <c r="EQ500" s="96"/>
      <c r="ER500" s="96"/>
      <c r="ES500" s="96"/>
      <c r="ET500" s="96"/>
      <c r="EU500" s="66"/>
    </row>
    <row r="501" spans="1:151" s="58" customFormat="1" ht="18.95" customHeight="1">
      <c r="A501" s="169"/>
      <c r="B501" s="265">
        <v>789</v>
      </c>
      <c r="C501" s="260" t="s">
        <v>1247</v>
      </c>
      <c r="D501" s="260"/>
      <c r="E501" s="260"/>
      <c r="F501" s="186"/>
      <c r="G501" s="265" t="s">
        <v>17</v>
      </c>
      <c r="H501" s="261">
        <v>6.2</v>
      </c>
      <c r="I501" s="260"/>
      <c r="J501" s="260" t="s">
        <v>2639</v>
      </c>
      <c r="K501" s="145">
        <f t="shared" si="8"/>
        <v>0</v>
      </c>
      <c r="L501" s="262" t="s">
        <v>2640</v>
      </c>
      <c r="M501" s="262" t="s">
        <v>1248</v>
      </c>
      <c r="N501" s="139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73"/>
      <c r="BM501" s="73"/>
      <c r="BN501" s="73"/>
      <c r="BO501" s="73"/>
      <c r="BP501" s="73"/>
      <c r="BQ501" s="73"/>
      <c r="BR501" s="73"/>
      <c r="BS501" s="73"/>
      <c r="BT501" s="73"/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73"/>
      <c r="CF501" s="73"/>
      <c r="CG501" s="73"/>
      <c r="CH501" s="73"/>
      <c r="CI501" s="73"/>
      <c r="CJ501" s="73"/>
      <c r="CK501" s="73"/>
      <c r="CL501" s="73"/>
      <c r="CM501" s="73"/>
      <c r="CN501" s="73"/>
      <c r="CO501" s="73"/>
      <c r="CP501" s="73"/>
      <c r="CQ501" s="73"/>
      <c r="CR501" s="73"/>
      <c r="CS501" s="73"/>
      <c r="CT501" s="73"/>
      <c r="CU501" s="73"/>
      <c r="CV501" s="73"/>
      <c r="CW501" s="73"/>
      <c r="CX501" s="73"/>
      <c r="CY501" s="73"/>
      <c r="CZ501" s="73"/>
      <c r="DA501" s="73"/>
      <c r="DB501" s="73"/>
      <c r="DC501" s="73"/>
      <c r="DD501" s="73"/>
      <c r="DE501" s="73"/>
      <c r="DF501" s="73"/>
      <c r="DG501" s="73"/>
      <c r="DH501" s="73"/>
      <c r="DI501" s="73"/>
      <c r="DJ501" s="73"/>
      <c r="DK501" s="73"/>
      <c r="DL501" s="73"/>
      <c r="DM501" s="73"/>
      <c r="DN501" s="73"/>
      <c r="DO501" s="73"/>
      <c r="DP501" s="73"/>
      <c r="DQ501" s="73"/>
      <c r="DR501" s="73"/>
      <c r="DS501" s="73"/>
      <c r="DT501" s="73"/>
      <c r="DU501" s="73"/>
      <c r="DV501" s="73"/>
      <c r="DW501" s="73"/>
      <c r="DX501" s="73"/>
      <c r="DY501" s="73"/>
      <c r="DZ501" s="73"/>
      <c r="EA501" s="73"/>
      <c r="EB501" s="73"/>
      <c r="EC501" s="73"/>
      <c r="ED501" s="73"/>
      <c r="EE501" s="73"/>
      <c r="EF501" s="73"/>
      <c r="EG501" s="73"/>
      <c r="EH501" s="73"/>
      <c r="EI501" s="73"/>
      <c r="EJ501" s="73"/>
      <c r="EK501" s="73"/>
      <c r="EL501" s="73"/>
      <c r="EM501" s="73"/>
      <c r="EN501" s="73"/>
      <c r="EO501" s="73"/>
      <c r="EP501" s="73"/>
      <c r="EQ501" s="73"/>
      <c r="ER501" s="73"/>
      <c r="ES501" s="73"/>
      <c r="ET501" s="73"/>
      <c r="EU501" s="95"/>
    </row>
    <row r="502" spans="1:151" s="51" customFormat="1" ht="18.95" customHeight="1">
      <c r="A502" s="169"/>
      <c r="B502" s="265">
        <v>286</v>
      </c>
      <c r="C502" s="260" t="s">
        <v>1296</v>
      </c>
      <c r="D502" s="260"/>
      <c r="E502" s="260"/>
      <c r="F502" s="186"/>
      <c r="G502" s="265" t="s">
        <v>17</v>
      </c>
      <c r="H502" s="261">
        <v>6.2</v>
      </c>
      <c r="I502" s="260"/>
      <c r="J502" s="260" t="s">
        <v>2164</v>
      </c>
      <c r="K502" s="145">
        <f t="shared" si="8"/>
        <v>0</v>
      </c>
      <c r="L502" s="262" t="s">
        <v>2165</v>
      </c>
      <c r="M502" s="262" t="s">
        <v>1297</v>
      </c>
      <c r="N502" s="139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  <c r="CM502" s="95"/>
      <c r="CN502" s="95"/>
      <c r="CO502" s="95"/>
      <c r="CP502" s="95"/>
      <c r="CQ502" s="95"/>
      <c r="CR502" s="95"/>
      <c r="CS502" s="95"/>
      <c r="CT502" s="95"/>
      <c r="CU502" s="95"/>
      <c r="CV502" s="95"/>
      <c r="CW502" s="95"/>
      <c r="CX502" s="95"/>
      <c r="CY502" s="95"/>
      <c r="CZ502" s="95"/>
      <c r="DA502" s="95"/>
      <c r="DB502" s="95"/>
      <c r="DC502" s="95"/>
      <c r="DD502" s="95"/>
      <c r="DE502" s="95"/>
      <c r="DF502" s="95"/>
      <c r="DG502" s="95"/>
      <c r="DH502" s="95"/>
      <c r="DI502" s="95"/>
      <c r="DJ502" s="95"/>
      <c r="DK502" s="95"/>
      <c r="DL502" s="95"/>
      <c r="DM502" s="95"/>
      <c r="DN502" s="95"/>
      <c r="DO502" s="95"/>
      <c r="DP502" s="95"/>
      <c r="DQ502" s="95"/>
      <c r="DR502" s="95"/>
      <c r="DS502" s="95"/>
      <c r="DT502" s="95"/>
      <c r="DU502" s="95"/>
      <c r="DV502" s="95"/>
      <c r="DW502" s="95"/>
      <c r="DX502" s="95"/>
      <c r="DY502" s="95"/>
      <c r="DZ502" s="95"/>
      <c r="EA502" s="95"/>
      <c r="EB502" s="95"/>
      <c r="EC502" s="95"/>
      <c r="ED502" s="95"/>
      <c r="EE502" s="95"/>
      <c r="EF502" s="95"/>
      <c r="EG502" s="95"/>
      <c r="EH502" s="95"/>
      <c r="EI502" s="95"/>
      <c r="EJ502" s="95"/>
      <c r="EK502" s="95"/>
      <c r="EL502" s="99"/>
      <c r="EM502" s="99"/>
      <c r="EN502" s="99"/>
      <c r="EO502" s="95"/>
      <c r="EP502" s="95"/>
      <c r="EQ502" s="95"/>
      <c r="ER502" s="95"/>
      <c r="ES502" s="95"/>
      <c r="ET502" s="95"/>
      <c r="EU502" s="99"/>
    </row>
    <row r="503" spans="1:151" s="51" customFormat="1" ht="18.95" customHeight="1">
      <c r="A503" s="169"/>
      <c r="B503" s="265">
        <v>286</v>
      </c>
      <c r="C503" s="260" t="s">
        <v>1294</v>
      </c>
      <c r="D503" s="260"/>
      <c r="E503" s="260"/>
      <c r="F503" s="186"/>
      <c r="G503" s="265" t="s">
        <v>17</v>
      </c>
      <c r="H503" s="261">
        <v>6.2</v>
      </c>
      <c r="I503" s="260"/>
      <c r="J503" s="260" t="s">
        <v>2166</v>
      </c>
      <c r="K503" s="145">
        <f t="shared" ref="K503:K566" si="9">A503*H503</f>
        <v>0</v>
      </c>
      <c r="L503" s="262" t="s">
        <v>2167</v>
      </c>
      <c r="M503" s="262" t="s">
        <v>1295</v>
      </c>
      <c r="N503" s="137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  <c r="CM503" s="95"/>
      <c r="CN503" s="95"/>
      <c r="CO503" s="95"/>
      <c r="CP503" s="95"/>
      <c r="CQ503" s="95"/>
      <c r="CR503" s="95"/>
      <c r="CS503" s="95"/>
      <c r="CT503" s="95"/>
      <c r="CU503" s="95"/>
      <c r="CV503" s="95"/>
      <c r="CW503" s="95"/>
      <c r="CX503" s="95"/>
      <c r="CY503" s="95"/>
      <c r="CZ503" s="95"/>
      <c r="DA503" s="95"/>
      <c r="DB503" s="95"/>
      <c r="DC503" s="95"/>
      <c r="DD503" s="95"/>
      <c r="DE503" s="95"/>
      <c r="DF503" s="95"/>
      <c r="DG503" s="95"/>
      <c r="DH503" s="95"/>
      <c r="DI503" s="95"/>
      <c r="DJ503" s="95"/>
      <c r="DK503" s="95"/>
      <c r="DL503" s="95"/>
      <c r="DM503" s="95"/>
      <c r="DN503" s="95"/>
      <c r="DO503" s="95"/>
      <c r="DP503" s="95"/>
      <c r="DQ503" s="95"/>
      <c r="DR503" s="95"/>
      <c r="DS503" s="95"/>
      <c r="DT503" s="95"/>
      <c r="DU503" s="95"/>
      <c r="DV503" s="95"/>
      <c r="DW503" s="95"/>
      <c r="DX503" s="95"/>
      <c r="DY503" s="95"/>
      <c r="DZ503" s="95"/>
      <c r="EA503" s="95"/>
      <c r="EB503" s="95"/>
      <c r="EC503" s="95"/>
      <c r="ED503" s="95"/>
      <c r="EE503" s="95"/>
      <c r="EF503" s="95"/>
      <c r="EG503" s="95"/>
      <c r="EH503" s="95"/>
      <c r="EI503" s="95"/>
      <c r="EJ503" s="95"/>
      <c r="EK503" s="95"/>
      <c r="EL503" s="99"/>
      <c r="EM503" s="99"/>
      <c r="EN503" s="99"/>
      <c r="EO503" s="95"/>
      <c r="EP503" s="95"/>
      <c r="EQ503" s="95"/>
      <c r="ER503" s="95"/>
      <c r="ES503" s="95"/>
      <c r="ET503" s="95"/>
      <c r="EU503" s="100"/>
    </row>
    <row r="504" spans="1:151" s="103" customFormat="1" ht="18.95" customHeight="1">
      <c r="A504" s="169"/>
      <c r="B504" s="265">
        <v>409</v>
      </c>
      <c r="C504" s="260" t="s">
        <v>1233</v>
      </c>
      <c r="D504" s="260"/>
      <c r="E504" s="260"/>
      <c r="F504" s="186"/>
      <c r="G504" s="265" t="s">
        <v>17</v>
      </c>
      <c r="H504" s="261">
        <v>6.2</v>
      </c>
      <c r="I504" s="260"/>
      <c r="J504" s="260" t="s">
        <v>682</v>
      </c>
      <c r="K504" s="145">
        <f t="shared" si="9"/>
        <v>0</v>
      </c>
      <c r="L504" s="262" t="s">
        <v>2306</v>
      </c>
      <c r="M504" s="262" t="s">
        <v>1234</v>
      </c>
      <c r="N504" s="139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  <c r="CG504" s="73"/>
      <c r="CH504" s="73"/>
      <c r="CI504" s="73"/>
      <c r="CJ504" s="73"/>
      <c r="CK504" s="73"/>
      <c r="CL504" s="73"/>
      <c r="CM504" s="73"/>
      <c r="CN504" s="73"/>
      <c r="CO504" s="73"/>
      <c r="CP504" s="73"/>
      <c r="CQ504" s="73"/>
      <c r="CR504" s="73"/>
      <c r="CS504" s="73"/>
      <c r="CT504" s="73"/>
      <c r="CU504" s="73"/>
      <c r="CV504" s="73"/>
      <c r="CW504" s="73"/>
      <c r="CX504" s="73"/>
      <c r="CY504" s="73"/>
      <c r="CZ504" s="73"/>
      <c r="DA504" s="73"/>
      <c r="DB504" s="73"/>
      <c r="DC504" s="73"/>
      <c r="DD504" s="73"/>
      <c r="DE504" s="73"/>
      <c r="DF504" s="73"/>
      <c r="DG504" s="73"/>
      <c r="DH504" s="73"/>
      <c r="DI504" s="73"/>
      <c r="DJ504" s="73"/>
      <c r="DK504" s="73"/>
      <c r="DL504" s="73"/>
      <c r="DM504" s="73"/>
      <c r="DN504" s="73"/>
      <c r="DO504" s="73"/>
      <c r="DP504" s="73"/>
      <c r="DQ504" s="73"/>
      <c r="DR504" s="73"/>
      <c r="DS504" s="73"/>
      <c r="DT504" s="73"/>
      <c r="DU504" s="73"/>
      <c r="DV504" s="73"/>
      <c r="DW504" s="73"/>
      <c r="DX504" s="73"/>
      <c r="DY504" s="73"/>
      <c r="DZ504" s="73"/>
      <c r="EA504" s="73"/>
      <c r="EB504" s="73"/>
      <c r="EC504" s="73"/>
      <c r="ED504" s="73"/>
      <c r="EE504" s="73"/>
      <c r="EF504" s="73"/>
      <c r="EG504" s="73"/>
      <c r="EH504" s="73"/>
      <c r="EI504" s="73"/>
      <c r="EJ504" s="73"/>
      <c r="EK504" s="73"/>
      <c r="EL504" s="73"/>
      <c r="EM504" s="73"/>
      <c r="EN504" s="73"/>
      <c r="EO504" s="73"/>
      <c r="EP504" s="73"/>
      <c r="EQ504" s="73"/>
      <c r="ER504" s="73"/>
      <c r="ES504" s="73"/>
      <c r="ET504" s="73"/>
      <c r="EU504" s="73"/>
    </row>
    <row r="505" spans="1:151" s="58" customFormat="1" ht="18.95" customHeight="1">
      <c r="A505" s="169"/>
      <c r="B505" s="265">
        <v>505</v>
      </c>
      <c r="C505" s="260" t="s">
        <v>58</v>
      </c>
      <c r="D505" s="260"/>
      <c r="E505" s="260"/>
      <c r="F505" s="186"/>
      <c r="G505" s="265" t="s">
        <v>17</v>
      </c>
      <c r="H505" s="261">
        <v>6.2</v>
      </c>
      <c r="I505" s="260"/>
      <c r="J505" s="260" t="s">
        <v>349</v>
      </c>
      <c r="K505" s="145">
        <f t="shared" si="9"/>
        <v>0</v>
      </c>
      <c r="L505" s="262" t="s">
        <v>2471</v>
      </c>
      <c r="M505" s="262" t="s">
        <v>59</v>
      </c>
      <c r="N505" s="139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  <c r="CG505" s="73"/>
      <c r="CH505" s="73"/>
      <c r="CI505" s="73"/>
      <c r="CJ505" s="73"/>
      <c r="CK505" s="73"/>
      <c r="CL505" s="73"/>
      <c r="CM505" s="73"/>
      <c r="CN505" s="73"/>
      <c r="CO505" s="73"/>
      <c r="CP505" s="73"/>
      <c r="CQ505" s="73"/>
      <c r="CR505" s="73"/>
      <c r="CS505" s="73"/>
      <c r="CT505" s="73"/>
      <c r="CU505" s="73"/>
      <c r="CV505" s="73"/>
      <c r="CW505" s="73"/>
      <c r="CX505" s="73"/>
      <c r="CY505" s="73"/>
      <c r="CZ505" s="73"/>
      <c r="DA505" s="73"/>
      <c r="DB505" s="73"/>
      <c r="DC505" s="73"/>
      <c r="DD505" s="73"/>
      <c r="DE505" s="73"/>
      <c r="DF505" s="73"/>
      <c r="DG505" s="73"/>
      <c r="DH505" s="73"/>
      <c r="DI505" s="73"/>
      <c r="DJ505" s="73"/>
      <c r="DK505" s="73"/>
      <c r="DL505" s="73"/>
      <c r="DM505" s="73"/>
      <c r="DN505" s="73"/>
      <c r="DO505" s="73"/>
      <c r="DP505" s="73"/>
      <c r="DQ505" s="73"/>
      <c r="DR505" s="73"/>
      <c r="DS505" s="73"/>
      <c r="DT505" s="73"/>
      <c r="DU505" s="73"/>
      <c r="DV505" s="73"/>
      <c r="DW505" s="73"/>
      <c r="DX505" s="73"/>
      <c r="DY505" s="73"/>
      <c r="DZ505" s="73"/>
      <c r="EA505" s="73"/>
      <c r="EB505" s="73"/>
      <c r="EC505" s="73"/>
      <c r="ED505" s="73"/>
      <c r="EE505" s="73"/>
      <c r="EF505" s="73"/>
      <c r="EG505" s="73"/>
      <c r="EH505" s="73"/>
      <c r="EI505" s="73"/>
      <c r="EJ505" s="73"/>
      <c r="EK505" s="73"/>
      <c r="EL505" s="73"/>
      <c r="EM505" s="73"/>
      <c r="EN505" s="73"/>
      <c r="EO505" s="73"/>
      <c r="EP505" s="73"/>
      <c r="EQ505" s="73"/>
      <c r="ER505" s="73"/>
      <c r="ES505" s="73"/>
      <c r="ET505" s="73"/>
      <c r="EU505" s="73"/>
    </row>
    <row r="506" spans="1:151" s="64" customFormat="1" ht="18.95" customHeight="1">
      <c r="A506" s="169"/>
      <c r="B506" s="265">
        <v>716</v>
      </c>
      <c r="C506" s="260" t="s">
        <v>1293</v>
      </c>
      <c r="D506" s="260"/>
      <c r="E506" s="260"/>
      <c r="F506" s="186"/>
      <c r="G506" s="265" t="s">
        <v>17</v>
      </c>
      <c r="H506" s="261">
        <v>5.9</v>
      </c>
      <c r="I506" s="260"/>
      <c r="J506" s="260" t="s">
        <v>2604</v>
      </c>
      <c r="K506" s="145">
        <f t="shared" si="9"/>
        <v>0</v>
      </c>
      <c r="L506" s="262" t="s">
        <v>2605</v>
      </c>
      <c r="M506" s="262" t="s">
        <v>361</v>
      </c>
      <c r="N506" s="139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  <c r="CG506" s="73"/>
      <c r="CH506" s="73"/>
      <c r="CI506" s="73"/>
      <c r="CJ506" s="73"/>
      <c r="CK506" s="73"/>
      <c r="CL506" s="73"/>
      <c r="CM506" s="73"/>
      <c r="CN506" s="73"/>
      <c r="CO506" s="73"/>
      <c r="CP506" s="73"/>
      <c r="CQ506" s="73"/>
      <c r="CR506" s="73"/>
      <c r="CS506" s="73"/>
      <c r="CT506" s="73"/>
      <c r="CU506" s="73"/>
      <c r="CV506" s="73"/>
      <c r="CW506" s="73"/>
      <c r="CX506" s="73"/>
      <c r="CY506" s="73"/>
      <c r="CZ506" s="73"/>
      <c r="DA506" s="73"/>
      <c r="DB506" s="73"/>
      <c r="DC506" s="73"/>
      <c r="DD506" s="73"/>
      <c r="DE506" s="73"/>
      <c r="DF506" s="73"/>
      <c r="DG506" s="73"/>
      <c r="DH506" s="73"/>
      <c r="DI506" s="73"/>
      <c r="DJ506" s="73"/>
      <c r="DK506" s="73"/>
      <c r="DL506" s="73"/>
      <c r="DM506" s="73"/>
      <c r="DN506" s="73"/>
      <c r="DO506" s="73"/>
      <c r="DP506" s="73"/>
      <c r="DQ506" s="73"/>
      <c r="DR506" s="73"/>
      <c r="DS506" s="73"/>
      <c r="DT506" s="73"/>
      <c r="DU506" s="73"/>
      <c r="DV506" s="73"/>
      <c r="DW506" s="73"/>
      <c r="DX506" s="73"/>
      <c r="DY506" s="73"/>
      <c r="DZ506" s="73"/>
      <c r="EA506" s="73"/>
      <c r="EB506" s="73"/>
      <c r="EC506" s="73"/>
      <c r="ED506" s="73"/>
      <c r="EE506" s="73"/>
      <c r="EF506" s="73"/>
      <c r="EG506" s="73"/>
      <c r="EH506" s="73"/>
      <c r="EI506" s="73"/>
      <c r="EJ506" s="73"/>
      <c r="EK506" s="73"/>
      <c r="EL506" s="73"/>
      <c r="EM506" s="73"/>
      <c r="EN506" s="73"/>
      <c r="EO506" s="73"/>
      <c r="EP506" s="73"/>
      <c r="EQ506" s="73"/>
      <c r="ER506" s="73"/>
      <c r="ES506" s="73"/>
      <c r="ET506" s="73"/>
      <c r="EU506" s="73"/>
    </row>
    <row r="507" spans="1:151" s="64" customFormat="1" ht="18.95" customHeight="1">
      <c r="A507" s="169"/>
      <c r="B507" s="265">
        <v>407</v>
      </c>
      <c r="C507" s="260" t="s">
        <v>355</v>
      </c>
      <c r="D507" s="260"/>
      <c r="E507" s="260"/>
      <c r="F507" s="186"/>
      <c r="G507" s="265" t="s">
        <v>17</v>
      </c>
      <c r="H507" s="261">
        <v>5.9</v>
      </c>
      <c r="I507" s="260"/>
      <c r="J507" s="260" t="s">
        <v>2298</v>
      </c>
      <c r="K507" s="145">
        <f t="shared" si="9"/>
        <v>0</v>
      </c>
      <c r="L507" s="262" t="s">
        <v>2299</v>
      </c>
      <c r="M507" s="262" t="s">
        <v>356</v>
      </c>
      <c r="N507" s="139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73"/>
      <c r="BM507" s="73"/>
      <c r="BN507" s="73"/>
      <c r="BO507" s="73"/>
      <c r="BP507" s="73"/>
      <c r="BQ507" s="73"/>
      <c r="BR507" s="73"/>
      <c r="BS507" s="73"/>
      <c r="BT507" s="73"/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73"/>
      <c r="CF507" s="73"/>
      <c r="CG507" s="73"/>
      <c r="CH507" s="73"/>
      <c r="CI507" s="73"/>
      <c r="CJ507" s="73"/>
      <c r="CK507" s="73"/>
      <c r="CL507" s="73"/>
      <c r="CM507" s="73"/>
      <c r="CN507" s="73"/>
      <c r="CO507" s="73"/>
      <c r="CP507" s="73"/>
      <c r="CQ507" s="73"/>
      <c r="CR507" s="73"/>
      <c r="CS507" s="73"/>
      <c r="CT507" s="73"/>
      <c r="CU507" s="73"/>
      <c r="CV507" s="73"/>
      <c r="CW507" s="73"/>
      <c r="CX507" s="73"/>
      <c r="CY507" s="73"/>
      <c r="CZ507" s="73"/>
      <c r="DA507" s="73"/>
      <c r="DB507" s="73"/>
      <c r="DC507" s="73"/>
      <c r="DD507" s="73"/>
      <c r="DE507" s="73"/>
      <c r="DF507" s="73"/>
      <c r="DG507" s="73"/>
      <c r="DH507" s="73"/>
      <c r="DI507" s="73"/>
      <c r="DJ507" s="73"/>
      <c r="DK507" s="73"/>
      <c r="DL507" s="73"/>
      <c r="DM507" s="73"/>
      <c r="DN507" s="73"/>
      <c r="DO507" s="73"/>
      <c r="DP507" s="73"/>
      <c r="DQ507" s="73"/>
      <c r="DR507" s="73"/>
      <c r="DS507" s="73"/>
      <c r="DT507" s="73"/>
      <c r="DU507" s="73"/>
      <c r="DV507" s="73"/>
      <c r="DW507" s="73"/>
      <c r="DX507" s="73"/>
      <c r="DY507" s="73"/>
      <c r="DZ507" s="73"/>
      <c r="EA507" s="73"/>
      <c r="EB507" s="73"/>
      <c r="EC507" s="73"/>
      <c r="ED507" s="73"/>
      <c r="EE507" s="73"/>
      <c r="EF507" s="73"/>
      <c r="EG507" s="73"/>
      <c r="EH507" s="73"/>
      <c r="EI507" s="73"/>
      <c r="EJ507" s="73"/>
      <c r="EK507" s="73"/>
      <c r="EL507" s="73"/>
      <c r="EM507" s="73"/>
      <c r="EN507" s="73"/>
      <c r="EO507" s="61"/>
      <c r="EP507" s="61"/>
      <c r="EQ507" s="61"/>
      <c r="ER507" s="61"/>
      <c r="ES507" s="61"/>
      <c r="ET507" s="61"/>
      <c r="EU507" s="73"/>
    </row>
    <row r="508" spans="1:151" s="71" customFormat="1" ht="18.95" customHeight="1">
      <c r="A508" s="169"/>
      <c r="B508" s="265">
        <v>503</v>
      </c>
      <c r="C508" s="260" t="s">
        <v>1287</v>
      </c>
      <c r="D508" s="260"/>
      <c r="E508" s="260"/>
      <c r="F508" s="186"/>
      <c r="G508" s="265" t="s">
        <v>17</v>
      </c>
      <c r="H508" s="261">
        <v>5.9</v>
      </c>
      <c r="I508" s="260"/>
      <c r="J508" s="260" t="s">
        <v>2464</v>
      </c>
      <c r="K508" s="145">
        <f t="shared" si="9"/>
        <v>0</v>
      </c>
      <c r="L508" s="262" t="s">
        <v>2465</v>
      </c>
      <c r="M508" s="262" t="s">
        <v>359</v>
      </c>
      <c r="N508" s="139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73"/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  <c r="CG508" s="73"/>
      <c r="CH508" s="73"/>
      <c r="CI508" s="73"/>
      <c r="CJ508" s="73"/>
      <c r="CK508" s="73"/>
      <c r="CL508" s="73"/>
      <c r="CM508" s="73"/>
      <c r="CN508" s="73"/>
      <c r="CO508" s="73"/>
      <c r="CP508" s="73"/>
      <c r="CQ508" s="73"/>
      <c r="CR508" s="73"/>
      <c r="CS508" s="73"/>
      <c r="CT508" s="73"/>
      <c r="CU508" s="73"/>
      <c r="CV508" s="73"/>
      <c r="CW508" s="73"/>
      <c r="CX508" s="73"/>
      <c r="CY508" s="73"/>
      <c r="CZ508" s="73"/>
      <c r="DA508" s="73"/>
      <c r="DB508" s="73"/>
      <c r="DC508" s="73"/>
      <c r="DD508" s="73"/>
      <c r="DE508" s="73"/>
      <c r="DF508" s="73"/>
      <c r="DG508" s="73"/>
      <c r="DH508" s="73"/>
      <c r="DI508" s="73"/>
      <c r="DJ508" s="73"/>
      <c r="DK508" s="73"/>
      <c r="DL508" s="73"/>
      <c r="DM508" s="73"/>
      <c r="DN508" s="73"/>
      <c r="DO508" s="73"/>
      <c r="DP508" s="73"/>
      <c r="DQ508" s="73"/>
      <c r="DR508" s="73"/>
      <c r="DS508" s="73"/>
      <c r="DT508" s="73"/>
      <c r="DU508" s="73"/>
      <c r="DV508" s="73"/>
      <c r="DW508" s="73"/>
      <c r="DX508" s="73"/>
      <c r="DY508" s="73"/>
      <c r="DZ508" s="73"/>
      <c r="EA508" s="73"/>
      <c r="EB508" s="73"/>
      <c r="EC508" s="73"/>
      <c r="ED508" s="73"/>
      <c r="EE508" s="73"/>
      <c r="EF508" s="73"/>
      <c r="EG508" s="73"/>
      <c r="EH508" s="73"/>
      <c r="EI508" s="73"/>
      <c r="EJ508" s="73"/>
      <c r="EK508" s="73"/>
      <c r="EL508" s="73"/>
      <c r="EM508" s="73"/>
      <c r="EN508" s="73"/>
      <c r="EO508" s="73"/>
      <c r="EP508" s="73"/>
      <c r="EQ508" s="73"/>
      <c r="ER508" s="73"/>
      <c r="ES508" s="73"/>
      <c r="ET508" s="73"/>
      <c r="EU508" s="73"/>
    </row>
    <row r="509" spans="1:151" s="58" customFormat="1" ht="18.95" customHeight="1">
      <c r="A509" s="169"/>
      <c r="B509" s="265">
        <v>495</v>
      </c>
      <c r="C509" s="260" t="s">
        <v>1298</v>
      </c>
      <c r="D509" s="260"/>
      <c r="E509" s="260"/>
      <c r="F509" s="186"/>
      <c r="G509" s="265" t="s">
        <v>17</v>
      </c>
      <c r="H509" s="261">
        <v>5.9</v>
      </c>
      <c r="I509" s="260"/>
      <c r="J509" s="260" t="s">
        <v>2436</v>
      </c>
      <c r="K509" s="145">
        <f t="shared" si="9"/>
        <v>0</v>
      </c>
      <c r="L509" s="262" t="s">
        <v>2437</v>
      </c>
      <c r="M509" s="262" t="s">
        <v>151</v>
      </c>
      <c r="N509" s="139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73"/>
      <c r="BM509" s="73"/>
      <c r="BN509" s="73"/>
      <c r="BO509" s="73"/>
      <c r="BP509" s="73"/>
      <c r="BQ509" s="73"/>
      <c r="BR509" s="73"/>
      <c r="BS509" s="73"/>
      <c r="BT509" s="73"/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73"/>
      <c r="CF509" s="73"/>
      <c r="CG509" s="73"/>
      <c r="CH509" s="73"/>
      <c r="CI509" s="73"/>
      <c r="CJ509" s="73"/>
      <c r="CK509" s="73"/>
      <c r="CL509" s="73"/>
      <c r="CM509" s="73"/>
      <c r="CN509" s="73"/>
      <c r="CO509" s="73"/>
      <c r="CP509" s="73"/>
      <c r="CQ509" s="73"/>
      <c r="CR509" s="73"/>
      <c r="CS509" s="73"/>
      <c r="CT509" s="73"/>
      <c r="CU509" s="73"/>
      <c r="CV509" s="73"/>
      <c r="CW509" s="73"/>
      <c r="CX509" s="73"/>
      <c r="CY509" s="73"/>
      <c r="CZ509" s="73"/>
      <c r="DA509" s="73"/>
      <c r="DB509" s="73"/>
      <c r="DC509" s="73"/>
      <c r="DD509" s="73"/>
      <c r="DE509" s="73"/>
      <c r="DF509" s="73"/>
      <c r="DG509" s="73"/>
      <c r="DH509" s="73"/>
      <c r="DI509" s="73"/>
      <c r="DJ509" s="73"/>
      <c r="DK509" s="73"/>
      <c r="DL509" s="73"/>
      <c r="DM509" s="73"/>
      <c r="DN509" s="73"/>
      <c r="DO509" s="73"/>
      <c r="DP509" s="73"/>
      <c r="DQ509" s="73"/>
      <c r="DR509" s="73"/>
      <c r="DS509" s="73"/>
      <c r="DT509" s="73"/>
      <c r="DU509" s="73"/>
      <c r="DV509" s="73"/>
      <c r="DW509" s="73"/>
      <c r="DX509" s="73"/>
      <c r="DY509" s="73"/>
      <c r="DZ509" s="73"/>
      <c r="EA509" s="73"/>
      <c r="EB509" s="73"/>
      <c r="EC509" s="73"/>
      <c r="ED509" s="73"/>
      <c r="EE509" s="73"/>
      <c r="EF509" s="73"/>
      <c r="EG509" s="73"/>
      <c r="EH509" s="73"/>
      <c r="EI509" s="73"/>
      <c r="EJ509" s="73"/>
      <c r="EK509" s="73"/>
      <c r="EL509" s="73"/>
      <c r="EM509" s="73"/>
      <c r="EN509" s="73"/>
      <c r="EO509" s="73"/>
      <c r="EP509" s="73"/>
      <c r="EQ509" s="73"/>
      <c r="ER509" s="73"/>
      <c r="ES509" s="73"/>
      <c r="ET509" s="73"/>
      <c r="EU509" s="73"/>
    </row>
    <row r="510" spans="1:151" s="58" customFormat="1" ht="18.95" customHeight="1">
      <c r="A510" s="169"/>
      <c r="B510" s="265">
        <v>300</v>
      </c>
      <c r="C510" s="260" t="s">
        <v>1226</v>
      </c>
      <c r="D510" s="260"/>
      <c r="E510" s="260"/>
      <c r="F510" s="186" t="s">
        <v>52</v>
      </c>
      <c r="G510" s="265" t="s">
        <v>17</v>
      </c>
      <c r="H510" s="261">
        <v>7.5</v>
      </c>
      <c r="I510" s="260"/>
      <c r="J510" s="260" t="s">
        <v>1962</v>
      </c>
      <c r="K510" s="145">
        <f t="shared" si="9"/>
        <v>0</v>
      </c>
      <c r="L510" s="262" t="s">
        <v>2184</v>
      </c>
      <c r="M510" s="262" t="s">
        <v>1227</v>
      </c>
      <c r="N510" s="139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  <c r="CM510" s="95"/>
      <c r="CN510" s="95"/>
      <c r="CO510" s="95"/>
      <c r="CP510" s="95"/>
      <c r="CQ510" s="95"/>
      <c r="CR510" s="95"/>
      <c r="CS510" s="95"/>
      <c r="CT510" s="95"/>
      <c r="CU510" s="95"/>
      <c r="CV510" s="95"/>
      <c r="CW510" s="95"/>
      <c r="CX510" s="95"/>
      <c r="CY510" s="95"/>
      <c r="CZ510" s="95"/>
      <c r="DA510" s="95"/>
      <c r="DB510" s="95"/>
      <c r="DC510" s="95"/>
      <c r="DD510" s="95"/>
      <c r="DE510" s="95"/>
      <c r="DF510" s="95"/>
      <c r="DG510" s="95"/>
      <c r="DH510" s="95"/>
      <c r="DI510" s="95"/>
      <c r="DJ510" s="95"/>
      <c r="DK510" s="95"/>
      <c r="DL510" s="95"/>
      <c r="DM510" s="95"/>
      <c r="DN510" s="95"/>
      <c r="DO510" s="95"/>
      <c r="DP510" s="95"/>
      <c r="DQ510" s="95"/>
      <c r="DR510" s="95"/>
      <c r="DS510" s="95"/>
      <c r="DT510" s="95"/>
      <c r="DU510" s="95"/>
      <c r="DV510" s="95"/>
      <c r="DW510" s="95"/>
      <c r="DX510" s="95"/>
      <c r="DY510" s="95"/>
      <c r="DZ510" s="95"/>
      <c r="EA510" s="95"/>
      <c r="EB510" s="95"/>
      <c r="EC510" s="95"/>
      <c r="ED510" s="95"/>
      <c r="EE510" s="95"/>
      <c r="EF510" s="95"/>
      <c r="EG510" s="95"/>
      <c r="EH510" s="95"/>
      <c r="EI510" s="95"/>
      <c r="EJ510" s="95"/>
      <c r="EK510" s="95"/>
      <c r="EL510" s="99"/>
      <c r="EM510" s="99"/>
      <c r="EN510" s="99"/>
      <c r="EO510" s="99"/>
      <c r="EP510" s="99"/>
      <c r="EQ510" s="99"/>
      <c r="ER510" s="99"/>
      <c r="ES510" s="99"/>
      <c r="ET510" s="99"/>
      <c r="EU510" s="95"/>
    </row>
    <row r="511" spans="1:151" s="71" customFormat="1" ht="18.95" customHeight="1">
      <c r="A511" s="169"/>
      <c r="B511" s="265">
        <v>296</v>
      </c>
      <c r="C511" s="260" t="s">
        <v>350</v>
      </c>
      <c r="D511" s="260"/>
      <c r="E511" s="260"/>
      <c r="F511" s="186"/>
      <c r="G511" s="265" t="s">
        <v>17</v>
      </c>
      <c r="H511" s="261">
        <v>7.2</v>
      </c>
      <c r="I511" s="260"/>
      <c r="J511" s="260" t="s">
        <v>330</v>
      </c>
      <c r="K511" s="145">
        <f t="shared" si="9"/>
        <v>0</v>
      </c>
      <c r="L511" s="262" t="s">
        <v>2179</v>
      </c>
      <c r="M511" s="262" t="s">
        <v>351</v>
      </c>
      <c r="N511" s="139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  <c r="BE511" s="101"/>
      <c r="BF511" s="101"/>
      <c r="BG511" s="101"/>
      <c r="BH511" s="101"/>
      <c r="BI511" s="101"/>
      <c r="BJ511" s="101"/>
      <c r="BK511" s="101"/>
      <c r="BL511" s="101"/>
      <c r="BM511" s="101"/>
      <c r="BN511" s="101"/>
      <c r="BO511" s="101"/>
      <c r="BP511" s="101"/>
      <c r="BQ511" s="101"/>
      <c r="BR511" s="101"/>
      <c r="BS511" s="101"/>
      <c r="BT511" s="101"/>
      <c r="BU511" s="101"/>
      <c r="BV511" s="101"/>
      <c r="BW511" s="101"/>
      <c r="BX511" s="101"/>
      <c r="BY511" s="101"/>
      <c r="BZ511" s="101"/>
      <c r="CA511" s="101"/>
      <c r="CB511" s="101"/>
      <c r="CC511" s="101"/>
      <c r="CD511" s="101"/>
      <c r="CE511" s="101"/>
      <c r="CF511" s="101"/>
      <c r="CG511" s="101"/>
      <c r="CH511" s="101"/>
      <c r="CI511" s="101"/>
      <c r="CJ511" s="101"/>
      <c r="CK511" s="101"/>
      <c r="CL511" s="101"/>
      <c r="CM511" s="101"/>
      <c r="CN511" s="101"/>
      <c r="CO511" s="101"/>
      <c r="CP511" s="101"/>
      <c r="CQ511" s="101"/>
      <c r="CR511" s="101"/>
      <c r="CS511" s="101"/>
      <c r="CT511" s="101"/>
      <c r="CU511" s="101"/>
      <c r="CV511" s="101"/>
      <c r="CW511" s="101"/>
      <c r="CX511" s="101"/>
      <c r="CY511" s="101"/>
      <c r="CZ511" s="101"/>
      <c r="DA511" s="101"/>
      <c r="DB511" s="101"/>
      <c r="DC511" s="101"/>
      <c r="DD511" s="101"/>
      <c r="DE511" s="101"/>
      <c r="DF511" s="101"/>
      <c r="DG511" s="101"/>
      <c r="DH511" s="101"/>
      <c r="DI511" s="101"/>
      <c r="DJ511" s="101"/>
      <c r="DK511" s="101"/>
      <c r="DL511" s="101"/>
      <c r="DM511" s="101"/>
      <c r="DN511" s="101"/>
      <c r="DO511" s="101"/>
      <c r="DP511" s="101"/>
      <c r="DQ511" s="101"/>
      <c r="DR511" s="101"/>
      <c r="DS511" s="101"/>
      <c r="DT511" s="101"/>
      <c r="DU511" s="101"/>
      <c r="DV511" s="101"/>
      <c r="DW511" s="101"/>
      <c r="DX511" s="101"/>
      <c r="DY511" s="101"/>
      <c r="DZ511" s="101"/>
      <c r="EA511" s="101"/>
      <c r="EB511" s="101"/>
      <c r="EC511" s="101"/>
      <c r="ED511" s="101"/>
      <c r="EE511" s="101"/>
      <c r="EF511" s="101"/>
      <c r="EG511" s="101"/>
      <c r="EH511" s="101"/>
      <c r="EI511" s="101"/>
      <c r="EJ511" s="101"/>
      <c r="EK511" s="101"/>
      <c r="EL511" s="95"/>
      <c r="EM511" s="95"/>
      <c r="EN511" s="95"/>
      <c r="EO511" s="103"/>
      <c r="EP511" s="103"/>
      <c r="EQ511" s="103"/>
      <c r="ER511" s="103"/>
      <c r="ES511" s="103"/>
      <c r="ET511" s="103"/>
      <c r="EU511" s="99"/>
    </row>
    <row r="512" spans="1:151" s="71" customFormat="1" ht="18.95" customHeight="1">
      <c r="A512" s="169"/>
      <c r="B512" s="265">
        <v>406</v>
      </c>
      <c r="C512" s="260" t="s">
        <v>1228</v>
      </c>
      <c r="D512" s="260"/>
      <c r="E512" s="260"/>
      <c r="F512" s="186"/>
      <c r="G512" s="265" t="s">
        <v>14</v>
      </c>
      <c r="H512" s="261">
        <v>8.4</v>
      </c>
      <c r="I512" s="260"/>
      <c r="J512" s="260" t="s">
        <v>2294</v>
      </c>
      <c r="K512" s="145">
        <f t="shared" si="9"/>
        <v>0</v>
      </c>
      <c r="L512" s="262" t="s">
        <v>2295</v>
      </c>
      <c r="M512" s="262" t="s">
        <v>1229</v>
      </c>
      <c r="N512" s="139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  <c r="CG512" s="73"/>
      <c r="CH512" s="73"/>
      <c r="CI512" s="73"/>
      <c r="CJ512" s="73"/>
      <c r="CK512" s="73"/>
      <c r="CL512" s="73"/>
      <c r="CM512" s="73"/>
      <c r="CN512" s="73"/>
      <c r="CO512" s="73"/>
      <c r="CP512" s="73"/>
      <c r="CQ512" s="73"/>
      <c r="CR512" s="73"/>
      <c r="CS512" s="73"/>
      <c r="CT512" s="73"/>
      <c r="CU512" s="73"/>
      <c r="CV512" s="73"/>
      <c r="CW512" s="73"/>
      <c r="CX512" s="73"/>
      <c r="CY512" s="73"/>
      <c r="CZ512" s="73"/>
      <c r="DA512" s="73"/>
      <c r="DB512" s="73"/>
      <c r="DC512" s="73"/>
      <c r="DD512" s="73"/>
      <c r="DE512" s="73"/>
      <c r="DF512" s="73"/>
      <c r="DG512" s="73"/>
      <c r="DH512" s="73"/>
      <c r="DI512" s="73"/>
      <c r="DJ512" s="73"/>
      <c r="DK512" s="73"/>
      <c r="DL512" s="73"/>
      <c r="DM512" s="73"/>
      <c r="DN512" s="73"/>
      <c r="DO512" s="73"/>
      <c r="DP512" s="73"/>
      <c r="DQ512" s="73"/>
      <c r="DR512" s="73"/>
      <c r="DS512" s="73"/>
      <c r="DT512" s="73"/>
      <c r="DU512" s="73"/>
      <c r="DV512" s="73"/>
      <c r="DW512" s="73"/>
      <c r="DX512" s="73"/>
      <c r="DY512" s="73"/>
      <c r="DZ512" s="73"/>
      <c r="EA512" s="73"/>
      <c r="EB512" s="73"/>
      <c r="EC512" s="73"/>
      <c r="ED512" s="73"/>
      <c r="EE512" s="73"/>
      <c r="EF512" s="73"/>
      <c r="EG512" s="73"/>
      <c r="EH512" s="73"/>
      <c r="EI512" s="73"/>
      <c r="EJ512" s="73"/>
      <c r="EK512" s="73"/>
      <c r="EL512" s="73"/>
      <c r="EM512" s="73"/>
      <c r="EN512" s="73"/>
      <c r="EO512" s="1"/>
      <c r="EP512" s="1"/>
      <c r="EQ512" s="1"/>
      <c r="ER512" s="1"/>
      <c r="ES512" s="1"/>
      <c r="ET512" s="1"/>
      <c r="EU512" s="73"/>
    </row>
    <row r="513" spans="1:151" s="71" customFormat="1" ht="18.95" customHeight="1">
      <c r="A513" s="169"/>
      <c r="B513" s="265">
        <v>1080</v>
      </c>
      <c r="C513" s="260" t="s">
        <v>1230</v>
      </c>
      <c r="D513" s="260"/>
      <c r="E513" s="260"/>
      <c r="F513" s="186"/>
      <c r="G513" s="265" t="s">
        <v>14</v>
      </c>
      <c r="H513" s="261">
        <v>8.4</v>
      </c>
      <c r="I513" s="260"/>
      <c r="J513" s="260" t="s">
        <v>2502</v>
      </c>
      <c r="K513" s="145">
        <f t="shared" si="9"/>
        <v>0</v>
      </c>
      <c r="L513" s="262" t="s">
        <v>2719</v>
      </c>
      <c r="M513" s="262" t="s">
        <v>352</v>
      </c>
      <c r="N513" s="139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  <c r="EG513" s="107"/>
      <c r="EH513" s="107"/>
      <c r="EI513" s="107"/>
      <c r="EJ513" s="107"/>
      <c r="EK513" s="107"/>
      <c r="EL513" s="107"/>
      <c r="EM513" s="107"/>
      <c r="EN513" s="107"/>
      <c r="EO513" s="107"/>
      <c r="EP513" s="107"/>
      <c r="EQ513" s="107"/>
      <c r="ER513" s="107"/>
      <c r="ES513" s="107"/>
      <c r="ET513" s="107"/>
      <c r="EU513" s="73"/>
    </row>
    <row r="514" spans="1:151" s="58" customFormat="1" ht="18.95" customHeight="1">
      <c r="A514" s="169"/>
      <c r="B514" s="265">
        <v>811</v>
      </c>
      <c r="C514" s="260" t="s">
        <v>1231</v>
      </c>
      <c r="D514" s="260"/>
      <c r="E514" s="260"/>
      <c r="F514" s="186"/>
      <c r="G514" s="265" t="s">
        <v>14</v>
      </c>
      <c r="H514" s="261">
        <v>8.4</v>
      </c>
      <c r="I514" s="260"/>
      <c r="J514" s="260" t="s">
        <v>2650</v>
      </c>
      <c r="K514" s="145">
        <f t="shared" si="9"/>
        <v>0</v>
      </c>
      <c r="L514" s="262" t="s">
        <v>2651</v>
      </c>
      <c r="M514" s="262" t="s">
        <v>353</v>
      </c>
      <c r="N514" s="139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73"/>
    </row>
    <row r="515" spans="1:151" s="95" customFormat="1" ht="18.95" customHeight="1">
      <c r="A515" s="169"/>
      <c r="B515" s="265">
        <v>725</v>
      </c>
      <c r="C515" s="260" t="s">
        <v>1232</v>
      </c>
      <c r="D515" s="260"/>
      <c r="E515" s="260"/>
      <c r="F515" s="186"/>
      <c r="G515" s="265" t="s">
        <v>14</v>
      </c>
      <c r="H515" s="261">
        <v>8.4</v>
      </c>
      <c r="I515" s="260"/>
      <c r="J515" s="260" t="s">
        <v>2609</v>
      </c>
      <c r="K515" s="145">
        <f t="shared" si="9"/>
        <v>0</v>
      </c>
      <c r="L515" s="262" t="s">
        <v>2610</v>
      </c>
      <c r="M515" s="262" t="s">
        <v>354</v>
      </c>
      <c r="N515" s="139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73"/>
      <c r="BM515" s="73"/>
      <c r="BN515" s="73"/>
      <c r="BO515" s="73"/>
      <c r="BP515" s="73"/>
      <c r="BQ515" s="73"/>
      <c r="BR515" s="73"/>
      <c r="BS515" s="73"/>
      <c r="BT515" s="73"/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73"/>
      <c r="CF515" s="73"/>
      <c r="CG515" s="73"/>
      <c r="CH515" s="73"/>
      <c r="CI515" s="73"/>
      <c r="CJ515" s="73"/>
      <c r="CK515" s="73"/>
      <c r="CL515" s="73"/>
      <c r="CM515" s="73"/>
      <c r="CN515" s="73"/>
      <c r="CO515" s="73"/>
      <c r="CP515" s="73"/>
      <c r="CQ515" s="73"/>
      <c r="CR515" s="73"/>
      <c r="CS515" s="73"/>
      <c r="CT515" s="73"/>
      <c r="CU515" s="73"/>
      <c r="CV515" s="73"/>
      <c r="CW515" s="73"/>
      <c r="CX515" s="73"/>
      <c r="CY515" s="73"/>
      <c r="CZ515" s="73"/>
      <c r="DA515" s="73"/>
      <c r="DB515" s="73"/>
      <c r="DC515" s="73"/>
      <c r="DD515" s="73"/>
      <c r="DE515" s="73"/>
      <c r="DF515" s="73"/>
      <c r="DG515" s="73"/>
      <c r="DH515" s="73"/>
      <c r="DI515" s="73"/>
      <c r="DJ515" s="73"/>
      <c r="DK515" s="73"/>
      <c r="DL515" s="73"/>
      <c r="DM515" s="73"/>
      <c r="DN515" s="73"/>
      <c r="DO515" s="73"/>
      <c r="DP515" s="73"/>
      <c r="DQ515" s="73"/>
      <c r="DR515" s="73"/>
      <c r="DS515" s="73"/>
      <c r="DT515" s="73"/>
      <c r="DU515" s="73"/>
      <c r="DV515" s="73"/>
      <c r="DW515" s="73"/>
      <c r="DX515" s="73"/>
      <c r="DY515" s="73"/>
      <c r="DZ515" s="73"/>
      <c r="EA515" s="73"/>
      <c r="EB515" s="73"/>
      <c r="EC515" s="73"/>
      <c r="ED515" s="73"/>
      <c r="EE515" s="73"/>
      <c r="EF515" s="73"/>
      <c r="EG515" s="73"/>
      <c r="EH515" s="73"/>
      <c r="EI515" s="73"/>
      <c r="EJ515" s="73"/>
      <c r="EK515" s="73"/>
      <c r="EL515" s="73"/>
      <c r="EM515" s="73"/>
      <c r="EN515" s="73"/>
      <c r="EO515" s="73"/>
      <c r="EP515" s="73"/>
      <c r="EQ515" s="73"/>
      <c r="ER515" s="73"/>
      <c r="ES515" s="73"/>
      <c r="ET515" s="73"/>
      <c r="EU515" s="73"/>
    </row>
    <row r="516" spans="1:151" s="58" customFormat="1" ht="18.95" customHeight="1">
      <c r="A516" s="169"/>
      <c r="B516" s="265">
        <v>63</v>
      </c>
      <c r="C516" s="260" t="s">
        <v>1299</v>
      </c>
      <c r="D516" s="260"/>
      <c r="E516" s="260"/>
      <c r="F516" s="186"/>
      <c r="G516" s="265" t="s">
        <v>17</v>
      </c>
      <c r="H516" s="261">
        <v>8.4</v>
      </c>
      <c r="I516" s="260"/>
      <c r="J516" s="260" t="s">
        <v>1960</v>
      </c>
      <c r="K516" s="145">
        <f t="shared" si="9"/>
        <v>0</v>
      </c>
      <c r="L516" s="262" t="s">
        <v>1961</v>
      </c>
      <c r="M516" s="262" t="s">
        <v>1300</v>
      </c>
      <c r="N516" s="139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98"/>
      <c r="EP516" s="98"/>
      <c r="EQ516" s="98"/>
      <c r="ER516" s="98"/>
      <c r="ES516" s="98"/>
      <c r="ET516" s="98"/>
      <c r="EU516" s="98"/>
    </row>
    <row r="517" spans="1:151" s="51" customFormat="1" ht="18.95" customHeight="1">
      <c r="A517" s="169"/>
      <c r="B517" s="265">
        <v>450</v>
      </c>
      <c r="C517" s="260" t="s">
        <v>555</v>
      </c>
      <c r="D517" s="260"/>
      <c r="E517" s="260"/>
      <c r="F517" s="186"/>
      <c r="G517" s="265" t="s">
        <v>17</v>
      </c>
      <c r="H517" s="261">
        <v>8.4</v>
      </c>
      <c r="I517" s="260"/>
      <c r="J517" s="260" t="s">
        <v>2366</v>
      </c>
      <c r="K517" s="145">
        <f t="shared" si="9"/>
        <v>0</v>
      </c>
      <c r="L517" s="262" t="s">
        <v>2367</v>
      </c>
      <c r="M517" s="262" t="s">
        <v>556</v>
      </c>
      <c r="N517" s="139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73"/>
      <c r="EP517" s="73"/>
      <c r="EQ517" s="73"/>
      <c r="ER517" s="73"/>
      <c r="ES517" s="73"/>
      <c r="ET517" s="73"/>
      <c r="EU517" s="73"/>
    </row>
    <row r="518" spans="1:151" s="51" customFormat="1" ht="18.95" customHeight="1">
      <c r="A518" s="169"/>
      <c r="B518" s="265">
        <v>70</v>
      </c>
      <c r="C518" s="260" t="s">
        <v>1301</v>
      </c>
      <c r="D518" s="260"/>
      <c r="E518" s="260"/>
      <c r="F518" s="186"/>
      <c r="G518" s="265" t="s">
        <v>17</v>
      </c>
      <c r="H518" s="261">
        <v>8.4</v>
      </c>
      <c r="I518" s="260"/>
      <c r="J518" s="260" t="s">
        <v>1966</v>
      </c>
      <c r="K518" s="145">
        <f t="shared" si="9"/>
        <v>0</v>
      </c>
      <c r="L518" s="262" t="s">
        <v>1967</v>
      </c>
      <c r="M518" s="262" t="s">
        <v>1302</v>
      </c>
      <c r="N518" s="139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  <c r="CM518" s="95"/>
      <c r="CN518" s="95"/>
      <c r="CO518" s="95"/>
      <c r="CP518" s="95"/>
      <c r="CQ518" s="95"/>
      <c r="CR518" s="95"/>
      <c r="CS518" s="95"/>
      <c r="CT518" s="95"/>
      <c r="CU518" s="95"/>
      <c r="CV518" s="95"/>
      <c r="CW518" s="95"/>
      <c r="CX518" s="95"/>
      <c r="CY518" s="95"/>
      <c r="CZ518" s="95"/>
      <c r="DA518" s="95"/>
      <c r="DB518" s="95"/>
      <c r="DC518" s="95"/>
      <c r="DD518" s="95"/>
      <c r="DE518" s="95"/>
      <c r="DF518" s="95"/>
      <c r="DG518" s="95"/>
      <c r="DH518" s="95"/>
      <c r="DI518" s="95"/>
      <c r="DJ518" s="95"/>
      <c r="DK518" s="95"/>
      <c r="DL518" s="95"/>
      <c r="DM518" s="95"/>
      <c r="DN518" s="95"/>
      <c r="DO518" s="95"/>
      <c r="DP518" s="95"/>
      <c r="DQ518" s="95"/>
      <c r="DR518" s="95"/>
      <c r="DS518" s="95"/>
      <c r="DT518" s="95"/>
      <c r="DU518" s="95"/>
      <c r="DV518" s="95"/>
      <c r="DW518" s="95"/>
      <c r="DX518" s="95"/>
      <c r="DY518" s="95"/>
      <c r="DZ518" s="95"/>
      <c r="EA518" s="95"/>
      <c r="EB518" s="95"/>
      <c r="EC518" s="95"/>
      <c r="ED518" s="95"/>
      <c r="EE518" s="95"/>
      <c r="EF518" s="95"/>
      <c r="EG518" s="95"/>
      <c r="EH518" s="95"/>
      <c r="EI518" s="95"/>
      <c r="EJ518" s="95"/>
      <c r="EK518" s="95"/>
      <c r="EL518" s="95"/>
      <c r="EM518" s="95"/>
      <c r="EN518" s="95"/>
      <c r="EO518" s="99"/>
      <c r="EP518" s="99"/>
      <c r="EQ518" s="99"/>
      <c r="ER518" s="99"/>
      <c r="ES518" s="99"/>
      <c r="ET518" s="99"/>
      <c r="EU518" s="99"/>
    </row>
    <row r="519" spans="1:151" ht="18">
      <c r="A519" s="169"/>
      <c r="B519" s="265">
        <v>455</v>
      </c>
      <c r="C519" s="260" t="s">
        <v>1304</v>
      </c>
      <c r="D519" s="260"/>
      <c r="E519" s="260"/>
      <c r="F519" s="186"/>
      <c r="G519" s="265" t="s">
        <v>17</v>
      </c>
      <c r="H519" s="261">
        <v>8.4</v>
      </c>
      <c r="I519" s="260"/>
      <c r="J519" s="260" t="s">
        <v>2003</v>
      </c>
      <c r="K519" s="145">
        <f t="shared" si="9"/>
        <v>0</v>
      </c>
      <c r="L519" s="262" t="s">
        <v>2375</v>
      </c>
      <c r="M519" s="262" t="s">
        <v>363</v>
      </c>
      <c r="N519" s="139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  <c r="CG519" s="73"/>
      <c r="CH519" s="73"/>
      <c r="CI519" s="73"/>
      <c r="CJ519" s="73"/>
      <c r="CK519" s="73"/>
      <c r="CL519" s="73"/>
      <c r="CM519" s="73"/>
      <c r="CN519" s="73"/>
      <c r="CO519" s="73"/>
      <c r="CP519" s="73"/>
      <c r="CQ519" s="73"/>
      <c r="CR519" s="73"/>
      <c r="CS519" s="73"/>
      <c r="CT519" s="73"/>
      <c r="CU519" s="73"/>
      <c r="CV519" s="73"/>
      <c r="CW519" s="73"/>
      <c r="CX519" s="73"/>
      <c r="CY519" s="73"/>
      <c r="CZ519" s="73"/>
      <c r="DA519" s="73"/>
      <c r="DB519" s="73"/>
      <c r="DC519" s="73"/>
      <c r="DD519" s="73"/>
      <c r="DE519" s="73"/>
      <c r="DF519" s="73"/>
      <c r="DG519" s="73"/>
      <c r="DH519" s="73"/>
      <c r="DI519" s="73"/>
      <c r="DJ519" s="73"/>
      <c r="DK519" s="73"/>
      <c r="DL519" s="73"/>
      <c r="DM519" s="73"/>
      <c r="DN519" s="73"/>
      <c r="DO519" s="73"/>
      <c r="DP519" s="73"/>
      <c r="DQ519" s="73"/>
      <c r="DR519" s="73"/>
      <c r="DS519" s="73"/>
      <c r="DT519" s="73"/>
      <c r="DU519" s="73"/>
      <c r="DV519" s="73"/>
      <c r="DW519" s="73"/>
      <c r="DX519" s="73"/>
      <c r="DY519" s="73"/>
      <c r="DZ519" s="73"/>
      <c r="EA519" s="73"/>
      <c r="EB519" s="73"/>
      <c r="EC519" s="73"/>
      <c r="ED519" s="73"/>
      <c r="EE519" s="73"/>
      <c r="EF519" s="73"/>
      <c r="EG519" s="73"/>
      <c r="EH519" s="73"/>
      <c r="EI519" s="73"/>
      <c r="EJ519" s="73"/>
      <c r="EK519" s="73"/>
      <c r="EL519" s="73"/>
      <c r="EM519" s="73"/>
      <c r="EN519" s="73"/>
      <c r="EO519" s="73"/>
      <c r="EP519" s="73"/>
      <c r="EQ519" s="73"/>
      <c r="ER519" s="73"/>
      <c r="ES519" s="73"/>
      <c r="ET519" s="73"/>
      <c r="EU519" s="73"/>
    </row>
    <row r="520" spans="1:151" ht="18">
      <c r="A520" s="169"/>
      <c r="B520" s="265">
        <v>500</v>
      </c>
      <c r="C520" s="260" t="s">
        <v>1309</v>
      </c>
      <c r="D520" s="260"/>
      <c r="E520" s="260"/>
      <c r="F520" s="186"/>
      <c r="G520" s="265" t="s">
        <v>17</v>
      </c>
      <c r="H520" s="261">
        <v>8.4</v>
      </c>
      <c r="I520" s="260"/>
      <c r="J520" s="260" t="s">
        <v>2005</v>
      </c>
      <c r="K520" s="145">
        <f t="shared" si="9"/>
        <v>0</v>
      </c>
      <c r="L520" s="262" t="s">
        <v>2453</v>
      </c>
      <c r="M520" s="262" t="s">
        <v>364</v>
      </c>
      <c r="N520" s="139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  <c r="CG520" s="73"/>
      <c r="CH520" s="73"/>
      <c r="CI520" s="73"/>
      <c r="CJ520" s="73"/>
      <c r="CK520" s="73"/>
      <c r="CL520" s="73"/>
      <c r="CM520" s="73"/>
      <c r="CN520" s="73"/>
      <c r="CO520" s="73"/>
      <c r="CP520" s="73"/>
      <c r="CQ520" s="73"/>
      <c r="CR520" s="73"/>
      <c r="CS520" s="73"/>
      <c r="CT520" s="73"/>
      <c r="CU520" s="73"/>
      <c r="CV520" s="73"/>
      <c r="CW520" s="73"/>
      <c r="CX520" s="73"/>
      <c r="CY520" s="73"/>
      <c r="CZ520" s="73"/>
      <c r="DA520" s="73"/>
      <c r="DB520" s="73"/>
      <c r="DC520" s="73"/>
      <c r="DD520" s="73"/>
      <c r="DE520" s="73"/>
      <c r="DF520" s="73"/>
      <c r="DG520" s="73"/>
      <c r="DH520" s="73"/>
      <c r="DI520" s="73"/>
      <c r="DJ520" s="73"/>
      <c r="DK520" s="73"/>
      <c r="DL520" s="73"/>
      <c r="DM520" s="73"/>
      <c r="DN520" s="73"/>
      <c r="DO520" s="73"/>
      <c r="DP520" s="73"/>
      <c r="DQ520" s="73"/>
      <c r="DR520" s="73"/>
      <c r="DS520" s="73"/>
      <c r="DT520" s="73"/>
      <c r="DU520" s="73"/>
      <c r="DV520" s="73"/>
      <c r="DW520" s="73"/>
      <c r="DX520" s="73"/>
      <c r="DY520" s="73"/>
      <c r="DZ520" s="73"/>
      <c r="EA520" s="73"/>
      <c r="EB520" s="73"/>
      <c r="EC520" s="73"/>
      <c r="ED520" s="73"/>
      <c r="EE520" s="73"/>
      <c r="EF520" s="73"/>
      <c r="EG520" s="73"/>
      <c r="EH520" s="73"/>
      <c r="EI520" s="73"/>
      <c r="EJ520" s="73"/>
      <c r="EK520" s="73"/>
      <c r="EL520" s="73"/>
      <c r="EM520" s="73"/>
      <c r="EN520" s="73"/>
      <c r="EO520" s="73"/>
      <c r="EP520" s="73"/>
      <c r="EQ520" s="73"/>
      <c r="ER520" s="73"/>
      <c r="ES520" s="73"/>
      <c r="ET520" s="73"/>
      <c r="EU520" s="73"/>
    </row>
    <row r="521" spans="1:151" s="51" customFormat="1" ht="18.95" customHeight="1">
      <c r="A521" s="169"/>
      <c r="B521" s="265">
        <v>340</v>
      </c>
      <c r="C521" s="260" t="s">
        <v>1320</v>
      </c>
      <c r="D521" s="260"/>
      <c r="E521" s="260"/>
      <c r="F521" s="186"/>
      <c r="G521" s="265" t="s">
        <v>17</v>
      </c>
      <c r="H521" s="261">
        <v>7.4</v>
      </c>
      <c r="I521" s="260"/>
      <c r="J521" s="260" t="s">
        <v>2222</v>
      </c>
      <c r="K521" s="145">
        <f t="shared" si="9"/>
        <v>0</v>
      </c>
      <c r="L521" s="262" t="s">
        <v>2223</v>
      </c>
      <c r="M521" s="262" t="s">
        <v>558</v>
      </c>
      <c r="N521" s="139"/>
      <c r="O521" s="97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  <c r="DX521" s="98"/>
      <c r="DY521" s="98"/>
      <c r="DZ521" s="98"/>
      <c r="EA521" s="98"/>
      <c r="EB521" s="98"/>
      <c r="EC521" s="98"/>
      <c r="ED521" s="98"/>
      <c r="EE521" s="98"/>
      <c r="EF521" s="98"/>
      <c r="EG521" s="98"/>
      <c r="EH521" s="98"/>
      <c r="EI521" s="98"/>
      <c r="EJ521" s="98"/>
      <c r="EK521" s="98"/>
      <c r="EL521" s="98"/>
      <c r="EM521" s="98"/>
      <c r="EN521" s="103"/>
      <c r="EO521" s="71"/>
      <c r="EP521" s="71"/>
      <c r="EQ521" s="71"/>
      <c r="ER521" s="71"/>
      <c r="ES521" s="71"/>
      <c r="ET521" s="71"/>
    </row>
    <row r="522" spans="1:151" s="51" customFormat="1" ht="18.95" customHeight="1">
      <c r="A522" s="169"/>
      <c r="B522" s="265">
        <v>414</v>
      </c>
      <c r="C522" s="260" t="s">
        <v>1321</v>
      </c>
      <c r="D522" s="260"/>
      <c r="E522" s="260"/>
      <c r="F522" s="186"/>
      <c r="G522" s="265" t="s">
        <v>17</v>
      </c>
      <c r="H522" s="261">
        <v>7.4</v>
      </c>
      <c r="I522" s="260"/>
      <c r="J522" s="260" t="s">
        <v>2003</v>
      </c>
      <c r="K522" s="145">
        <f t="shared" si="9"/>
        <v>0</v>
      </c>
      <c r="L522" s="262" t="s">
        <v>2311</v>
      </c>
      <c r="M522" s="262" t="s">
        <v>1322</v>
      </c>
      <c r="N522" s="139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  <c r="CG522" s="73"/>
      <c r="CH522" s="73"/>
      <c r="CI522" s="73"/>
      <c r="CJ522" s="73"/>
      <c r="CK522" s="73"/>
      <c r="CL522" s="73"/>
      <c r="CM522" s="73"/>
      <c r="CN522" s="73"/>
      <c r="CO522" s="73"/>
      <c r="CP522" s="73"/>
      <c r="CQ522" s="73"/>
      <c r="CR522" s="73"/>
      <c r="CS522" s="73"/>
      <c r="CT522" s="73"/>
      <c r="CU522" s="73"/>
      <c r="CV522" s="73"/>
      <c r="CW522" s="73"/>
      <c r="CX522" s="73"/>
      <c r="CY522" s="73"/>
      <c r="CZ522" s="73"/>
      <c r="DA522" s="73"/>
      <c r="DB522" s="73"/>
      <c r="DC522" s="73"/>
      <c r="DD522" s="73"/>
      <c r="DE522" s="73"/>
      <c r="DF522" s="73"/>
      <c r="DG522" s="73"/>
      <c r="DH522" s="73"/>
      <c r="DI522" s="73"/>
      <c r="DJ522" s="73"/>
      <c r="DK522" s="73"/>
      <c r="DL522" s="73"/>
      <c r="DM522" s="73"/>
      <c r="DN522" s="73"/>
      <c r="DO522" s="73"/>
      <c r="DP522" s="73"/>
      <c r="DQ522" s="73"/>
      <c r="DR522" s="73"/>
      <c r="DS522" s="73"/>
      <c r="DT522" s="73"/>
      <c r="DU522" s="73"/>
      <c r="DV522" s="73"/>
      <c r="DW522" s="73"/>
      <c r="DX522" s="73"/>
      <c r="DY522" s="73"/>
      <c r="DZ522" s="73"/>
      <c r="EA522" s="73"/>
      <c r="EB522" s="73"/>
      <c r="EC522" s="73"/>
      <c r="ED522" s="73"/>
      <c r="EE522" s="73"/>
      <c r="EF522" s="73"/>
      <c r="EG522" s="73"/>
      <c r="EH522" s="73"/>
      <c r="EI522" s="73"/>
      <c r="EJ522" s="73"/>
      <c r="EK522" s="73"/>
      <c r="EL522" s="73"/>
      <c r="EM522" s="73"/>
      <c r="EN522" s="73"/>
      <c r="EO522" s="73"/>
      <c r="EP522" s="73"/>
      <c r="EQ522" s="73"/>
      <c r="ER522" s="73"/>
      <c r="ES522" s="73"/>
      <c r="ET522" s="73"/>
      <c r="EU522" s="73"/>
    </row>
    <row r="523" spans="1:151" s="67" customFormat="1" ht="18.95" customHeight="1">
      <c r="A523" s="169"/>
      <c r="B523" s="265">
        <v>228</v>
      </c>
      <c r="C523" s="260" t="s">
        <v>1323</v>
      </c>
      <c r="D523" s="260"/>
      <c r="E523" s="260"/>
      <c r="F523" s="186" t="s">
        <v>52</v>
      </c>
      <c r="G523" s="265" t="s">
        <v>17</v>
      </c>
      <c r="H523" s="261">
        <v>0</v>
      </c>
      <c r="I523" s="260"/>
      <c r="J523" s="260" t="s">
        <v>2104</v>
      </c>
      <c r="K523" s="145">
        <f t="shared" si="9"/>
        <v>0</v>
      </c>
      <c r="L523" s="262" t="s">
        <v>2105</v>
      </c>
      <c r="M523" s="262" t="s">
        <v>1324</v>
      </c>
      <c r="N523" s="139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  <c r="CM523" s="95"/>
      <c r="CN523" s="95"/>
      <c r="CO523" s="95"/>
      <c r="CP523" s="95"/>
      <c r="CQ523" s="95"/>
      <c r="CR523" s="95"/>
      <c r="CS523" s="95"/>
      <c r="CT523" s="95"/>
      <c r="CU523" s="95"/>
      <c r="CV523" s="95"/>
      <c r="CW523" s="95"/>
      <c r="CX523" s="95"/>
      <c r="CY523" s="95"/>
      <c r="CZ523" s="95"/>
      <c r="DA523" s="95"/>
      <c r="DB523" s="95"/>
      <c r="DC523" s="95"/>
      <c r="DD523" s="95"/>
      <c r="DE523" s="95"/>
      <c r="DF523" s="95"/>
      <c r="DG523" s="95"/>
      <c r="DH523" s="95"/>
      <c r="DI523" s="95"/>
      <c r="DJ523" s="95"/>
      <c r="DK523" s="95"/>
      <c r="DL523" s="95"/>
      <c r="DM523" s="95"/>
      <c r="DN523" s="95"/>
      <c r="DO523" s="95"/>
      <c r="DP523" s="95"/>
      <c r="DQ523" s="95"/>
      <c r="DR523" s="95"/>
      <c r="DS523" s="95"/>
      <c r="DT523" s="95"/>
      <c r="DU523" s="95"/>
      <c r="DV523" s="95"/>
      <c r="DW523" s="95"/>
      <c r="DX523" s="95"/>
      <c r="DY523" s="95"/>
      <c r="DZ523" s="95"/>
      <c r="EA523" s="95"/>
      <c r="EB523" s="95"/>
      <c r="EC523" s="95"/>
      <c r="ED523" s="95"/>
      <c r="EE523" s="95"/>
      <c r="EF523" s="95"/>
      <c r="EG523" s="95"/>
      <c r="EH523" s="95"/>
      <c r="EI523" s="95"/>
      <c r="EJ523" s="95"/>
      <c r="EK523" s="95"/>
      <c r="EL523" s="95"/>
      <c r="EM523" s="95"/>
      <c r="EN523" s="55"/>
      <c r="EO523" s="95"/>
      <c r="EP523" s="95"/>
      <c r="EQ523" s="95"/>
      <c r="ER523" s="95"/>
      <c r="ES523" s="95"/>
      <c r="ET523" s="95"/>
      <c r="EU523" s="55"/>
    </row>
    <row r="524" spans="1:151" s="51" customFormat="1" ht="18.95" customHeight="1">
      <c r="A524" s="169"/>
      <c r="B524" s="265">
        <v>213</v>
      </c>
      <c r="C524" s="260" t="s">
        <v>1313</v>
      </c>
      <c r="D524" s="260"/>
      <c r="E524" s="260"/>
      <c r="F524" s="186"/>
      <c r="G524" s="265" t="s">
        <v>17</v>
      </c>
      <c r="H524" s="261">
        <v>8.4</v>
      </c>
      <c r="I524" s="260"/>
      <c r="J524" s="260" t="s">
        <v>2092</v>
      </c>
      <c r="K524" s="145">
        <f t="shared" si="9"/>
        <v>0</v>
      </c>
      <c r="L524" s="262" t="s">
        <v>2093</v>
      </c>
      <c r="M524" s="262" t="s">
        <v>1314</v>
      </c>
      <c r="N524" s="139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0"/>
      <c r="CE524" s="70"/>
      <c r="CF524" s="70"/>
      <c r="CG524" s="70"/>
      <c r="CH524" s="70"/>
      <c r="CI524" s="70"/>
      <c r="CJ524" s="70"/>
      <c r="CK524" s="70"/>
      <c r="CL524" s="70"/>
      <c r="CM524" s="70"/>
      <c r="CN524" s="70"/>
      <c r="CO524" s="70"/>
      <c r="CP524" s="70"/>
      <c r="CQ524" s="70"/>
      <c r="CR524" s="70"/>
      <c r="CS524" s="70"/>
      <c r="CT524" s="70"/>
      <c r="CU524" s="70"/>
      <c r="CV524" s="70"/>
      <c r="CW524" s="70"/>
      <c r="CX524" s="70"/>
      <c r="CY524" s="70"/>
      <c r="CZ524" s="70"/>
      <c r="DA524" s="70"/>
      <c r="DB524" s="70"/>
      <c r="DC524" s="70"/>
      <c r="DD524" s="70"/>
      <c r="DE524" s="70"/>
      <c r="DF524" s="70"/>
      <c r="DG524" s="70"/>
      <c r="DH524" s="70"/>
      <c r="DI524" s="70"/>
      <c r="DJ524" s="70"/>
      <c r="DK524" s="70"/>
      <c r="DL524" s="70"/>
      <c r="DM524" s="70"/>
      <c r="DN524" s="70"/>
      <c r="DO524" s="70"/>
      <c r="DP524" s="70"/>
      <c r="DQ524" s="70"/>
      <c r="DR524" s="70"/>
      <c r="DS524" s="70"/>
      <c r="DT524" s="70"/>
      <c r="DU524" s="70"/>
      <c r="DV524" s="70"/>
      <c r="DW524" s="70"/>
      <c r="DX524" s="70"/>
      <c r="DY524" s="70"/>
      <c r="DZ524" s="70"/>
      <c r="EA524" s="70"/>
      <c r="EB524" s="70"/>
      <c r="EC524" s="70"/>
      <c r="ED524" s="70"/>
      <c r="EE524" s="70"/>
      <c r="EF524" s="70"/>
      <c r="EG524" s="70"/>
      <c r="EH524" s="70"/>
      <c r="EI524" s="70"/>
      <c r="EJ524" s="70"/>
      <c r="EK524" s="70"/>
      <c r="EL524" s="70"/>
      <c r="EM524" s="70"/>
      <c r="EN524" s="96"/>
      <c r="EO524" s="96"/>
      <c r="EP524" s="96"/>
      <c r="EQ524" s="96"/>
      <c r="ER524" s="96"/>
      <c r="ES524" s="96"/>
      <c r="ET524" s="96"/>
      <c r="EU524" s="93"/>
    </row>
    <row r="525" spans="1:151" s="51" customFormat="1" ht="18.95" customHeight="1">
      <c r="A525" s="169"/>
      <c r="B525" s="265">
        <v>205</v>
      </c>
      <c r="C525" s="260" t="s">
        <v>1318</v>
      </c>
      <c r="D525" s="260"/>
      <c r="E525" s="260"/>
      <c r="F525" s="186"/>
      <c r="G525" s="265" t="s">
        <v>17</v>
      </c>
      <c r="H525" s="261">
        <v>8.4</v>
      </c>
      <c r="I525" s="260"/>
      <c r="J525" s="260" t="s">
        <v>2085</v>
      </c>
      <c r="K525" s="145">
        <f t="shared" si="9"/>
        <v>0</v>
      </c>
      <c r="L525" s="262" t="s">
        <v>2086</v>
      </c>
      <c r="M525" s="262" t="s">
        <v>1319</v>
      </c>
      <c r="N525" s="139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6"/>
      <c r="EP525" s="96"/>
      <c r="EQ525" s="96"/>
      <c r="ER525" s="96"/>
      <c r="ES525" s="96"/>
      <c r="ET525" s="96"/>
      <c r="EU525" s="99"/>
    </row>
    <row r="526" spans="1:151" s="62" customFormat="1" ht="18.95" customHeight="1">
      <c r="A526" s="169"/>
      <c r="B526" s="265">
        <v>167</v>
      </c>
      <c r="C526" s="260" t="s">
        <v>1305</v>
      </c>
      <c r="D526" s="260"/>
      <c r="E526" s="260"/>
      <c r="F526" s="186"/>
      <c r="G526" s="265" t="s">
        <v>17</v>
      </c>
      <c r="H526" s="261">
        <v>8.4</v>
      </c>
      <c r="I526" s="260"/>
      <c r="J526" s="260" t="s">
        <v>2047</v>
      </c>
      <c r="K526" s="145">
        <f t="shared" si="9"/>
        <v>0</v>
      </c>
      <c r="L526" s="262" t="s">
        <v>2048</v>
      </c>
      <c r="M526" s="262" t="s">
        <v>1306</v>
      </c>
      <c r="N526" s="139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99"/>
      <c r="BN526" s="99"/>
      <c r="BO526" s="99"/>
      <c r="BP526" s="99"/>
      <c r="BQ526" s="99"/>
      <c r="BR526" s="99"/>
      <c r="BS526" s="99"/>
      <c r="BT526" s="99"/>
      <c r="BU526" s="99"/>
      <c r="BV526" s="99"/>
      <c r="BW526" s="99"/>
      <c r="BX526" s="99"/>
      <c r="BY526" s="99"/>
      <c r="BZ526" s="99"/>
      <c r="CA526" s="99"/>
      <c r="CB526" s="99"/>
      <c r="CC526" s="99"/>
      <c r="CD526" s="99"/>
      <c r="CE526" s="99"/>
      <c r="CF526" s="99"/>
      <c r="CG526" s="99"/>
      <c r="CH526" s="99"/>
      <c r="CI526" s="99"/>
      <c r="CJ526" s="99"/>
      <c r="CK526" s="99"/>
      <c r="CL526" s="99"/>
      <c r="CM526" s="99"/>
      <c r="CN526" s="99"/>
      <c r="CO526" s="99"/>
      <c r="CP526" s="99"/>
      <c r="CQ526" s="99"/>
      <c r="CR526" s="99"/>
      <c r="CS526" s="99"/>
      <c r="CT526" s="99"/>
      <c r="CU526" s="99"/>
      <c r="CV526" s="99"/>
      <c r="CW526" s="99"/>
      <c r="CX526" s="99"/>
      <c r="CY526" s="99"/>
      <c r="CZ526" s="99"/>
      <c r="DA526" s="99"/>
      <c r="DB526" s="99"/>
      <c r="DC526" s="99"/>
      <c r="DD526" s="99"/>
      <c r="DE526" s="99"/>
      <c r="DF526" s="99"/>
      <c r="DG526" s="99"/>
      <c r="DH526" s="99"/>
      <c r="DI526" s="99"/>
      <c r="DJ526" s="99"/>
      <c r="DK526" s="99"/>
      <c r="DL526" s="99"/>
      <c r="DM526" s="99"/>
      <c r="DN526" s="99"/>
      <c r="DO526" s="99"/>
      <c r="DP526" s="99"/>
      <c r="DQ526" s="99"/>
      <c r="DR526" s="99"/>
      <c r="DS526" s="99"/>
      <c r="DT526" s="99"/>
      <c r="DU526" s="99"/>
      <c r="DV526" s="99"/>
      <c r="DW526" s="99"/>
      <c r="DX526" s="99"/>
      <c r="DY526" s="99"/>
      <c r="DZ526" s="99"/>
      <c r="EA526" s="99"/>
      <c r="EB526" s="99"/>
      <c r="EC526" s="99"/>
      <c r="ED526" s="99"/>
      <c r="EE526" s="99"/>
      <c r="EF526" s="99"/>
      <c r="EG526" s="99"/>
      <c r="EH526" s="99"/>
      <c r="EI526" s="99"/>
      <c r="EJ526" s="99"/>
      <c r="EK526" s="99"/>
      <c r="EL526" s="99"/>
      <c r="EM526" s="99"/>
      <c r="EN526" s="99"/>
      <c r="EO526" s="93"/>
      <c r="EP526" s="93"/>
      <c r="EQ526" s="93"/>
      <c r="ER526" s="93"/>
      <c r="ES526" s="93"/>
      <c r="ET526" s="93"/>
      <c r="EU526" s="88"/>
    </row>
    <row r="527" spans="1:151" s="62" customFormat="1" ht="18.95" customHeight="1">
      <c r="A527" s="169"/>
      <c r="B527" s="265">
        <v>202</v>
      </c>
      <c r="C527" s="260" t="s">
        <v>1307</v>
      </c>
      <c r="D527" s="260"/>
      <c r="E527" s="260"/>
      <c r="F527" s="186"/>
      <c r="G527" s="265" t="s">
        <v>17</v>
      </c>
      <c r="H527" s="261">
        <v>8.4</v>
      </c>
      <c r="I527" s="260"/>
      <c r="J527" s="260" t="s">
        <v>2078</v>
      </c>
      <c r="K527" s="145">
        <f t="shared" si="9"/>
        <v>0</v>
      </c>
      <c r="L527" s="262" t="s">
        <v>2079</v>
      </c>
      <c r="M527" s="262" t="s">
        <v>1308</v>
      </c>
      <c r="N527" s="139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88"/>
      <c r="EP527" s="88"/>
      <c r="EQ527" s="88"/>
      <c r="ER527" s="88"/>
      <c r="ES527" s="88"/>
      <c r="ET527" s="88"/>
      <c r="EU527" s="99"/>
    </row>
    <row r="528" spans="1:151" s="58" customFormat="1" ht="18.95" customHeight="1">
      <c r="A528" s="169"/>
      <c r="B528" s="265">
        <v>95</v>
      </c>
      <c r="C528" s="260" t="s">
        <v>1310</v>
      </c>
      <c r="D528" s="260"/>
      <c r="E528" s="260"/>
      <c r="F528" s="186"/>
      <c r="G528" s="265" t="s">
        <v>17</v>
      </c>
      <c r="H528" s="261">
        <v>8.4</v>
      </c>
      <c r="I528" s="260"/>
      <c r="J528" s="260" t="s">
        <v>2003</v>
      </c>
      <c r="K528" s="145">
        <f t="shared" si="9"/>
        <v>0</v>
      </c>
      <c r="L528" s="262" t="s">
        <v>2004</v>
      </c>
      <c r="M528" s="262" t="s">
        <v>1311</v>
      </c>
      <c r="N528" s="139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  <c r="CM528" s="95"/>
      <c r="CN528" s="95"/>
      <c r="CO528" s="95"/>
      <c r="CP528" s="95"/>
      <c r="CQ528" s="95"/>
      <c r="CR528" s="95"/>
      <c r="CS528" s="95"/>
      <c r="CT528" s="95"/>
      <c r="CU528" s="95"/>
      <c r="CV528" s="95"/>
      <c r="CW528" s="95"/>
      <c r="CX528" s="95"/>
      <c r="CY528" s="95"/>
      <c r="CZ528" s="95"/>
      <c r="DA528" s="95"/>
      <c r="DB528" s="95"/>
      <c r="DC528" s="95"/>
      <c r="DD528" s="95"/>
      <c r="DE528" s="95"/>
      <c r="DF528" s="95"/>
      <c r="DG528" s="95"/>
      <c r="DH528" s="95"/>
      <c r="DI528" s="95"/>
      <c r="DJ528" s="95"/>
      <c r="DK528" s="95"/>
      <c r="DL528" s="95"/>
      <c r="DM528" s="95"/>
      <c r="DN528" s="95"/>
      <c r="DO528" s="95"/>
      <c r="DP528" s="95"/>
      <c r="DQ528" s="95"/>
      <c r="DR528" s="95"/>
      <c r="DS528" s="95"/>
      <c r="DT528" s="95"/>
      <c r="DU528" s="95"/>
      <c r="DV528" s="95"/>
      <c r="DW528" s="95"/>
      <c r="DX528" s="95"/>
      <c r="DY528" s="95"/>
      <c r="DZ528" s="95"/>
      <c r="EA528" s="95"/>
      <c r="EB528" s="95"/>
      <c r="EC528" s="95"/>
      <c r="ED528" s="95"/>
      <c r="EE528" s="95"/>
      <c r="EF528" s="95"/>
      <c r="EG528" s="95"/>
      <c r="EH528" s="95"/>
      <c r="EI528" s="95"/>
      <c r="EJ528" s="95"/>
      <c r="EK528" s="95"/>
      <c r="EL528" s="95"/>
      <c r="EM528" s="95"/>
      <c r="EN528" s="95"/>
      <c r="EO528" s="98"/>
      <c r="EP528" s="98"/>
      <c r="EQ528" s="98"/>
      <c r="ER528" s="98"/>
      <c r="ES528" s="98"/>
      <c r="ET528" s="98"/>
      <c r="EU528" s="95"/>
    </row>
    <row r="529" spans="1:151" s="58" customFormat="1" ht="18.95" customHeight="1">
      <c r="A529" s="169"/>
      <c r="B529" s="265">
        <v>488</v>
      </c>
      <c r="C529" s="260" t="s">
        <v>1312</v>
      </c>
      <c r="D529" s="260"/>
      <c r="E529" s="260"/>
      <c r="F529" s="186"/>
      <c r="G529" s="265" t="s">
        <v>17</v>
      </c>
      <c r="H529" s="261">
        <v>8.4</v>
      </c>
      <c r="I529" s="260"/>
      <c r="J529" s="260" t="s">
        <v>2414</v>
      </c>
      <c r="K529" s="145">
        <f t="shared" si="9"/>
        <v>0</v>
      </c>
      <c r="L529" s="262" t="s">
        <v>2415</v>
      </c>
      <c r="M529" s="262" t="s">
        <v>557</v>
      </c>
      <c r="N529" s="139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  <c r="CG529" s="73"/>
      <c r="CH529" s="73"/>
      <c r="CI529" s="73"/>
      <c r="CJ529" s="73"/>
      <c r="CK529" s="73"/>
      <c r="CL529" s="73"/>
      <c r="CM529" s="73"/>
      <c r="CN529" s="73"/>
      <c r="CO529" s="73"/>
      <c r="CP529" s="73"/>
      <c r="CQ529" s="73"/>
      <c r="CR529" s="73"/>
      <c r="CS529" s="73"/>
      <c r="CT529" s="73"/>
      <c r="CU529" s="73"/>
      <c r="CV529" s="73"/>
      <c r="CW529" s="73"/>
      <c r="CX529" s="73"/>
      <c r="CY529" s="73"/>
      <c r="CZ529" s="73"/>
      <c r="DA529" s="73"/>
      <c r="DB529" s="73"/>
      <c r="DC529" s="73"/>
      <c r="DD529" s="73"/>
      <c r="DE529" s="73"/>
      <c r="DF529" s="73"/>
      <c r="DG529" s="73"/>
      <c r="DH529" s="73"/>
      <c r="DI529" s="73"/>
      <c r="DJ529" s="73"/>
      <c r="DK529" s="73"/>
      <c r="DL529" s="73"/>
      <c r="DM529" s="73"/>
      <c r="DN529" s="73"/>
      <c r="DO529" s="73"/>
      <c r="DP529" s="73"/>
      <c r="DQ529" s="73"/>
      <c r="DR529" s="73"/>
      <c r="DS529" s="73"/>
      <c r="DT529" s="73"/>
      <c r="DU529" s="73"/>
      <c r="DV529" s="73"/>
      <c r="DW529" s="73"/>
      <c r="DX529" s="73"/>
      <c r="DY529" s="73"/>
      <c r="DZ529" s="73"/>
      <c r="EA529" s="73"/>
      <c r="EB529" s="73"/>
      <c r="EC529" s="73"/>
      <c r="ED529" s="73"/>
      <c r="EE529" s="73"/>
      <c r="EF529" s="73"/>
      <c r="EG529" s="73"/>
      <c r="EH529" s="73"/>
      <c r="EI529" s="73"/>
      <c r="EJ529" s="73"/>
      <c r="EK529" s="73"/>
      <c r="EL529" s="73"/>
      <c r="EM529" s="73"/>
      <c r="EN529" s="73"/>
      <c r="EO529" s="73"/>
      <c r="EP529" s="73"/>
      <c r="EQ529" s="73"/>
      <c r="ER529" s="73"/>
      <c r="ES529" s="73"/>
      <c r="ET529" s="73"/>
      <c r="EU529" s="73"/>
    </row>
    <row r="530" spans="1:151" ht="18">
      <c r="A530" s="169"/>
      <c r="B530" s="265">
        <v>334</v>
      </c>
      <c r="C530" s="260" t="s">
        <v>371</v>
      </c>
      <c r="D530" s="260"/>
      <c r="E530" s="260"/>
      <c r="F530" s="186"/>
      <c r="G530" s="265" t="s">
        <v>17</v>
      </c>
      <c r="H530" s="261">
        <v>8.4</v>
      </c>
      <c r="I530" s="260"/>
      <c r="J530" s="260" t="s">
        <v>2218</v>
      </c>
      <c r="K530" s="145">
        <f t="shared" si="9"/>
        <v>0</v>
      </c>
      <c r="L530" s="262" t="s">
        <v>2219</v>
      </c>
      <c r="M530" s="262" t="s">
        <v>372</v>
      </c>
      <c r="N530" s="139"/>
      <c r="O530" s="94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  <c r="CM530" s="95"/>
      <c r="CN530" s="95"/>
      <c r="CO530" s="95"/>
      <c r="CP530" s="95"/>
      <c r="CQ530" s="95"/>
      <c r="CR530" s="95"/>
      <c r="CS530" s="95"/>
      <c r="CT530" s="95"/>
      <c r="CU530" s="95"/>
      <c r="CV530" s="95"/>
      <c r="CW530" s="95"/>
      <c r="CX530" s="95"/>
      <c r="CY530" s="95"/>
      <c r="CZ530" s="95"/>
      <c r="DA530" s="95"/>
      <c r="DB530" s="95"/>
      <c r="DC530" s="95"/>
      <c r="DD530" s="95"/>
      <c r="DE530" s="95"/>
      <c r="DF530" s="95"/>
      <c r="DG530" s="95"/>
      <c r="DH530" s="95"/>
      <c r="DI530" s="95"/>
      <c r="DJ530" s="95"/>
      <c r="DK530" s="95"/>
      <c r="DL530" s="95"/>
      <c r="DM530" s="95"/>
      <c r="DN530" s="95"/>
      <c r="DO530" s="95"/>
      <c r="DP530" s="95"/>
      <c r="DQ530" s="95"/>
      <c r="DR530" s="95"/>
      <c r="DS530" s="95"/>
      <c r="DT530" s="95"/>
      <c r="DU530" s="95"/>
      <c r="DV530" s="95"/>
      <c r="DW530" s="95"/>
      <c r="DX530" s="95"/>
      <c r="DY530" s="95"/>
      <c r="DZ530" s="95"/>
      <c r="EA530" s="95"/>
      <c r="EB530" s="95"/>
      <c r="EC530" s="95"/>
      <c r="ED530" s="95"/>
      <c r="EE530" s="95"/>
      <c r="EF530" s="95"/>
      <c r="EG530" s="95"/>
      <c r="EH530" s="95"/>
      <c r="EI530" s="95"/>
      <c r="EJ530" s="95"/>
      <c r="EK530" s="95"/>
      <c r="EL530" s="95"/>
      <c r="EM530" s="95"/>
      <c r="EN530" s="95"/>
      <c r="EO530" s="71"/>
      <c r="EP530" s="71"/>
      <c r="EQ530" s="71"/>
      <c r="ER530" s="71"/>
      <c r="ES530" s="71"/>
      <c r="ET530" s="71"/>
      <c r="EU530" s="62"/>
    </row>
    <row r="531" spans="1:151" ht="18">
      <c r="A531" s="169"/>
      <c r="B531" s="265">
        <v>359</v>
      </c>
      <c r="C531" s="260" t="s">
        <v>367</v>
      </c>
      <c r="D531" s="260"/>
      <c r="E531" s="260"/>
      <c r="F531" s="186"/>
      <c r="G531" s="265" t="s">
        <v>17</v>
      </c>
      <c r="H531" s="261">
        <v>8.4</v>
      </c>
      <c r="I531" s="260"/>
      <c r="J531" s="260" t="s">
        <v>2249</v>
      </c>
      <c r="K531" s="145">
        <f t="shared" si="9"/>
        <v>0</v>
      </c>
      <c r="L531" s="262" t="s">
        <v>2250</v>
      </c>
      <c r="M531" s="262" t="s">
        <v>368</v>
      </c>
      <c r="N531" s="139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73"/>
      <c r="BM531" s="73"/>
      <c r="BN531" s="73"/>
      <c r="BO531" s="73"/>
      <c r="BP531" s="73"/>
      <c r="BQ531" s="73"/>
      <c r="BR531" s="73"/>
      <c r="BS531" s="73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73"/>
      <c r="CF531" s="73"/>
      <c r="CG531" s="73"/>
      <c r="CH531" s="73"/>
      <c r="CI531" s="73"/>
      <c r="CJ531" s="73"/>
      <c r="CK531" s="73"/>
      <c r="CL531" s="73"/>
      <c r="CM531" s="73"/>
      <c r="CN531" s="73"/>
      <c r="CO531" s="73"/>
      <c r="CP531" s="73"/>
      <c r="CQ531" s="73"/>
      <c r="CR531" s="73"/>
      <c r="CS531" s="73"/>
      <c r="CT531" s="73"/>
      <c r="CU531" s="73"/>
      <c r="CV531" s="73"/>
      <c r="CW531" s="73"/>
      <c r="CX531" s="73"/>
      <c r="CY531" s="73"/>
      <c r="CZ531" s="73"/>
      <c r="DA531" s="73"/>
      <c r="DB531" s="73"/>
      <c r="DC531" s="73"/>
      <c r="DD531" s="73"/>
      <c r="DE531" s="73"/>
      <c r="DF531" s="73"/>
      <c r="DG531" s="73"/>
      <c r="DH531" s="73"/>
      <c r="DI531" s="73"/>
      <c r="DJ531" s="73"/>
      <c r="DK531" s="73"/>
      <c r="DL531" s="73"/>
      <c r="DM531" s="73"/>
      <c r="DN531" s="73"/>
      <c r="DO531" s="73"/>
      <c r="DP531" s="73"/>
      <c r="DQ531" s="73"/>
      <c r="DR531" s="73"/>
      <c r="DS531" s="73"/>
      <c r="DT531" s="73"/>
      <c r="DU531" s="73"/>
      <c r="DV531" s="73"/>
      <c r="DW531" s="73"/>
      <c r="DX531" s="73"/>
      <c r="DY531" s="73"/>
      <c r="DZ531" s="73"/>
      <c r="EA531" s="73"/>
      <c r="EB531" s="73"/>
      <c r="EC531" s="73"/>
      <c r="ED531" s="73"/>
      <c r="EE531" s="73"/>
      <c r="EF531" s="73"/>
      <c r="EG531" s="73"/>
      <c r="EH531" s="73"/>
      <c r="EI531" s="73"/>
      <c r="EJ531" s="73"/>
      <c r="EK531" s="73"/>
      <c r="EL531" s="73"/>
      <c r="EM531" s="73"/>
      <c r="EN531" s="73"/>
      <c r="EO531" s="95"/>
      <c r="EP531" s="95"/>
      <c r="EQ531" s="95"/>
      <c r="ER531" s="95"/>
      <c r="ES531" s="95"/>
      <c r="ET531" s="95"/>
      <c r="EU531" s="101"/>
    </row>
    <row r="532" spans="1:151" ht="18">
      <c r="A532" s="169"/>
      <c r="B532" s="265">
        <v>607</v>
      </c>
      <c r="C532" s="260" t="s">
        <v>375</v>
      </c>
      <c r="D532" s="260"/>
      <c r="E532" s="260"/>
      <c r="F532" s="186"/>
      <c r="G532" s="265" t="s">
        <v>17</v>
      </c>
      <c r="H532" s="261">
        <v>8.4</v>
      </c>
      <c r="I532" s="260"/>
      <c r="J532" s="260" t="s">
        <v>2545</v>
      </c>
      <c r="K532" s="145">
        <f t="shared" si="9"/>
        <v>0</v>
      </c>
      <c r="L532" s="262" t="s">
        <v>2546</v>
      </c>
      <c r="M532" s="262" t="s">
        <v>376</v>
      </c>
      <c r="N532" s="139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  <c r="CG532" s="73"/>
      <c r="CH532" s="73"/>
      <c r="CI532" s="73"/>
      <c r="CJ532" s="73"/>
      <c r="CK532" s="73"/>
      <c r="CL532" s="73"/>
      <c r="CM532" s="73"/>
      <c r="CN532" s="73"/>
      <c r="CO532" s="73"/>
      <c r="CP532" s="73"/>
      <c r="CQ532" s="73"/>
      <c r="CR532" s="73"/>
      <c r="CS532" s="73"/>
      <c r="CT532" s="73"/>
      <c r="CU532" s="73"/>
      <c r="CV532" s="73"/>
      <c r="CW532" s="73"/>
      <c r="CX532" s="73"/>
      <c r="CY532" s="73"/>
      <c r="CZ532" s="73"/>
      <c r="DA532" s="73"/>
      <c r="DB532" s="73"/>
      <c r="DC532" s="73"/>
      <c r="DD532" s="73"/>
      <c r="DE532" s="73"/>
      <c r="DF532" s="73"/>
      <c r="DG532" s="73"/>
      <c r="DH532" s="73"/>
      <c r="DI532" s="73"/>
      <c r="DJ532" s="73"/>
      <c r="DK532" s="73"/>
      <c r="DL532" s="73"/>
      <c r="DM532" s="73"/>
      <c r="DN532" s="73"/>
      <c r="DO532" s="73"/>
      <c r="DP532" s="73"/>
      <c r="DQ532" s="73"/>
      <c r="DR532" s="73"/>
      <c r="DS532" s="73"/>
      <c r="DT532" s="73"/>
      <c r="DU532" s="73"/>
      <c r="DV532" s="73"/>
      <c r="DW532" s="73"/>
      <c r="DX532" s="73"/>
      <c r="DY532" s="73"/>
      <c r="DZ532" s="73"/>
      <c r="EA532" s="73"/>
      <c r="EB532" s="73"/>
      <c r="EC532" s="73"/>
      <c r="ED532" s="73"/>
      <c r="EE532" s="73"/>
      <c r="EF532" s="73"/>
      <c r="EG532" s="73"/>
      <c r="EH532" s="73"/>
      <c r="EI532" s="73"/>
      <c r="EJ532" s="73"/>
      <c r="EK532" s="73"/>
      <c r="EL532" s="73"/>
      <c r="EM532" s="73"/>
      <c r="EN532" s="73"/>
      <c r="EO532" s="73"/>
      <c r="EP532" s="73"/>
      <c r="EQ532" s="73"/>
      <c r="ER532" s="73"/>
      <c r="ES532" s="73"/>
      <c r="ET532" s="73"/>
      <c r="EU532" s="73"/>
    </row>
    <row r="533" spans="1:151" ht="18">
      <c r="A533" s="169"/>
      <c r="B533" s="265">
        <v>657</v>
      </c>
      <c r="C533" s="260" t="s">
        <v>369</v>
      </c>
      <c r="D533" s="260"/>
      <c r="E533" s="260"/>
      <c r="F533" s="186"/>
      <c r="G533" s="265" t="s">
        <v>17</v>
      </c>
      <c r="H533" s="261">
        <v>8.4</v>
      </c>
      <c r="I533" s="260"/>
      <c r="J533" s="260" t="s">
        <v>2573</v>
      </c>
      <c r="K533" s="145">
        <f t="shared" si="9"/>
        <v>0</v>
      </c>
      <c r="L533" s="262" t="s">
        <v>2574</v>
      </c>
      <c r="M533" s="262" t="s">
        <v>370</v>
      </c>
      <c r="N533" s="139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3"/>
      <c r="BD533" s="73"/>
      <c r="BE533" s="73"/>
      <c r="BF533" s="73"/>
      <c r="BG533" s="73"/>
      <c r="BH533" s="73"/>
      <c r="BI533" s="73"/>
      <c r="BJ533" s="73"/>
      <c r="BK533" s="73"/>
      <c r="BL533" s="73"/>
      <c r="BM533" s="73"/>
      <c r="BN533" s="73"/>
      <c r="BO533" s="73"/>
      <c r="BP533" s="73"/>
      <c r="BQ533" s="73"/>
      <c r="BR533" s="73"/>
      <c r="BS533" s="73"/>
      <c r="BT533" s="73"/>
      <c r="BU533" s="73"/>
      <c r="BV533" s="73"/>
      <c r="BW533" s="73"/>
      <c r="BX533" s="73"/>
      <c r="BY533" s="73"/>
      <c r="BZ533" s="73"/>
      <c r="CA533" s="73"/>
      <c r="CB533" s="73"/>
      <c r="CC533" s="73"/>
      <c r="CD533" s="73"/>
      <c r="CE533" s="73"/>
      <c r="CF533" s="73"/>
      <c r="CG533" s="73"/>
      <c r="CH533" s="73"/>
      <c r="CI533" s="73"/>
      <c r="CJ533" s="73"/>
      <c r="CK533" s="73"/>
      <c r="CL533" s="73"/>
      <c r="CM533" s="73"/>
      <c r="CN533" s="73"/>
      <c r="CO533" s="73"/>
      <c r="CP533" s="73"/>
      <c r="CQ533" s="73"/>
      <c r="CR533" s="73"/>
      <c r="CS533" s="73"/>
      <c r="CT533" s="73"/>
      <c r="CU533" s="73"/>
      <c r="CV533" s="73"/>
      <c r="CW533" s="73"/>
      <c r="CX533" s="73"/>
      <c r="CY533" s="73"/>
      <c r="CZ533" s="73"/>
      <c r="DA533" s="73"/>
      <c r="DB533" s="73"/>
      <c r="DC533" s="73"/>
      <c r="DD533" s="73"/>
      <c r="DE533" s="73"/>
      <c r="DF533" s="73"/>
      <c r="DG533" s="73"/>
      <c r="DH533" s="73"/>
      <c r="DI533" s="73"/>
      <c r="DJ533" s="73"/>
      <c r="DK533" s="73"/>
      <c r="DL533" s="73"/>
      <c r="DM533" s="73"/>
      <c r="DN533" s="73"/>
      <c r="DO533" s="73"/>
      <c r="DP533" s="73"/>
      <c r="DQ533" s="73"/>
      <c r="DR533" s="73"/>
      <c r="DS533" s="73"/>
      <c r="DT533" s="73"/>
      <c r="DU533" s="73"/>
      <c r="DV533" s="73"/>
      <c r="DW533" s="73"/>
      <c r="DX533" s="73"/>
      <c r="DY533" s="73"/>
      <c r="DZ533" s="73"/>
      <c r="EA533" s="73"/>
      <c r="EB533" s="73"/>
      <c r="EC533" s="73"/>
      <c r="ED533" s="73"/>
      <c r="EE533" s="73"/>
      <c r="EF533" s="73"/>
      <c r="EG533" s="73"/>
      <c r="EH533" s="73"/>
      <c r="EI533" s="73"/>
      <c r="EJ533" s="73"/>
      <c r="EK533" s="73"/>
      <c r="EL533" s="73"/>
      <c r="EM533" s="73"/>
      <c r="EN533" s="73"/>
      <c r="EO533" s="73"/>
      <c r="EP533" s="73"/>
      <c r="EQ533" s="73"/>
      <c r="ER533" s="73"/>
      <c r="ES533" s="73"/>
      <c r="ET533" s="73"/>
      <c r="EU533" s="73"/>
    </row>
    <row r="534" spans="1:151" s="56" customFormat="1" ht="18.95" customHeight="1">
      <c r="A534" s="169"/>
      <c r="B534" s="265">
        <v>109</v>
      </c>
      <c r="C534" s="260" t="s">
        <v>373</v>
      </c>
      <c r="D534" s="260"/>
      <c r="E534" s="260"/>
      <c r="F534" s="186"/>
      <c r="G534" s="265" t="s">
        <v>17</v>
      </c>
      <c r="H534" s="261">
        <v>8.4</v>
      </c>
      <c r="I534" s="260"/>
      <c r="J534" s="260" t="s">
        <v>2011</v>
      </c>
      <c r="K534" s="145">
        <f t="shared" si="9"/>
        <v>0</v>
      </c>
      <c r="L534" s="262" t="s">
        <v>2012</v>
      </c>
      <c r="M534" s="262" t="s">
        <v>374</v>
      </c>
      <c r="N534" s="139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  <c r="CM534" s="95"/>
      <c r="CN534" s="95"/>
      <c r="CO534" s="95"/>
      <c r="CP534" s="95"/>
      <c r="CQ534" s="95"/>
      <c r="CR534" s="95"/>
      <c r="CS534" s="95"/>
      <c r="CT534" s="95"/>
      <c r="CU534" s="95"/>
      <c r="CV534" s="95"/>
      <c r="CW534" s="95"/>
      <c r="CX534" s="95"/>
      <c r="CY534" s="95"/>
      <c r="CZ534" s="95"/>
      <c r="DA534" s="95"/>
      <c r="DB534" s="95"/>
      <c r="DC534" s="95"/>
      <c r="DD534" s="95"/>
      <c r="DE534" s="95"/>
      <c r="DF534" s="95"/>
      <c r="DG534" s="95"/>
      <c r="DH534" s="95"/>
      <c r="DI534" s="95"/>
      <c r="DJ534" s="95"/>
      <c r="DK534" s="95"/>
      <c r="DL534" s="95"/>
      <c r="DM534" s="95"/>
      <c r="DN534" s="95"/>
      <c r="DO534" s="95"/>
      <c r="DP534" s="95"/>
      <c r="DQ534" s="95"/>
      <c r="DR534" s="95"/>
      <c r="DS534" s="95"/>
      <c r="DT534" s="95"/>
      <c r="DU534" s="95"/>
      <c r="DV534" s="95"/>
      <c r="DW534" s="95"/>
      <c r="DX534" s="95"/>
      <c r="DY534" s="95"/>
      <c r="DZ534" s="95"/>
      <c r="EA534" s="95"/>
      <c r="EB534" s="95"/>
      <c r="EC534" s="95"/>
      <c r="ED534" s="95"/>
      <c r="EE534" s="95"/>
      <c r="EF534" s="95"/>
      <c r="EG534" s="95"/>
      <c r="EH534" s="95"/>
      <c r="EI534" s="95"/>
      <c r="EJ534" s="95"/>
      <c r="EK534" s="95"/>
      <c r="EL534" s="95"/>
      <c r="EM534" s="95"/>
      <c r="EN534" s="95"/>
      <c r="EO534" s="98"/>
      <c r="EP534" s="98"/>
      <c r="EQ534" s="98"/>
      <c r="ER534" s="98"/>
      <c r="ES534" s="98"/>
      <c r="ET534" s="98"/>
      <c r="EU534" s="96"/>
    </row>
    <row r="535" spans="1:151" s="55" customFormat="1" ht="18.95" customHeight="1">
      <c r="A535" s="169"/>
      <c r="B535" s="265">
        <v>75</v>
      </c>
      <c r="C535" s="260" t="s">
        <v>377</v>
      </c>
      <c r="D535" s="260"/>
      <c r="E535" s="260"/>
      <c r="F535" s="186"/>
      <c r="G535" s="265" t="s">
        <v>17</v>
      </c>
      <c r="H535" s="261">
        <v>8.4</v>
      </c>
      <c r="I535" s="260"/>
      <c r="J535" s="260" t="s">
        <v>1976</v>
      </c>
      <c r="K535" s="145">
        <f t="shared" si="9"/>
        <v>0</v>
      </c>
      <c r="L535" s="262" t="s">
        <v>1977</v>
      </c>
      <c r="M535" s="262" t="s">
        <v>378</v>
      </c>
      <c r="N535" s="139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  <c r="CM535" s="95"/>
      <c r="CN535" s="95"/>
      <c r="CO535" s="95"/>
      <c r="CP535" s="95"/>
      <c r="CQ535" s="95"/>
      <c r="CR535" s="95"/>
      <c r="CS535" s="95"/>
      <c r="CT535" s="95"/>
      <c r="CU535" s="95"/>
      <c r="CV535" s="95"/>
      <c r="CW535" s="95"/>
      <c r="CX535" s="95"/>
      <c r="CY535" s="95"/>
      <c r="CZ535" s="95"/>
      <c r="DA535" s="95"/>
      <c r="DB535" s="95"/>
      <c r="DC535" s="95"/>
      <c r="DD535" s="95"/>
      <c r="DE535" s="95"/>
      <c r="DF535" s="95"/>
      <c r="DG535" s="95"/>
      <c r="DH535" s="95"/>
      <c r="DI535" s="95"/>
      <c r="DJ535" s="95"/>
      <c r="DK535" s="95"/>
      <c r="DL535" s="95"/>
      <c r="DM535" s="95"/>
      <c r="DN535" s="95"/>
      <c r="DO535" s="95"/>
      <c r="DP535" s="95"/>
      <c r="DQ535" s="95"/>
      <c r="DR535" s="95"/>
      <c r="DS535" s="95"/>
      <c r="DT535" s="95"/>
      <c r="DU535" s="95"/>
      <c r="DV535" s="95"/>
      <c r="DW535" s="95"/>
      <c r="DX535" s="95"/>
      <c r="DY535" s="95"/>
      <c r="DZ535" s="95"/>
      <c r="EA535" s="95"/>
      <c r="EB535" s="95"/>
      <c r="EC535" s="95"/>
      <c r="ED535" s="95"/>
      <c r="EE535" s="95"/>
      <c r="EF535" s="95"/>
      <c r="EG535" s="95"/>
      <c r="EH535" s="95"/>
      <c r="EI535" s="95"/>
      <c r="EJ535" s="95"/>
      <c r="EK535" s="95"/>
      <c r="EL535" s="95"/>
      <c r="EM535" s="95"/>
      <c r="EN535" s="95"/>
      <c r="EO535" s="98"/>
      <c r="EP535" s="98"/>
      <c r="EQ535" s="98"/>
      <c r="ER535" s="98"/>
      <c r="ES535" s="98"/>
      <c r="ET535" s="98"/>
      <c r="EU535" s="62"/>
    </row>
    <row r="536" spans="1:151" s="53" customFormat="1" ht="18.95" customHeight="1">
      <c r="A536" s="169"/>
      <c r="B536" s="265">
        <v>367</v>
      </c>
      <c r="C536" s="260" t="s">
        <v>1315</v>
      </c>
      <c r="D536" s="260"/>
      <c r="E536" s="260"/>
      <c r="F536" s="186"/>
      <c r="G536" s="265" t="s">
        <v>17</v>
      </c>
      <c r="H536" s="261">
        <v>5.9</v>
      </c>
      <c r="I536" s="260"/>
      <c r="J536" s="260" t="s">
        <v>2257</v>
      </c>
      <c r="K536" s="145">
        <f t="shared" si="9"/>
        <v>0</v>
      </c>
      <c r="L536" s="262" t="s">
        <v>2258</v>
      </c>
      <c r="M536" s="262" t="s">
        <v>365</v>
      </c>
      <c r="N536" s="139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  <c r="EO536" s="95"/>
      <c r="EP536" s="95"/>
      <c r="EQ536" s="95"/>
      <c r="ER536" s="95"/>
      <c r="ES536" s="95"/>
      <c r="ET536" s="95"/>
      <c r="EU536" s="98"/>
    </row>
    <row r="537" spans="1:151" s="53" customFormat="1" ht="18.95" customHeight="1">
      <c r="A537" s="169"/>
      <c r="B537" s="265">
        <v>732</v>
      </c>
      <c r="C537" s="260" t="s">
        <v>1316</v>
      </c>
      <c r="D537" s="260"/>
      <c r="E537" s="260"/>
      <c r="F537" s="186"/>
      <c r="G537" s="265" t="s">
        <v>17</v>
      </c>
      <c r="H537" s="261">
        <v>7.4</v>
      </c>
      <c r="I537" s="260"/>
      <c r="J537" s="260" t="s">
        <v>1953</v>
      </c>
      <c r="K537" s="145">
        <f t="shared" si="9"/>
        <v>0</v>
      </c>
      <c r="L537" s="262" t="s">
        <v>2613</v>
      </c>
      <c r="M537" s="262" t="s">
        <v>366</v>
      </c>
      <c r="N537" s="139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73"/>
      <c r="BM537" s="73"/>
      <c r="BN537" s="73"/>
      <c r="BO537" s="73"/>
      <c r="BP537" s="73"/>
      <c r="BQ537" s="73"/>
      <c r="BR537" s="73"/>
      <c r="BS537" s="73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73"/>
      <c r="CF537" s="73"/>
      <c r="CG537" s="73"/>
      <c r="CH537" s="73"/>
      <c r="CI537" s="73"/>
      <c r="CJ537" s="73"/>
      <c r="CK537" s="73"/>
      <c r="CL537" s="73"/>
      <c r="CM537" s="73"/>
      <c r="CN537" s="73"/>
      <c r="CO537" s="73"/>
      <c r="CP537" s="73"/>
      <c r="CQ537" s="73"/>
      <c r="CR537" s="73"/>
      <c r="CS537" s="73"/>
      <c r="CT537" s="73"/>
      <c r="CU537" s="73"/>
      <c r="CV537" s="73"/>
      <c r="CW537" s="73"/>
      <c r="CX537" s="73"/>
      <c r="CY537" s="73"/>
      <c r="CZ537" s="73"/>
      <c r="DA537" s="73"/>
      <c r="DB537" s="73"/>
      <c r="DC537" s="73"/>
      <c r="DD537" s="73"/>
      <c r="DE537" s="73"/>
      <c r="DF537" s="73"/>
      <c r="DG537" s="73"/>
      <c r="DH537" s="73"/>
      <c r="DI537" s="73"/>
      <c r="DJ537" s="73"/>
      <c r="DK537" s="73"/>
      <c r="DL537" s="73"/>
      <c r="DM537" s="73"/>
      <c r="DN537" s="73"/>
      <c r="DO537" s="73"/>
      <c r="DP537" s="73"/>
      <c r="DQ537" s="73"/>
      <c r="DR537" s="73"/>
      <c r="DS537" s="73"/>
      <c r="DT537" s="73"/>
      <c r="DU537" s="73"/>
      <c r="DV537" s="73"/>
      <c r="DW537" s="73"/>
      <c r="DX537" s="73"/>
      <c r="DY537" s="73"/>
      <c r="DZ537" s="73"/>
      <c r="EA537" s="73"/>
      <c r="EB537" s="73"/>
      <c r="EC537" s="73"/>
      <c r="ED537" s="73"/>
      <c r="EE537" s="73"/>
      <c r="EF537" s="73"/>
      <c r="EG537" s="73"/>
      <c r="EH537" s="73"/>
      <c r="EI537" s="73"/>
      <c r="EJ537" s="73"/>
      <c r="EK537" s="73"/>
      <c r="EL537" s="73"/>
      <c r="EM537" s="73"/>
      <c r="EN537" s="73"/>
      <c r="EO537" s="73"/>
      <c r="EP537" s="73"/>
      <c r="EQ537" s="73"/>
      <c r="ER537" s="73"/>
      <c r="ES537" s="73"/>
      <c r="ET537" s="73"/>
      <c r="EU537" s="73"/>
    </row>
    <row r="538" spans="1:151" s="62" customFormat="1" ht="18.95" customHeight="1">
      <c r="A538" s="169"/>
      <c r="B538" s="265">
        <v>93</v>
      </c>
      <c r="C538" s="260" t="s">
        <v>1317</v>
      </c>
      <c r="D538" s="260"/>
      <c r="E538" s="260"/>
      <c r="F538" s="186"/>
      <c r="G538" s="265" t="s">
        <v>17</v>
      </c>
      <c r="H538" s="261">
        <v>5.9</v>
      </c>
      <c r="I538" s="260"/>
      <c r="J538" s="260" t="s">
        <v>1993</v>
      </c>
      <c r="K538" s="145">
        <f t="shared" si="9"/>
        <v>0</v>
      </c>
      <c r="L538" s="262" t="s">
        <v>1994</v>
      </c>
      <c r="M538" s="262" t="s">
        <v>152</v>
      </c>
      <c r="N538" s="139"/>
      <c r="O538" s="94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51"/>
      <c r="CR538" s="51"/>
      <c r="CS538" s="51"/>
      <c r="CT538" s="51"/>
      <c r="CU538" s="51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  <c r="EF538" s="51"/>
      <c r="EG538" s="51"/>
      <c r="EH538" s="51"/>
      <c r="EI538" s="51"/>
      <c r="EJ538" s="51"/>
      <c r="EK538" s="51"/>
      <c r="EL538" s="95"/>
      <c r="EM538" s="95"/>
      <c r="EN538" s="99"/>
      <c r="EO538" s="95"/>
      <c r="EP538" s="95"/>
      <c r="EQ538" s="95"/>
      <c r="ER538" s="95"/>
      <c r="ES538" s="95"/>
      <c r="ET538" s="95"/>
      <c r="EU538" s="103"/>
    </row>
    <row r="539" spans="1:151" s="58" customFormat="1" ht="18.95" customHeight="1">
      <c r="A539" s="169"/>
      <c r="B539" s="265">
        <v>192</v>
      </c>
      <c r="C539" s="260" t="s">
        <v>1303</v>
      </c>
      <c r="D539" s="260"/>
      <c r="E539" s="260"/>
      <c r="F539" s="186"/>
      <c r="G539" s="265" t="s">
        <v>14</v>
      </c>
      <c r="H539" s="261">
        <v>9.1999999999999993</v>
      </c>
      <c r="I539" s="260"/>
      <c r="J539" s="260" t="s">
        <v>2066</v>
      </c>
      <c r="K539" s="145">
        <f t="shared" si="9"/>
        <v>0</v>
      </c>
      <c r="L539" s="262" t="s">
        <v>2067</v>
      </c>
      <c r="M539" s="262" t="s">
        <v>362</v>
      </c>
      <c r="N539" s="139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  <c r="DX539" s="98"/>
      <c r="DY539" s="98"/>
      <c r="DZ539" s="98"/>
      <c r="EA539" s="98"/>
      <c r="EB539" s="98"/>
      <c r="EC539" s="98"/>
      <c r="ED539" s="98"/>
      <c r="EE539" s="98"/>
      <c r="EF539" s="98"/>
      <c r="EG539" s="98"/>
      <c r="EH539" s="98"/>
      <c r="EI539" s="98"/>
      <c r="EJ539" s="98"/>
      <c r="EK539" s="98"/>
      <c r="EL539" s="55"/>
      <c r="EM539" s="55"/>
      <c r="EN539" s="70"/>
      <c r="EO539" s="99"/>
      <c r="EP539" s="99"/>
      <c r="EQ539" s="99"/>
      <c r="ER539" s="99"/>
      <c r="ES539" s="99"/>
      <c r="ET539" s="99"/>
    </row>
    <row r="540" spans="1:151" s="51" customFormat="1" ht="18.95" customHeight="1">
      <c r="A540" s="169"/>
      <c r="B540" s="265">
        <v>795</v>
      </c>
      <c r="C540" s="260" t="s">
        <v>1325</v>
      </c>
      <c r="D540" s="260"/>
      <c r="E540" s="260"/>
      <c r="F540" s="186"/>
      <c r="G540" s="265" t="s">
        <v>14</v>
      </c>
      <c r="H540" s="261">
        <v>7.9</v>
      </c>
      <c r="I540" s="260"/>
      <c r="J540" s="260" t="s">
        <v>2641</v>
      </c>
      <c r="K540" s="145">
        <f t="shared" si="9"/>
        <v>0</v>
      </c>
      <c r="L540" s="262" t="s">
        <v>2642</v>
      </c>
      <c r="M540" s="262" t="s">
        <v>1326</v>
      </c>
      <c r="N540" s="139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  <c r="EG540" s="107"/>
      <c r="EH540" s="107"/>
      <c r="EI540" s="107"/>
      <c r="EJ540" s="107"/>
      <c r="EK540" s="107"/>
      <c r="EL540" s="107"/>
      <c r="EM540" s="107"/>
      <c r="EN540" s="107"/>
      <c r="EO540" s="107"/>
      <c r="EP540" s="107"/>
      <c r="EQ540" s="107"/>
      <c r="ER540" s="107"/>
      <c r="ES540" s="107"/>
      <c r="ET540" s="107"/>
    </row>
    <row r="541" spans="1:151" s="51" customFormat="1" ht="18.95" customHeight="1">
      <c r="A541" s="169"/>
      <c r="B541" s="265">
        <v>204</v>
      </c>
      <c r="C541" s="260" t="s">
        <v>1327</v>
      </c>
      <c r="D541" s="260"/>
      <c r="E541" s="260"/>
      <c r="F541" s="186"/>
      <c r="G541" s="265" t="s">
        <v>14</v>
      </c>
      <c r="H541" s="261">
        <v>7.9</v>
      </c>
      <c r="I541" s="260"/>
      <c r="J541" s="260" t="s">
        <v>255</v>
      </c>
      <c r="K541" s="145">
        <f t="shared" si="9"/>
        <v>0</v>
      </c>
      <c r="L541" s="262" t="s">
        <v>2082</v>
      </c>
      <c r="M541" s="262" t="s">
        <v>1328</v>
      </c>
      <c r="N541" s="139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  <c r="CM541" s="95"/>
      <c r="CN541" s="95"/>
      <c r="CO541" s="95"/>
      <c r="CP541" s="95"/>
      <c r="CQ541" s="95"/>
      <c r="CR541" s="95"/>
      <c r="CS541" s="95"/>
      <c r="CT541" s="95"/>
      <c r="CU541" s="95"/>
      <c r="CV541" s="95"/>
      <c r="CW541" s="95"/>
      <c r="CX541" s="95"/>
      <c r="CY541" s="95"/>
      <c r="CZ541" s="95"/>
      <c r="DA541" s="95"/>
      <c r="DB541" s="95"/>
      <c r="DC541" s="95"/>
      <c r="DD541" s="95"/>
      <c r="DE541" s="95"/>
      <c r="DF541" s="95"/>
      <c r="DG541" s="95"/>
      <c r="DH541" s="95"/>
      <c r="DI541" s="95"/>
      <c r="DJ541" s="95"/>
      <c r="DK541" s="95"/>
      <c r="DL541" s="95"/>
      <c r="DM541" s="95"/>
      <c r="DN541" s="95"/>
      <c r="DO541" s="95"/>
      <c r="DP541" s="95"/>
      <c r="DQ541" s="95"/>
      <c r="DR541" s="95"/>
      <c r="DS541" s="95"/>
      <c r="DT541" s="95"/>
      <c r="DU541" s="95"/>
      <c r="DV541" s="95"/>
      <c r="DW541" s="95"/>
      <c r="DX541" s="95"/>
      <c r="DY541" s="95"/>
      <c r="DZ541" s="95"/>
      <c r="EA541" s="95"/>
      <c r="EB541" s="95"/>
      <c r="EC541" s="95"/>
      <c r="ED541" s="95"/>
      <c r="EE541" s="95"/>
      <c r="EF541" s="95"/>
      <c r="EG541" s="95"/>
      <c r="EH541" s="95"/>
      <c r="EI541" s="95"/>
      <c r="EJ541" s="95"/>
      <c r="EK541" s="95"/>
      <c r="EL541" s="99"/>
      <c r="EM541" s="99"/>
      <c r="EN541" s="99"/>
      <c r="EO541" s="93"/>
      <c r="EP541" s="93"/>
      <c r="EQ541" s="93"/>
      <c r="ER541" s="93"/>
      <c r="ES541" s="93"/>
      <c r="ET541" s="93"/>
      <c r="EU541" s="70"/>
    </row>
    <row r="542" spans="1:151" s="51" customFormat="1" ht="18.95" customHeight="1">
      <c r="A542" s="169"/>
      <c r="B542" s="265">
        <v>495</v>
      </c>
      <c r="C542" s="260" t="s">
        <v>1337</v>
      </c>
      <c r="D542" s="260"/>
      <c r="E542" s="260"/>
      <c r="F542" s="186"/>
      <c r="G542" s="265" t="s">
        <v>17</v>
      </c>
      <c r="H542" s="261">
        <v>6.1</v>
      </c>
      <c r="I542" s="260"/>
      <c r="J542" s="260" t="s">
        <v>2438</v>
      </c>
      <c r="K542" s="145">
        <f t="shared" si="9"/>
        <v>0</v>
      </c>
      <c r="L542" s="262" t="s">
        <v>2439</v>
      </c>
      <c r="M542" s="262" t="s">
        <v>379</v>
      </c>
      <c r="N542" s="139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G542" s="73"/>
      <c r="BH542" s="73"/>
      <c r="BI542" s="73"/>
      <c r="BJ542" s="73"/>
      <c r="BK542" s="73"/>
      <c r="BL542" s="73"/>
      <c r="BM542" s="73"/>
      <c r="BN542" s="73"/>
      <c r="BO542" s="73"/>
      <c r="BP542" s="73"/>
      <c r="BQ542" s="73"/>
      <c r="BR542" s="73"/>
      <c r="BS542" s="73"/>
      <c r="BT542" s="73"/>
      <c r="BU542" s="73"/>
      <c r="BV542" s="73"/>
      <c r="BW542" s="73"/>
      <c r="BX542" s="73"/>
      <c r="BY542" s="73"/>
      <c r="BZ542" s="73"/>
      <c r="CA542" s="73"/>
      <c r="CB542" s="73"/>
      <c r="CC542" s="73"/>
      <c r="CD542" s="73"/>
      <c r="CE542" s="73"/>
      <c r="CF542" s="73"/>
      <c r="CG542" s="73"/>
      <c r="CH542" s="73"/>
      <c r="CI542" s="73"/>
      <c r="CJ542" s="73"/>
      <c r="CK542" s="73"/>
      <c r="CL542" s="73"/>
      <c r="CM542" s="73"/>
      <c r="CN542" s="73"/>
      <c r="CO542" s="73"/>
      <c r="CP542" s="73"/>
      <c r="CQ542" s="73"/>
      <c r="CR542" s="73"/>
      <c r="CS542" s="73"/>
      <c r="CT542" s="73"/>
      <c r="CU542" s="73"/>
      <c r="CV542" s="73"/>
      <c r="CW542" s="73"/>
      <c r="CX542" s="73"/>
      <c r="CY542" s="73"/>
      <c r="CZ542" s="73"/>
      <c r="DA542" s="73"/>
      <c r="DB542" s="73"/>
      <c r="DC542" s="73"/>
      <c r="DD542" s="73"/>
      <c r="DE542" s="73"/>
      <c r="DF542" s="73"/>
      <c r="DG542" s="73"/>
      <c r="DH542" s="73"/>
      <c r="DI542" s="73"/>
      <c r="DJ542" s="73"/>
      <c r="DK542" s="73"/>
      <c r="DL542" s="73"/>
      <c r="DM542" s="73"/>
      <c r="DN542" s="73"/>
      <c r="DO542" s="73"/>
      <c r="DP542" s="73"/>
      <c r="DQ542" s="73"/>
      <c r="DR542" s="73"/>
      <c r="DS542" s="73"/>
      <c r="DT542" s="73"/>
      <c r="DU542" s="73"/>
      <c r="DV542" s="73"/>
      <c r="DW542" s="73"/>
      <c r="DX542" s="73"/>
      <c r="DY542" s="73"/>
      <c r="DZ542" s="73"/>
      <c r="EA542" s="73"/>
      <c r="EB542" s="73"/>
      <c r="EC542" s="73"/>
      <c r="ED542" s="73"/>
      <c r="EE542" s="73"/>
      <c r="EF542" s="73"/>
      <c r="EG542" s="73"/>
      <c r="EH542" s="73"/>
      <c r="EI542" s="73"/>
      <c r="EJ542" s="73"/>
      <c r="EK542" s="73"/>
      <c r="EL542" s="73"/>
      <c r="EM542" s="73"/>
      <c r="EN542" s="73"/>
      <c r="EO542" s="73"/>
      <c r="EP542" s="73"/>
      <c r="EQ542" s="73"/>
      <c r="ER542" s="73"/>
      <c r="ES542" s="73"/>
      <c r="ET542" s="73"/>
      <c r="EU542" s="73"/>
    </row>
    <row r="543" spans="1:151" s="91" customFormat="1" ht="18.95" customHeight="1">
      <c r="A543" s="169"/>
      <c r="B543" s="265">
        <v>979</v>
      </c>
      <c r="C543" s="260" t="s">
        <v>1338</v>
      </c>
      <c r="D543" s="260"/>
      <c r="E543" s="260"/>
      <c r="F543" s="186"/>
      <c r="G543" s="265" t="s">
        <v>17</v>
      </c>
      <c r="H543" s="261">
        <v>6.1</v>
      </c>
      <c r="I543" s="260"/>
      <c r="J543" s="260" t="s">
        <v>2690</v>
      </c>
      <c r="K543" s="145">
        <f t="shared" si="9"/>
        <v>0</v>
      </c>
      <c r="L543" s="262" t="s">
        <v>2691</v>
      </c>
      <c r="M543" s="262" t="s">
        <v>380</v>
      </c>
      <c r="N543" s="139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  <c r="EG543" s="107"/>
      <c r="EH543" s="107"/>
      <c r="EI543" s="107"/>
      <c r="EJ543" s="107"/>
      <c r="EK543" s="107"/>
      <c r="EL543" s="107"/>
      <c r="EM543" s="107"/>
      <c r="EN543" s="107"/>
      <c r="EO543" s="107"/>
      <c r="EP543" s="107"/>
      <c r="EQ543" s="107"/>
      <c r="ER543" s="107"/>
      <c r="ES543" s="107"/>
      <c r="ET543" s="107"/>
      <c r="EU543" s="107"/>
    </row>
    <row r="544" spans="1:151" s="51" customFormat="1" ht="18.95" customHeight="1">
      <c r="A544" s="169"/>
      <c r="B544" s="265">
        <v>977</v>
      </c>
      <c r="C544" s="260" t="s">
        <v>1339</v>
      </c>
      <c r="D544" s="260"/>
      <c r="E544" s="260"/>
      <c r="F544" s="186"/>
      <c r="G544" s="265" t="s">
        <v>17</v>
      </c>
      <c r="H544" s="261">
        <v>6.1</v>
      </c>
      <c r="I544" s="260"/>
      <c r="J544" s="260" t="s">
        <v>2688</v>
      </c>
      <c r="K544" s="145">
        <f t="shared" si="9"/>
        <v>0</v>
      </c>
      <c r="L544" s="262" t="s">
        <v>2689</v>
      </c>
      <c r="M544" s="262" t="s">
        <v>381</v>
      </c>
      <c r="N544" s="139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  <c r="EG544" s="107"/>
      <c r="EH544" s="107"/>
      <c r="EI544" s="107"/>
      <c r="EJ544" s="107"/>
      <c r="EK544" s="107"/>
      <c r="EL544" s="107"/>
      <c r="EM544" s="107"/>
      <c r="EN544" s="107"/>
      <c r="EO544" s="107"/>
      <c r="EP544" s="107"/>
      <c r="EQ544" s="107"/>
      <c r="ER544" s="107"/>
      <c r="ES544" s="107"/>
      <c r="ET544" s="107"/>
      <c r="EU544" s="107"/>
    </row>
    <row r="545" spans="1:151" s="51" customFormat="1" ht="18.95" customHeight="1">
      <c r="A545" s="169"/>
      <c r="B545" s="265">
        <v>561</v>
      </c>
      <c r="C545" s="260" t="s">
        <v>1340</v>
      </c>
      <c r="D545" s="260"/>
      <c r="E545" s="260"/>
      <c r="F545" s="186"/>
      <c r="G545" s="265" t="s">
        <v>17</v>
      </c>
      <c r="H545" s="261">
        <v>5.6</v>
      </c>
      <c r="I545" s="260"/>
      <c r="J545" s="260" t="s">
        <v>325</v>
      </c>
      <c r="K545" s="145">
        <f t="shared" si="9"/>
        <v>0</v>
      </c>
      <c r="L545" s="262" t="s">
        <v>2522</v>
      </c>
      <c r="M545" s="262" t="s">
        <v>1341</v>
      </c>
      <c r="N545" s="139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73"/>
      <c r="BM545" s="73"/>
      <c r="BN545" s="73"/>
      <c r="BO545" s="73"/>
      <c r="BP545" s="73"/>
      <c r="BQ545" s="73"/>
      <c r="BR545" s="73"/>
      <c r="BS545" s="73"/>
      <c r="BT545" s="73"/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73"/>
      <c r="CF545" s="73"/>
      <c r="CG545" s="73"/>
      <c r="CH545" s="73"/>
      <c r="CI545" s="73"/>
      <c r="CJ545" s="73"/>
      <c r="CK545" s="73"/>
      <c r="CL545" s="73"/>
      <c r="CM545" s="73"/>
      <c r="CN545" s="73"/>
      <c r="CO545" s="73"/>
      <c r="CP545" s="73"/>
      <c r="CQ545" s="73"/>
      <c r="CR545" s="73"/>
      <c r="CS545" s="73"/>
      <c r="CT545" s="73"/>
      <c r="CU545" s="73"/>
      <c r="CV545" s="73"/>
      <c r="CW545" s="73"/>
      <c r="CX545" s="73"/>
      <c r="CY545" s="73"/>
      <c r="CZ545" s="73"/>
      <c r="DA545" s="73"/>
      <c r="DB545" s="73"/>
      <c r="DC545" s="73"/>
      <c r="DD545" s="73"/>
      <c r="DE545" s="73"/>
      <c r="DF545" s="73"/>
      <c r="DG545" s="73"/>
      <c r="DH545" s="73"/>
      <c r="DI545" s="73"/>
      <c r="DJ545" s="73"/>
      <c r="DK545" s="73"/>
      <c r="DL545" s="73"/>
      <c r="DM545" s="73"/>
      <c r="DN545" s="73"/>
      <c r="DO545" s="73"/>
      <c r="DP545" s="73"/>
      <c r="DQ545" s="73"/>
      <c r="DR545" s="73"/>
      <c r="DS545" s="73"/>
      <c r="DT545" s="73"/>
      <c r="DU545" s="73"/>
      <c r="DV545" s="73"/>
      <c r="DW545" s="73"/>
      <c r="DX545" s="73"/>
      <c r="DY545" s="73"/>
      <c r="DZ545" s="73"/>
      <c r="EA545" s="73"/>
      <c r="EB545" s="73"/>
      <c r="EC545" s="73"/>
      <c r="ED545" s="73"/>
      <c r="EE545" s="73"/>
      <c r="EF545" s="73"/>
      <c r="EG545" s="73"/>
      <c r="EH545" s="73"/>
      <c r="EI545" s="73"/>
      <c r="EJ545" s="73"/>
      <c r="EK545" s="73"/>
      <c r="EL545" s="73"/>
      <c r="EM545" s="73"/>
      <c r="EN545" s="73"/>
      <c r="EO545" s="73"/>
      <c r="EP545" s="73"/>
      <c r="EQ545" s="73"/>
      <c r="ER545" s="73"/>
      <c r="ES545" s="73"/>
      <c r="ET545" s="73"/>
      <c r="EU545" s="73"/>
    </row>
    <row r="546" spans="1:151" s="51" customFormat="1" ht="18.95" customHeight="1">
      <c r="A546" s="169"/>
      <c r="B546" s="265">
        <v>447</v>
      </c>
      <c r="C546" s="260" t="s">
        <v>1329</v>
      </c>
      <c r="D546" s="260"/>
      <c r="E546" s="260"/>
      <c r="F546" s="186"/>
      <c r="G546" s="265" t="s">
        <v>17</v>
      </c>
      <c r="H546" s="261">
        <v>6.4</v>
      </c>
      <c r="I546" s="260"/>
      <c r="J546" s="260" t="s">
        <v>2360</v>
      </c>
      <c r="K546" s="145">
        <f t="shared" si="9"/>
        <v>0</v>
      </c>
      <c r="L546" s="262" t="s">
        <v>2361</v>
      </c>
      <c r="M546" s="262" t="s">
        <v>1330</v>
      </c>
      <c r="N546" s="139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73"/>
      <c r="EP546" s="73"/>
      <c r="EQ546" s="73"/>
      <c r="ER546" s="73"/>
      <c r="ES546" s="73"/>
      <c r="ET546" s="73"/>
      <c r="EU546" s="73"/>
    </row>
    <row r="547" spans="1:151" s="51" customFormat="1" ht="18.95" customHeight="1">
      <c r="A547" s="169"/>
      <c r="B547" s="265">
        <v>1255</v>
      </c>
      <c r="C547" s="260" t="s">
        <v>1336</v>
      </c>
      <c r="D547" s="260"/>
      <c r="E547" s="260"/>
      <c r="F547" s="186"/>
      <c r="G547" s="265" t="s">
        <v>17</v>
      </c>
      <c r="H547" s="261">
        <v>7.2</v>
      </c>
      <c r="I547" s="260"/>
      <c r="J547" s="260" t="s">
        <v>2742</v>
      </c>
      <c r="K547" s="145">
        <f t="shared" si="9"/>
        <v>0</v>
      </c>
      <c r="L547" s="262" t="s">
        <v>2743</v>
      </c>
      <c r="M547" s="262" t="s">
        <v>154</v>
      </c>
      <c r="N547" s="139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  <c r="CM547" s="95"/>
      <c r="CN547" s="95"/>
      <c r="CO547" s="95"/>
      <c r="CP547" s="95"/>
      <c r="CQ547" s="95"/>
      <c r="CR547" s="95"/>
      <c r="CS547" s="95"/>
      <c r="CT547" s="95"/>
      <c r="CU547" s="95"/>
      <c r="CV547" s="95"/>
      <c r="CW547" s="95"/>
      <c r="CX547" s="95"/>
      <c r="CY547" s="95"/>
      <c r="CZ547" s="95"/>
      <c r="DA547" s="95"/>
      <c r="DB547" s="95"/>
      <c r="DC547" s="95"/>
      <c r="DD547" s="95"/>
      <c r="DE547" s="95"/>
      <c r="DF547" s="95"/>
      <c r="DG547" s="95"/>
      <c r="DH547" s="95"/>
      <c r="DI547" s="95"/>
      <c r="DJ547" s="95"/>
      <c r="DK547" s="95"/>
      <c r="DL547" s="95"/>
      <c r="DM547" s="95"/>
      <c r="DN547" s="95"/>
      <c r="DO547" s="95"/>
      <c r="DP547" s="95"/>
      <c r="DQ547" s="95"/>
      <c r="DR547" s="95"/>
      <c r="DS547" s="95"/>
      <c r="DT547" s="95"/>
      <c r="DU547" s="95"/>
      <c r="DV547" s="95"/>
      <c r="DW547" s="95"/>
      <c r="DX547" s="95"/>
      <c r="DY547" s="95"/>
      <c r="DZ547" s="95"/>
      <c r="EA547" s="95"/>
      <c r="EB547" s="95"/>
      <c r="EC547" s="95"/>
      <c r="ED547" s="95"/>
      <c r="EE547" s="95"/>
      <c r="EF547" s="95"/>
      <c r="EG547" s="95"/>
      <c r="EH547" s="95"/>
      <c r="EI547" s="95"/>
      <c r="EJ547" s="95"/>
      <c r="EK547" s="95"/>
      <c r="EL547" s="95"/>
      <c r="EM547" s="95"/>
      <c r="EN547" s="95"/>
      <c r="EO547" s="73"/>
      <c r="EP547" s="73"/>
      <c r="EQ547" s="73"/>
      <c r="ER547" s="73"/>
      <c r="ES547" s="73"/>
      <c r="ET547" s="73"/>
      <c r="EU547" s="107"/>
    </row>
    <row r="548" spans="1:151" s="51" customFormat="1" ht="18.95" customHeight="1">
      <c r="A548" s="169"/>
      <c r="B548" s="265">
        <v>2437</v>
      </c>
      <c r="C548" s="260" t="s">
        <v>1336</v>
      </c>
      <c r="D548" s="260"/>
      <c r="E548" s="260"/>
      <c r="F548" s="186"/>
      <c r="G548" s="265" t="s">
        <v>14</v>
      </c>
      <c r="H548" s="261">
        <v>9.9</v>
      </c>
      <c r="I548" s="260"/>
      <c r="J548" s="260" t="s">
        <v>2742</v>
      </c>
      <c r="K548" s="145">
        <f t="shared" si="9"/>
        <v>0</v>
      </c>
      <c r="L548" s="262" t="s">
        <v>2786</v>
      </c>
      <c r="M548" s="262" t="s">
        <v>155</v>
      </c>
      <c r="N548" s="139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1" s="51" customFormat="1" ht="18.95" customHeight="1">
      <c r="A549" s="169"/>
      <c r="B549" s="265">
        <v>1031</v>
      </c>
      <c r="C549" s="260" t="s">
        <v>1331</v>
      </c>
      <c r="D549" s="260"/>
      <c r="E549" s="260"/>
      <c r="F549" s="186" t="s">
        <v>52</v>
      </c>
      <c r="G549" s="265" t="s">
        <v>14</v>
      </c>
      <c r="H549" s="261">
        <v>9.9</v>
      </c>
      <c r="I549" s="260"/>
      <c r="J549" s="260" t="s">
        <v>2714</v>
      </c>
      <c r="K549" s="145">
        <f t="shared" si="9"/>
        <v>0</v>
      </c>
      <c r="L549" s="262" t="s">
        <v>2715</v>
      </c>
      <c r="M549" s="262" t="s">
        <v>1332</v>
      </c>
      <c r="N549" s="139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  <c r="EG549" s="107"/>
      <c r="EH549" s="107"/>
      <c r="EI549" s="107"/>
      <c r="EJ549" s="107"/>
      <c r="EK549" s="107"/>
      <c r="EL549" s="107"/>
      <c r="EM549" s="107"/>
      <c r="EN549" s="107"/>
      <c r="EO549" s="107"/>
      <c r="EP549" s="107"/>
      <c r="EQ549" s="107"/>
      <c r="ER549" s="107"/>
      <c r="ES549" s="107"/>
      <c r="ET549" s="107"/>
      <c r="EU549" s="107"/>
    </row>
    <row r="550" spans="1:151" s="65" customFormat="1" ht="18.95" customHeight="1">
      <c r="A550" s="169"/>
      <c r="B550" s="265">
        <v>43</v>
      </c>
      <c r="C550" s="260" t="s">
        <v>1333</v>
      </c>
      <c r="D550" s="260"/>
      <c r="E550" s="260"/>
      <c r="F550" s="186"/>
      <c r="G550" s="265" t="s">
        <v>17</v>
      </c>
      <c r="H550" s="261">
        <v>7.2</v>
      </c>
      <c r="I550" s="260"/>
      <c r="J550" s="260" t="s">
        <v>1949</v>
      </c>
      <c r="K550" s="145">
        <f t="shared" si="9"/>
        <v>0</v>
      </c>
      <c r="L550" s="262" t="s">
        <v>1950</v>
      </c>
      <c r="M550" s="262" t="s">
        <v>153</v>
      </c>
      <c r="N550" s="139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  <c r="CD550" s="96"/>
      <c r="CE550" s="96"/>
      <c r="CF550" s="96"/>
      <c r="CG550" s="96"/>
      <c r="CH550" s="96"/>
      <c r="CI550" s="96"/>
      <c r="CJ550" s="96"/>
      <c r="CK550" s="96"/>
      <c r="CL550" s="96"/>
      <c r="CM550" s="96"/>
      <c r="CN550" s="96"/>
      <c r="CO550" s="96"/>
      <c r="CP550" s="96"/>
      <c r="CQ550" s="96"/>
      <c r="CR550" s="96"/>
      <c r="CS550" s="96"/>
      <c r="CT550" s="96"/>
      <c r="CU550" s="96"/>
      <c r="CV550" s="96"/>
      <c r="CW550" s="96"/>
      <c r="CX550" s="96"/>
      <c r="CY550" s="96"/>
      <c r="CZ550" s="96"/>
      <c r="DA550" s="96"/>
      <c r="DB550" s="96"/>
      <c r="DC550" s="96"/>
      <c r="DD550" s="96"/>
      <c r="DE550" s="96"/>
      <c r="DF550" s="96"/>
      <c r="DG550" s="96"/>
      <c r="DH550" s="96"/>
      <c r="DI550" s="96"/>
      <c r="DJ550" s="96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6"/>
      <c r="DV550" s="96"/>
      <c r="DW550" s="96"/>
      <c r="DX550" s="96"/>
      <c r="DY550" s="96"/>
      <c r="DZ550" s="96"/>
      <c r="EA550" s="96"/>
      <c r="EB550" s="96"/>
      <c r="EC550" s="96"/>
      <c r="ED550" s="96"/>
      <c r="EE550" s="96"/>
      <c r="EF550" s="96"/>
      <c r="EG550" s="96"/>
      <c r="EH550" s="96"/>
      <c r="EI550" s="96"/>
      <c r="EJ550" s="96"/>
      <c r="EK550" s="96"/>
      <c r="EL550" s="96"/>
      <c r="EM550" s="96"/>
      <c r="EN550" s="96"/>
      <c r="EO550" s="98"/>
      <c r="EP550" s="98"/>
      <c r="EQ550" s="98"/>
      <c r="ER550" s="98"/>
      <c r="ES550" s="98"/>
      <c r="ET550" s="98"/>
      <c r="EU550" s="98"/>
    </row>
    <row r="551" spans="1:151" s="65" customFormat="1" ht="18.95" customHeight="1">
      <c r="A551" s="169"/>
      <c r="B551" s="265">
        <v>66</v>
      </c>
      <c r="C551" s="260" t="s">
        <v>1334</v>
      </c>
      <c r="D551" s="260"/>
      <c r="E551" s="260"/>
      <c r="F551" s="186"/>
      <c r="G551" s="265" t="s">
        <v>17</v>
      </c>
      <c r="H551" s="261">
        <v>7.2</v>
      </c>
      <c r="I551" s="260"/>
      <c r="J551" s="260" t="s">
        <v>1962</v>
      </c>
      <c r="K551" s="145">
        <f t="shared" si="9"/>
        <v>0</v>
      </c>
      <c r="L551" s="262" t="s">
        <v>1963</v>
      </c>
      <c r="M551" s="262" t="s">
        <v>1335</v>
      </c>
      <c r="N551" s="139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98"/>
      <c r="EP551" s="98"/>
      <c r="EQ551" s="98"/>
      <c r="ER551" s="98"/>
      <c r="ES551" s="98"/>
      <c r="ET551" s="98"/>
      <c r="EU551" s="98"/>
    </row>
    <row r="552" spans="1:151" s="61" customFormat="1" ht="18.95" customHeight="1">
      <c r="A552" s="169"/>
      <c r="B552" s="265">
        <v>166</v>
      </c>
      <c r="C552" s="260" t="s">
        <v>1443</v>
      </c>
      <c r="D552" s="260"/>
      <c r="E552" s="260"/>
      <c r="F552" s="186"/>
      <c r="G552" s="265" t="s">
        <v>14</v>
      </c>
      <c r="H552" s="261">
        <v>8.1999999999999993</v>
      </c>
      <c r="I552" s="260"/>
      <c r="J552" s="260" t="s">
        <v>2043</v>
      </c>
      <c r="K552" s="145">
        <f t="shared" si="9"/>
        <v>0</v>
      </c>
      <c r="L552" s="262" t="s">
        <v>2044</v>
      </c>
      <c r="M552" s="262" t="s">
        <v>566</v>
      </c>
      <c r="N552" s="139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  <c r="CM552" s="95"/>
      <c r="CN552" s="95"/>
      <c r="CO552" s="95"/>
      <c r="CP552" s="95"/>
      <c r="CQ552" s="95"/>
      <c r="CR552" s="95"/>
      <c r="CS552" s="95"/>
      <c r="CT552" s="95"/>
      <c r="CU552" s="95"/>
      <c r="CV552" s="95"/>
      <c r="CW552" s="95"/>
      <c r="CX552" s="95"/>
      <c r="CY552" s="95"/>
      <c r="CZ552" s="95"/>
      <c r="DA552" s="95"/>
      <c r="DB552" s="95"/>
      <c r="DC552" s="95"/>
      <c r="DD552" s="95"/>
      <c r="DE552" s="95"/>
      <c r="DF552" s="95"/>
      <c r="DG552" s="95"/>
      <c r="DH552" s="95"/>
      <c r="DI552" s="95"/>
      <c r="DJ552" s="95"/>
      <c r="DK552" s="95"/>
      <c r="DL552" s="95"/>
      <c r="DM552" s="95"/>
      <c r="DN552" s="95"/>
      <c r="DO552" s="95"/>
      <c r="DP552" s="95"/>
      <c r="DQ552" s="95"/>
      <c r="DR552" s="95"/>
      <c r="DS552" s="95"/>
      <c r="DT552" s="95"/>
      <c r="DU552" s="95"/>
      <c r="DV552" s="95"/>
      <c r="DW552" s="95"/>
      <c r="DX552" s="95"/>
      <c r="DY552" s="95"/>
      <c r="DZ552" s="95"/>
      <c r="EA552" s="95"/>
      <c r="EB552" s="95"/>
      <c r="EC552" s="95"/>
      <c r="ED552" s="95"/>
      <c r="EE552" s="95"/>
      <c r="EF552" s="95"/>
      <c r="EG552" s="95"/>
      <c r="EH552" s="95"/>
      <c r="EI552" s="95"/>
      <c r="EJ552" s="95"/>
      <c r="EK552" s="95"/>
      <c r="EL552" s="95"/>
      <c r="EM552" s="95"/>
      <c r="EN552" s="95"/>
      <c r="EO552" s="105"/>
      <c r="EP552" s="105"/>
      <c r="EQ552" s="105"/>
      <c r="ER552" s="105"/>
      <c r="ES552" s="105"/>
      <c r="ET552" s="105"/>
      <c r="EU552" s="88"/>
    </row>
    <row r="553" spans="1:151" s="65" customFormat="1" ht="18.95" customHeight="1">
      <c r="A553" s="169"/>
      <c r="B553" s="265">
        <v>419</v>
      </c>
      <c r="C553" s="260" t="s">
        <v>1444</v>
      </c>
      <c r="D553" s="260"/>
      <c r="E553" s="260"/>
      <c r="F553" s="186"/>
      <c r="G553" s="265" t="s">
        <v>17</v>
      </c>
      <c r="H553" s="261">
        <v>9.1999999999999993</v>
      </c>
      <c r="I553" s="260"/>
      <c r="J553" s="260" t="s">
        <v>2316</v>
      </c>
      <c r="K553" s="145">
        <f t="shared" si="9"/>
        <v>0</v>
      </c>
      <c r="L553" s="262" t="s">
        <v>2317</v>
      </c>
      <c r="M553" s="262" t="s">
        <v>1445</v>
      </c>
      <c r="N553" s="139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73"/>
      <c r="BM553" s="73"/>
      <c r="BN553" s="73"/>
      <c r="BO553" s="73"/>
      <c r="BP553" s="73"/>
      <c r="BQ553" s="73"/>
      <c r="BR553" s="73"/>
      <c r="BS553" s="73"/>
      <c r="BT553" s="73"/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73"/>
      <c r="CF553" s="73"/>
      <c r="CG553" s="73"/>
      <c r="CH553" s="73"/>
      <c r="CI553" s="73"/>
      <c r="CJ553" s="73"/>
      <c r="CK553" s="73"/>
      <c r="CL553" s="73"/>
      <c r="CM553" s="73"/>
      <c r="CN553" s="73"/>
      <c r="CO553" s="73"/>
      <c r="CP553" s="73"/>
      <c r="CQ553" s="73"/>
      <c r="CR553" s="73"/>
      <c r="CS553" s="73"/>
      <c r="CT553" s="73"/>
      <c r="CU553" s="73"/>
      <c r="CV553" s="73"/>
      <c r="CW553" s="73"/>
      <c r="CX553" s="73"/>
      <c r="CY553" s="73"/>
      <c r="CZ553" s="73"/>
      <c r="DA553" s="73"/>
      <c r="DB553" s="73"/>
      <c r="DC553" s="73"/>
      <c r="DD553" s="73"/>
      <c r="DE553" s="73"/>
      <c r="DF553" s="73"/>
      <c r="DG553" s="73"/>
      <c r="DH553" s="73"/>
      <c r="DI553" s="73"/>
      <c r="DJ553" s="73"/>
      <c r="DK553" s="73"/>
      <c r="DL553" s="73"/>
      <c r="DM553" s="73"/>
      <c r="DN553" s="73"/>
      <c r="DO553" s="73"/>
      <c r="DP553" s="73"/>
      <c r="DQ553" s="73"/>
      <c r="DR553" s="73"/>
      <c r="DS553" s="73"/>
      <c r="DT553" s="73"/>
      <c r="DU553" s="73"/>
      <c r="DV553" s="73"/>
      <c r="DW553" s="73"/>
      <c r="DX553" s="73"/>
      <c r="DY553" s="73"/>
      <c r="DZ553" s="73"/>
      <c r="EA553" s="73"/>
      <c r="EB553" s="73"/>
      <c r="EC553" s="73"/>
      <c r="ED553" s="73"/>
      <c r="EE553" s="73"/>
      <c r="EF553" s="73"/>
      <c r="EG553" s="73"/>
      <c r="EH553" s="73"/>
      <c r="EI553" s="73"/>
      <c r="EJ553" s="73"/>
      <c r="EK553" s="73"/>
      <c r="EL553" s="73"/>
      <c r="EM553" s="73"/>
      <c r="EN553" s="73"/>
      <c r="EO553" s="73"/>
      <c r="EP553" s="73"/>
      <c r="EQ553" s="73"/>
      <c r="ER553" s="73"/>
      <c r="ES553" s="73"/>
      <c r="ET553" s="73"/>
      <c r="EU553" s="73"/>
    </row>
    <row r="554" spans="1:151" s="65" customFormat="1" ht="18.95" customHeight="1">
      <c r="A554" s="169"/>
      <c r="B554" s="265">
        <v>466</v>
      </c>
      <c r="C554" s="260" t="s">
        <v>1446</v>
      </c>
      <c r="D554" s="260"/>
      <c r="E554" s="260"/>
      <c r="F554" s="186"/>
      <c r="G554" s="265" t="s">
        <v>17</v>
      </c>
      <c r="H554" s="261">
        <v>9.1999999999999993</v>
      </c>
      <c r="I554" s="260"/>
      <c r="J554" s="260" t="s">
        <v>2384</v>
      </c>
      <c r="K554" s="145">
        <f t="shared" si="9"/>
        <v>0</v>
      </c>
      <c r="L554" s="262" t="s">
        <v>2385</v>
      </c>
      <c r="M554" s="262" t="s">
        <v>1447</v>
      </c>
      <c r="N554" s="139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73"/>
      <c r="BM554" s="73"/>
      <c r="BN554" s="73"/>
      <c r="BO554" s="73"/>
      <c r="BP554" s="73"/>
      <c r="BQ554" s="73"/>
      <c r="BR554" s="73"/>
      <c r="BS554" s="73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73"/>
      <c r="CF554" s="73"/>
      <c r="CG554" s="73"/>
      <c r="CH554" s="73"/>
      <c r="CI554" s="73"/>
      <c r="CJ554" s="73"/>
      <c r="CK554" s="73"/>
      <c r="CL554" s="73"/>
      <c r="CM554" s="73"/>
      <c r="CN554" s="73"/>
      <c r="CO554" s="73"/>
      <c r="CP554" s="73"/>
      <c r="CQ554" s="73"/>
      <c r="CR554" s="73"/>
      <c r="CS554" s="73"/>
      <c r="CT554" s="73"/>
      <c r="CU554" s="73"/>
      <c r="CV554" s="73"/>
      <c r="CW554" s="73"/>
      <c r="CX554" s="73"/>
      <c r="CY554" s="73"/>
      <c r="CZ554" s="73"/>
      <c r="DA554" s="73"/>
      <c r="DB554" s="73"/>
      <c r="DC554" s="73"/>
      <c r="DD554" s="73"/>
      <c r="DE554" s="73"/>
      <c r="DF554" s="73"/>
      <c r="DG554" s="73"/>
      <c r="DH554" s="73"/>
      <c r="DI554" s="73"/>
      <c r="DJ554" s="73"/>
      <c r="DK554" s="73"/>
      <c r="DL554" s="73"/>
      <c r="DM554" s="73"/>
      <c r="DN554" s="73"/>
      <c r="DO554" s="73"/>
      <c r="DP554" s="73"/>
      <c r="DQ554" s="73"/>
      <c r="DR554" s="73"/>
      <c r="DS554" s="73"/>
      <c r="DT554" s="73"/>
      <c r="DU554" s="73"/>
      <c r="DV554" s="73"/>
      <c r="DW554" s="73"/>
      <c r="DX554" s="73"/>
      <c r="DY554" s="73"/>
      <c r="DZ554" s="73"/>
      <c r="EA554" s="73"/>
      <c r="EB554" s="73"/>
      <c r="EC554" s="73"/>
      <c r="ED554" s="73"/>
      <c r="EE554" s="73"/>
      <c r="EF554" s="73"/>
      <c r="EG554" s="73"/>
      <c r="EH554" s="73"/>
      <c r="EI554" s="73"/>
      <c r="EJ554" s="73"/>
      <c r="EK554" s="73"/>
      <c r="EL554" s="73"/>
      <c r="EM554" s="73"/>
      <c r="EN554" s="73"/>
      <c r="EO554" s="73"/>
      <c r="EP554" s="73"/>
      <c r="EQ554" s="73"/>
      <c r="ER554" s="73"/>
      <c r="ES554" s="73"/>
      <c r="ET554" s="73"/>
      <c r="EU554" s="73"/>
    </row>
    <row r="555" spans="1:151" s="65" customFormat="1" ht="18.95" customHeight="1">
      <c r="A555" s="169"/>
      <c r="B555" s="265">
        <v>358</v>
      </c>
      <c r="C555" s="260" t="s">
        <v>1448</v>
      </c>
      <c r="D555" s="260"/>
      <c r="E555" s="260"/>
      <c r="F555" s="186"/>
      <c r="G555" s="265" t="s">
        <v>17</v>
      </c>
      <c r="H555" s="261">
        <v>9.1999999999999993</v>
      </c>
      <c r="I555" s="260"/>
      <c r="J555" s="260" t="s">
        <v>255</v>
      </c>
      <c r="K555" s="145">
        <f t="shared" si="9"/>
        <v>0</v>
      </c>
      <c r="L555" s="262" t="s">
        <v>2246</v>
      </c>
      <c r="M555" s="262" t="s">
        <v>1449</v>
      </c>
      <c r="N555" s="139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  <c r="CM555" s="95"/>
      <c r="CN555" s="95"/>
      <c r="CO555" s="95"/>
      <c r="CP555" s="95"/>
      <c r="CQ555" s="95"/>
      <c r="CR555" s="95"/>
      <c r="CS555" s="95"/>
      <c r="CT555" s="95"/>
      <c r="CU555" s="95"/>
      <c r="CV555" s="95"/>
      <c r="CW555" s="95"/>
      <c r="CX555" s="95"/>
      <c r="CY555" s="95"/>
      <c r="CZ555" s="95"/>
      <c r="DA555" s="95"/>
      <c r="DB555" s="95"/>
      <c r="DC555" s="95"/>
      <c r="DD555" s="95"/>
      <c r="DE555" s="95"/>
      <c r="DF555" s="95"/>
      <c r="DG555" s="95"/>
      <c r="DH555" s="95"/>
      <c r="DI555" s="95"/>
      <c r="DJ555" s="95"/>
      <c r="DK555" s="95"/>
      <c r="DL555" s="95"/>
      <c r="DM555" s="95"/>
      <c r="DN555" s="95"/>
      <c r="DO555" s="95"/>
      <c r="DP555" s="95"/>
      <c r="DQ555" s="95"/>
      <c r="DR555" s="95"/>
      <c r="DS555" s="95"/>
      <c r="DT555" s="95"/>
      <c r="DU555" s="95"/>
      <c r="DV555" s="95"/>
      <c r="DW555" s="95"/>
      <c r="DX555" s="95"/>
      <c r="DY555" s="95"/>
      <c r="DZ555" s="95"/>
      <c r="EA555" s="95"/>
      <c r="EB555" s="95"/>
      <c r="EC555" s="95"/>
      <c r="ED555" s="95"/>
      <c r="EE555" s="95"/>
      <c r="EF555" s="95"/>
      <c r="EG555" s="95"/>
      <c r="EH555" s="95"/>
      <c r="EI555" s="95"/>
      <c r="EJ555" s="95"/>
      <c r="EK555" s="95"/>
      <c r="EL555" s="101"/>
      <c r="EM555" s="101"/>
      <c r="EN555" s="101"/>
      <c r="EO555" s="95"/>
      <c r="EP555" s="95"/>
      <c r="EQ555" s="95"/>
      <c r="ER555" s="95"/>
      <c r="ES555" s="95"/>
      <c r="ET555" s="95"/>
    </row>
    <row r="556" spans="1:151" s="65" customFormat="1" ht="18.95" customHeight="1">
      <c r="A556" s="169"/>
      <c r="B556" s="265">
        <v>289</v>
      </c>
      <c r="C556" s="260" t="s">
        <v>1453</v>
      </c>
      <c r="D556" s="260"/>
      <c r="E556" s="260"/>
      <c r="F556" s="186"/>
      <c r="G556" s="265" t="s">
        <v>17</v>
      </c>
      <c r="H556" s="261">
        <v>9.1999999999999993</v>
      </c>
      <c r="I556" s="260"/>
      <c r="J556" s="260" t="s">
        <v>2170</v>
      </c>
      <c r="K556" s="145">
        <f t="shared" si="9"/>
        <v>0</v>
      </c>
      <c r="L556" s="262" t="s">
        <v>2171</v>
      </c>
      <c r="M556" s="262" t="s">
        <v>401</v>
      </c>
      <c r="N556" s="139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  <c r="CM556" s="95"/>
      <c r="CN556" s="95"/>
      <c r="CO556" s="95"/>
      <c r="CP556" s="95"/>
      <c r="CQ556" s="95"/>
      <c r="CR556" s="95"/>
      <c r="CS556" s="95"/>
      <c r="CT556" s="95"/>
      <c r="CU556" s="95"/>
      <c r="CV556" s="95"/>
      <c r="CW556" s="95"/>
      <c r="CX556" s="95"/>
      <c r="CY556" s="95"/>
      <c r="CZ556" s="95"/>
      <c r="DA556" s="95"/>
      <c r="DB556" s="95"/>
      <c r="DC556" s="95"/>
      <c r="DD556" s="95"/>
      <c r="DE556" s="95"/>
      <c r="DF556" s="95"/>
      <c r="DG556" s="95"/>
      <c r="DH556" s="95"/>
      <c r="DI556" s="95"/>
      <c r="DJ556" s="95"/>
      <c r="DK556" s="95"/>
      <c r="DL556" s="95"/>
      <c r="DM556" s="95"/>
      <c r="DN556" s="95"/>
      <c r="DO556" s="95"/>
      <c r="DP556" s="95"/>
      <c r="DQ556" s="95"/>
      <c r="DR556" s="95"/>
      <c r="DS556" s="95"/>
      <c r="DT556" s="95"/>
      <c r="DU556" s="95"/>
      <c r="DV556" s="95"/>
      <c r="DW556" s="95"/>
      <c r="DX556" s="95"/>
      <c r="DY556" s="95"/>
      <c r="DZ556" s="95"/>
      <c r="EA556" s="95"/>
      <c r="EB556" s="95"/>
      <c r="EC556" s="95"/>
      <c r="ED556" s="95"/>
      <c r="EE556" s="95"/>
      <c r="EF556" s="95"/>
      <c r="EG556" s="95"/>
      <c r="EH556" s="95"/>
      <c r="EI556" s="95"/>
      <c r="EJ556" s="95"/>
      <c r="EK556" s="95"/>
      <c r="EL556" s="95"/>
      <c r="EM556" s="95"/>
      <c r="EN556" s="95"/>
      <c r="EO556" s="104"/>
      <c r="EP556" s="104"/>
      <c r="EQ556" s="104"/>
      <c r="ER556" s="104"/>
      <c r="ES556" s="104"/>
      <c r="ET556" s="104"/>
      <c r="EU556" s="99"/>
    </row>
    <row r="557" spans="1:151" s="65" customFormat="1" ht="18.95" customHeight="1">
      <c r="A557" s="169"/>
      <c r="B557" s="265">
        <v>352</v>
      </c>
      <c r="C557" s="260" t="s">
        <v>1451</v>
      </c>
      <c r="D557" s="260"/>
      <c r="E557" s="260"/>
      <c r="F557" s="186"/>
      <c r="G557" s="265" t="s">
        <v>17</v>
      </c>
      <c r="H557" s="261">
        <v>9.1999999999999993</v>
      </c>
      <c r="I557" s="260"/>
      <c r="J557" s="260" t="s">
        <v>2237</v>
      </c>
      <c r="K557" s="145">
        <f t="shared" si="9"/>
        <v>0</v>
      </c>
      <c r="L557" s="262" t="s">
        <v>2238</v>
      </c>
      <c r="M557" s="262" t="s">
        <v>1452</v>
      </c>
      <c r="N557" s="139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95"/>
      <c r="EP557" s="95"/>
      <c r="EQ557" s="95"/>
      <c r="ER557" s="95"/>
      <c r="ES557" s="95"/>
      <c r="ET557" s="95"/>
      <c r="EU557" s="95"/>
    </row>
    <row r="558" spans="1:151" s="65" customFormat="1" ht="18.95" customHeight="1">
      <c r="A558" s="169"/>
      <c r="B558" s="265">
        <v>237</v>
      </c>
      <c r="C558" s="260" t="s">
        <v>1454</v>
      </c>
      <c r="D558" s="260"/>
      <c r="E558" s="260"/>
      <c r="F558" s="186"/>
      <c r="G558" s="265" t="s">
        <v>17</v>
      </c>
      <c r="H558" s="261">
        <v>9.1999999999999993</v>
      </c>
      <c r="I558" s="260"/>
      <c r="J558" s="260" t="s">
        <v>2108</v>
      </c>
      <c r="K558" s="145">
        <f t="shared" si="9"/>
        <v>0</v>
      </c>
      <c r="L558" s="262" t="s">
        <v>2109</v>
      </c>
      <c r="M558" s="262" t="s">
        <v>402</v>
      </c>
      <c r="N558" s="139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98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  <c r="DX558" s="98"/>
      <c r="DY558" s="98"/>
      <c r="DZ558" s="98"/>
      <c r="EA558" s="98"/>
      <c r="EB558" s="98"/>
      <c r="EC558" s="98"/>
      <c r="ED558" s="98"/>
      <c r="EE558" s="98"/>
      <c r="EF558" s="98"/>
      <c r="EG558" s="98"/>
      <c r="EH558" s="98"/>
      <c r="EI558" s="98"/>
      <c r="EJ558" s="98"/>
      <c r="EK558" s="98"/>
      <c r="EL558" s="55"/>
      <c r="EM558" s="55"/>
      <c r="EN558" s="55"/>
      <c r="EO558" s="96"/>
      <c r="EP558" s="96"/>
      <c r="EQ558" s="96"/>
      <c r="ER558" s="96"/>
      <c r="ES558" s="96"/>
      <c r="ET558" s="96"/>
      <c r="EU558" s="95"/>
    </row>
    <row r="559" spans="1:151" s="56" customFormat="1" ht="18.95" customHeight="1">
      <c r="A559" s="169"/>
      <c r="B559" s="265">
        <v>291</v>
      </c>
      <c r="C559" s="260" t="s">
        <v>1450</v>
      </c>
      <c r="D559" s="260"/>
      <c r="E559" s="260"/>
      <c r="F559" s="186"/>
      <c r="G559" s="265" t="s">
        <v>17</v>
      </c>
      <c r="H559" s="261">
        <v>9.1999999999999993</v>
      </c>
      <c r="I559" s="260"/>
      <c r="J559" s="260" t="s">
        <v>2174</v>
      </c>
      <c r="K559" s="145">
        <f t="shared" si="9"/>
        <v>0</v>
      </c>
      <c r="L559" s="262" t="s">
        <v>2175</v>
      </c>
      <c r="M559" s="262" t="s">
        <v>400</v>
      </c>
      <c r="N559" s="139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  <c r="CM559" s="95"/>
      <c r="CN559" s="95"/>
      <c r="CO559" s="95"/>
      <c r="CP559" s="95"/>
      <c r="CQ559" s="95"/>
      <c r="CR559" s="95"/>
      <c r="CS559" s="95"/>
      <c r="CT559" s="95"/>
      <c r="CU559" s="95"/>
      <c r="CV559" s="95"/>
      <c r="CW559" s="95"/>
      <c r="CX559" s="95"/>
      <c r="CY559" s="95"/>
      <c r="CZ559" s="95"/>
      <c r="DA559" s="95"/>
      <c r="DB559" s="95"/>
      <c r="DC559" s="95"/>
      <c r="DD559" s="95"/>
      <c r="DE559" s="95"/>
      <c r="DF559" s="95"/>
      <c r="DG559" s="95"/>
      <c r="DH559" s="95"/>
      <c r="DI559" s="95"/>
      <c r="DJ559" s="95"/>
      <c r="DK559" s="95"/>
      <c r="DL559" s="95"/>
      <c r="DM559" s="95"/>
      <c r="DN559" s="95"/>
      <c r="DO559" s="95"/>
      <c r="DP559" s="95"/>
      <c r="DQ559" s="95"/>
      <c r="DR559" s="95"/>
      <c r="DS559" s="95"/>
      <c r="DT559" s="95"/>
      <c r="DU559" s="95"/>
      <c r="DV559" s="95"/>
      <c r="DW559" s="95"/>
      <c r="DX559" s="95"/>
      <c r="DY559" s="95"/>
      <c r="DZ559" s="95"/>
      <c r="EA559" s="95"/>
      <c r="EB559" s="95"/>
      <c r="EC559" s="95"/>
      <c r="ED559" s="95"/>
      <c r="EE559" s="95"/>
      <c r="EF559" s="95"/>
      <c r="EG559" s="95"/>
      <c r="EH559" s="95"/>
      <c r="EI559" s="95"/>
      <c r="EJ559" s="95"/>
      <c r="EK559" s="95"/>
      <c r="EL559" s="95"/>
      <c r="EM559" s="95"/>
      <c r="EN559" s="95"/>
      <c r="EO559" s="99"/>
      <c r="EP559" s="99"/>
      <c r="EQ559" s="99"/>
      <c r="ER559" s="99"/>
      <c r="ES559" s="99"/>
      <c r="ET559" s="99"/>
      <c r="EU559" s="71"/>
    </row>
    <row r="560" spans="1:151" s="61" customFormat="1" ht="18.95" customHeight="1">
      <c r="A560" s="169"/>
      <c r="B560" s="265">
        <v>280</v>
      </c>
      <c r="C560" s="260" t="s">
        <v>1455</v>
      </c>
      <c r="D560" s="260"/>
      <c r="E560" s="260"/>
      <c r="F560" s="186"/>
      <c r="G560" s="265" t="s">
        <v>17</v>
      </c>
      <c r="H560" s="261">
        <v>9.4</v>
      </c>
      <c r="I560" s="260"/>
      <c r="J560" s="260" t="s">
        <v>257</v>
      </c>
      <c r="K560" s="145">
        <f t="shared" si="9"/>
        <v>0</v>
      </c>
      <c r="L560" s="262" t="s">
        <v>2158</v>
      </c>
      <c r="M560" s="262" t="s">
        <v>1456</v>
      </c>
      <c r="N560" s="139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9"/>
      <c r="AS560" s="99"/>
      <c r="AT560" s="99"/>
      <c r="AU560" s="99"/>
      <c r="AV560" s="99"/>
      <c r="AW560" s="99"/>
      <c r="AX560" s="99"/>
      <c r="AY560" s="99"/>
      <c r="AZ560" s="99"/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99"/>
      <c r="BN560" s="99"/>
      <c r="BO560" s="99"/>
      <c r="BP560" s="99"/>
      <c r="BQ560" s="99"/>
      <c r="BR560" s="99"/>
      <c r="BS560" s="99"/>
      <c r="BT560" s="99"/>
      <c r="BU560" s="99"/>
      <c r="BV560" s="99"/>
      <c r="BW560" s="99"/>
      <c r="BX560" s="99"/>
      <c r="BY560" s="99"/>
      <c r="BZ560" s="99"/>
      <c r="CA560" s="99"/>
      <c r="CB560" s="99"/>
      <c r="CC560" s="99"/>
      <c r="CD560" s="99"/>
      <c r="CE560" s="99"/>
      <c r="CF560" s="99"/>
      <c r="CG560" s="99"/>
      <c r="CH560" s="99"/>
      <c r="CI560" s="99"/>
      <c r="CJ560" s="99"/>
      <c r="CK560" s="99"/>
      <c r="CL560" s="99"/>
      <c r="CM560" s="99"/>
      <c r="CN560" s="99"/>
      <c r="CO560" s="99"/>
      <c r="CP560" s="99"/>
      <c r="CQ560" s="99"/>
      <c r="CR560" s="99"/>
      <c r="CS560" s="99"/>
      <c r="CT560" s="99"/>
      <c r="CU560" s="99"/>
      <c r="CV560" s="99"/>
      <c r="CW560" s="99"/>
      <c r="CX560" s="99"/>
      <c r="CY560" s="99"/>
      <c r="CZ560" s="99"/>
      <c r="DA560" s="99"/>
      <c r="DB560" s="99"/>
      <c r="DC560" s="99"/>
      <c r="DD560" s="99"/>
      <c r="DE560" s="99"/>
      <c r="DF560" s="99"/>
      <c r="DG560" s="99"/>
      <c r="DH560" s="99"/>
      <c r="DI560" s="99"/>
      <c r="DJ560" s="99"/>
      <c r="DK560" s="99"/>
      <c r="DL560" s="99"/>
      <c r="DM560" s="99"/>
      <c r="DN560" s="99"/>
      <c r="DO560" s="99"/>
      <c r="DP560" s="99"/>
      <c r="DQ560" s="99"/>
      <c r="DR560" s="99"/>
      <c r="DS560" s="99"/>
      <c r="DT560" s="99"/>
      <c r="DU560" s="99"/>
      <c r="DV560" s="99"/>
      <c r="DW560" s="99"/>
      <c r="DX560" s="99"/>
      <c r="DY560" s="99"/>
      <c r="DZ560" s="99"/>
      <c r="EA560" s="99"/>
      <c r="EB560" s="99"/>
      <c r="EC560" s="99"/>
      <c r="ED560" s="99"/>
      <c r="EE560" s="99"/>
      <c r="EF560" s="99"/>
      <c r="EG560" s="99"/>
      <c r="EH560" s="99"/>
      <c r="EI560" s="99"/>
      <c r="EJ560" s="99"/>
      <c r="EK560" s="99"/>
      <c r="EL560" s="99"/>
      <c r="EM560" s="99"/>
      <c r="EN560" s="99"/>
      <c r="EO560" s="99"/>
      <c r="EP560" s="99"/>
      <c r="EQ560" s="99"/>
      <c r="ER560" s="99"/>
      <c r="ES560" s="99"/>
      <c r="ET560" s="99"/>
      <c r="EU560" s="99"/>
    </row>
    <row r="561" spans="1:151" s="56" customFormat="1" ht="18.95" customHeight="1">
      <c r="A561" s="169"/>
      <c r="B561" s="265">
        <v>459</v>
      </c>
      <c r="C561" s="260" t="s">
        <v>1457</v>
      </c>
      <c r="D561" s="260"/>
      <c r="E561" s="260"/>
      <c r="F561" s="186"/>
      <c r="G561" s="265" t="s">
        <v>17</v>
      </c>
      <c r="H561" s="261">
        <v>9.1999999999999993</v>
      </c>
      <c r="I561" s="260"/>
      <c r="J561" s="260" t="s">
        <v>406</v>
      </c>
      <c r="K561" s="145">
        <f t="shared" si="9"/>
        <v>0</v>
      </c>
      <c r="L561" s="262" t="s">
        <v>2378</v>
      </c>
      <c r="M561" s="262" t="s">
        <v>1458</v>
      </c>
      <c r="N561" s="139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  <c r="CG561" s="73"/>
      <c r="CH561" s="73"/>
      <c r="CI561" s="73"/>
      <c r="CJ561" s="73"/>
      <c r="CK561" s="73"/>
      <c r="CL561" s="73"/>
      <c r="CM561" s="73"/>
      <c r="CN561" s="73"/>
      <c r="CO561" s="73"/>
      <c r="CP561" s="73"/>
      <c r="CQ561" s="73"/>
      <c r="CR561" s="73"/>
      <c r="CS561" s="73"/>
      <c r="CT561" s="73"/>
      <c r="CU561" s="73"/>
      <c r="CV561" s="73"/>
      <c r="CW561" s="73"/>
      <c r="CX561" s="73"/>
      <c r="CY561" s="73"/>
      <c r="CZ561" s="73"/>
      <c r="DA561" s="73"/>
      <c r="DB561" s="73"/>
      <c r="DC561" s="73"/>
      <c r="DD561" s="73"/>
      <c r="DE561" s="73"/>
      <c r="DF561" s="73"/>
      <c r="DG561" s="73"/>
      <c r="DH561" s="73"/>
      <c r="DI561" s="73"/>
      <c r="DJ561" s="73"/>
      <c r="DK561" s="73"/>
      <c r="DL561" s="73"/>
      <c r="DM561" s="73"/>
      <c r="DN561" s="73"/>
      <c r="DO561" s="73"/>
      <c r="DP561" s="73"/>
      <c r="DQ561" s="73"/>
      <c r="DR561" s="73"/>
      <c r="DS561" s="73"/>
      <c r="DT561" s="73"/>
      <c r="DU561" s="73"/>
      <c r="DV561" s="73"/>
      <c r="DW561" s="73"/>
      <c r="DX561" s="73"/>
      <c r="DY561" s="73"/>
      <c r="DZ561" s="73"/>
      <c r="EA561" s="73"/>
      <c r="EB561" s="73"/>
      <c r="EC561" s="73"/>
      <c r="ED561" s="73"/>
      <c r="EE561" s="73"/>
      <c r="EF561" s="73"/>
      <c r="EG561" s="73"/>
      <c r="EH561" s="73"/>
      <c r="EI561" s="73"/>
      <c r="EJ561" s="73"/>
      <c r="EK561" s="73"/>
      <c r="EL561" s="73"/>
      <c r="EM561" s="73"/>
      <c r="EN561" s="73"/>
      <c r="EO561" s="73"/>
      <c r="EP561" s="73"/>
      <c r="EQ561" s="73"/>
      <c r="ER561" s="73"/>
      <c r="ES561" s="73"/>
      <c r="ET561" s="73"/>
      <c r="EU561" s="73"/>
    </row>
    <row r="562" spans="1:151" s="56" customFormat="1" ht="18.95" customHeight="1">
      <c r="A562" s="169"/>
      <c r="B562" s="265">
        <v>890</v>
      </c>
      <c r="C562" s="260" t="s">
        <v>1459</v>
      </c>
      <c r="D562" s="260"/>
      <c r="E562" s="260"/>
      <c r="F562" s="186"/>
      <c r="G562" s="265" t="s">
        <v>17</v>
      </c>
      <c r="H562" s="261">
        <v>5.9</v>
      </c>
      <c r="I562" s="260"/>
      <c r="J562" s="260" t="s">
        <v>2448</v>
      </c>
      <c r="K562" s="145">
        <f t="shared" si="9"/>
        <v>0</v>
      </c>
      <c r="L562" s="262" t="s">
        <v>2672</v>
      </c>
      <c r="M562" s="262" t="s">
        <v>403</v>
      </c>
      <c r="N562" s="139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  <c r="CM562" s="95"/>
      <c r="CN562" s="95"/>
      <c r="CO562" s="95"/>
      <c r="CP562" s="95"/>
      <c r="CQ562" s="95"/>
      <c r="CR562" s="95"/>
      <c r="CS562" s="95"/>
      <c r="CT562" s="95"/>
      <c r="CU562" s="95"/>
      <c r="CV562" s="95"/>
      <c r="CW562" s="95"/>
      <c r="CX562" s="95"/>
      <c r="CY562" s="95"/>
      <c r="CZ562" s="95"/>
      <c r="DA562" s="95"/>
      <c r="DB562" s="95"/>
      <c r="DC562" s="95"/>
      <c r="DD562" s="95"/>
      <c r="DE562" s="95"/>
      <c r="DF562" s="95"/>
      <c r="DG562" s="95"/>
      <c r="DH562" s="95"/>
      <c r="DI562" s="95"/>
      <c r="DJ562" s="95"/>
      <c r="DK562" s="95"/>
      <c r="DL562" s="95"/>
      <c r="DM562" s="95"/>
      <c r="DN562" s="95"/>
      <c r="DO562" s="95"/>
      <c r="DP562" s="95"/>
      <c r="DQ562" s="95"/>
      <c r="DR562" s="95"/>
      <c r="DS562" s="95"/>
      <c r="DT562" s="95"/>
      <c r="DU562" s="95"/>
      <c r="DV562" s="95"/>
      <c r="DW562" s="95"/>
      <c r="DX562" s="95"/>
      <c r="DY562" s="95"/>
      <c r="DZ562" s="95"/>
      <c r="EA562" s="95"/>
      <c r="EB562" s="95"/>
      <c r="EC562" s="95"/>
      <c r="ED562" s="95"/>
      <c r="EE562" s="95"/>
      <c r="EF562" s="95"/>
      <c r="EG562" s="95"/>
      <c r="EH562" s="95"/>
      <c r="EI562" s="95"/>
      <c r="EJ562" s="95"/>
      <c r="EK562" s="95"/>
      <c r="EL562" s="95"/>
      <c r="EM562" s="95"/>
      <c r="EN562" s="95"/>
      <c r="EO562" s="107"/>
      <c r="EP562" s="107"/>
      <c r="EQ562" s="107"/>
      <c r="ER562" s="107"/>
      <c r="ES562" s="107"/>
      <c r="ET562" s="107"/>
      <c r="EU562" s="107"/>
    </row>
    <row r="563" spans="1:151" s="61" customFormat="1" ht="18.95" customHeight="1">
      <c r="A563" s="169"/>
      <c r="B563" s="265">
        <v>1000</v>
      </c>
      <c r="C563" s="260" t="s">
        <v>1459</v>
      </c>
      <c r="D563" s="260"/>
      <c r="E563" s="260"/>
      <c r="F563" s="186"/>
      <c r="G563" s="265" t="s">
        <v>14</v>
      </c>
      <c r="H563" s="261">
        <v>7.9</v>
      </c>
      <c r="I563" s="260"/>
      <c r="J563" s="260" t="s">
        <v>2448</v>
      </c>
      <c r="K563" s="145">
        <f t="shared" si="9"/>
        <v>0</v>
      </c>
      <c r="L563" s="262" t="s">
        <v>2701</v>
      </c>
      <c r="M563" s="262" t="s">
        <v>167</v>
      </c>
      <c r="N563" s="139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  <c r="EG563" s="107"/>
      <c r="EH563" s="107"/>
      <c r="EI563" s="107"/>
      <c r="EJ563" s="107"/>
      <c r="EK563" s="107"/>
      <c r="EL563" s="107"/>
      <c r="EM563" s="107"/>
      <c r="EN563" s="107"/>
      <c r="EO563" s="107"/>
      <c r="EP563" s="107"/>
      <c r="EQ563" s="107"/>
      <c r="ER563" s="107"/>
      <c r="ES563" s="107"/>
      <c r="ET563" s="107"/>
      <c r="EU563" s="107"/>
    </row>
    <row r="564" spans="1:151" s="61" customFormat="1" ht="18.95" customHeight="1">
      <c r="A564" s="169"/>
      <c r="B564" s="265">
        <v>533</v>
      </c>
      <c r="C564" s="260" t="s">
        <v>1460</v>
      </c>
      <c r="D564" s="260"/>
      <c r="E564" s="260"/>
      <c r="F564" s="186"/>
      <c r="G564" s="265" t="s">
        <v>14</v>
      </c>
      <c r="H564" s="261">
        <v>7.9</v>
      </c>
      <c r="I564" s="260"/>
      <c r="J564" s="260" t="s">
        <v>2500</v>
      </c>
      <c r="K564" s="145">
        <f t="shared" si="9"/>
        <v>0</v>
      </c>
      <c r="L564" s="262" t="s">
        <v>2501</v>
      </c>
      <c r="M564" s="262" t="s">
        <v>169</v>
      </c>
      <c r="N564" s="139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  <c r="CG564" s="73"/>
      <c r="CH564" s="73"/>
      <c r="CI564" s="73"/>
      <c r="CJ564" s="73"/>
      <c r="CK564" s="73"/>
      <c r="CL564" s="73"/>
      <c r="CM564" s="73"/>
      <c r="CN564" s="73"/>
      <c r="CO564" s="73"/>
      <c r="CP564" s="73"/>
      <c r="CQ564" s="73"/>
      <c r="CR564" s="73"/>
      <c r="CS564" s="73"/>
      <c r="CT564" s="73"/>
      <c r="CU564" s="73"/>
      <c r="CV564" s="73"/>
      <c r="CW564" s="73"/>
      <c r="CX564" s="73"/>
      <c r="CY564" s="73"/>
      <c r="CZ564" s="73"/>
      <c r="DA564" s="73"/>
      <c r="DB564" s="73"/>
      <c r="DC564" s="73"/>
      <c r="DD564" s="73"/>
      <c r="DE564" s="73"/>
      <c r="DF564" s="73"/>
      <c r="DG564" s="73"/>
      <c r="DH564" s="73"/>
      <c r="DI564" s="73"/>
      <c r="DJ564" s="73"/>
      <c r="DK564" s="73"/>
      <c r="DL564" s="73"/>
      <c r="DM564" s="73"/>
      <c r="DN564" s="73"/>
      <c r="DO564" s="73"/>
      <c r="DP564" s="73"/>
      <c r="DQ564" s="73"/>
      <c r="DR564" s="73"/>
      <c r="DS564" s="73"/>
      <c r="DT564" s="73"/>
      <c r="DU564" s="73"/>
      <c r="DV564" s="73"/>
      <c r="DW564" s="73"/>
      <c r="DX564" s="73"/>
      <c r="DY564" s="73"/>
      <c r="DZ564" s="73"/>
      <c r="EA564" s="73"/>
      <c r="EB564" s="73"/>
      <c r="EC564" s="73"/>
      <c r="ED564" s="73"/>
      <c r="EE564" s="73"/>
      <c r="EF564" s="73"/>
      <c r="EG564" s="73"/>
      <c r="EH564" s="73"/>
      <c r="EI564" s="73"/>
      <c r="EJ564" s="73"/>
      <c r="EK564" s="73"/>
      <c r="EL564" s="73"/>
      <c r="EM564" s="73"/>
      <c r="EN564" s="73"/>
      <c r="EO564" s="73"/>
      <c r="EP564" s="73"/>
      <c r="EQ564" s="73"/>
      <c r="ER564" s="73"/>
      <c r="ES564" s="73"/>
      <c r="ET564" s="73"/>
      <c r="EU564" s="73"/>
    </row>
    <row r="565" spans="1:151" s="57" customFormat="1" ht="18.95" customHeight="1">
      <c r="A565" s="169"/>
      <c r="B565" s="265">
        <v>860</v>
      </c>
      <c r="C565" s="260" t="s">
        <v>1460</v>
      </c>
      <c r="D565" s="260"/>
      <c r="E565" s="260"/>
      <c r="F565" s="186"/>
      <c r="G565" s="265" t="s">
        <v>17</v>
      </c>
      <c r="H565" s="261">
        <v>5.9</v>
      </c>
      <c r="I565" s="260"/>
      <c r="J565" s="260" t="s">
        <v>2668</v>
      </c>
      <c r="K565" s="145">
        <f t="shared" si="9"/>
        <v>0</v>
      </c>
      <c r="L565" s="262" t="s">
        <v>2669</v>
      </c>
      <c r="M565" s="262" t="s">
        <v>168</v>
      </c>
      <c r="N565" s="139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  <c r="CG565" s="73"/>
      <c r="CH565" s="73"/>
      <c r="CI565" s="73"/>
      <c r="CJ565" s="73"/>
      <c r="CK565" s="73"/>
      <c r="CL565" s="73"/>
      <c r="CM565" s="73"/>
      <c r="CN565" s="73"/>
      <c r="CO565" s="73"/>
      <c r="CP565" s="73"/>
      <c r="CQ565" s="73"/>
      <c r="CR565" s="73"/>
      <c r="CS565" s="73"/>
      <c r="CT565" s="73"/>
      <c r="CU565" s="73"/>
      <c r="CV565" s="73"/>
      <c r="CW565" s="73"/>
      <c r="CX565" s="73"/>
      <c r="CY565" s="73"/>
      <c r="CZ565" s="73"/>
      <c r="DA565" s="73"/>
      <c r="DB565" s="73"/>
      <c r="DC565" s="73"/>
      <c r="DD565" s="73"/>
      <c r="DE565" s="73"/>
      <c r="DF565" s="73"/>
      <c r="DG565" s="73"/>
      <c r="DH565" s="73"/>
      <c r="DI565" s="73"/>
      <c r="DJ565" s="73"/>
      <c r="DK565" s="73"/>
      <c r="DL565" s="73"/>
      <c r="DM565" s="73"/>
      <c r="DN565" s="73"/>
      <c r="DO565" s="73"/>
      <c r="DP565" s="73"/>
      <c r="DQ565" s="73"/>
      <c r="DR565" s="73"/>
      <c r="DS565" s="73"/>
      <c r="DT565" s="73"/>
      <c r="DU565" s="73"/>
      <c r="DV565" s="73"/>
      <c r="DW565" s="73"/>
      <c r="DX565" s="73"/>
      <c r="DY565" s="73"/>
      <c r="DZ565" s="73"/>
      <c r="EA565" s="73"/>
      <c r="EB565" s="73"/>
      <c r="EC565" s="73"/>
      <c r="ED565" s="73"/>
      <c r="EE565" s="73"/>
      <c r="EF565" s="73"/>
      <c r="EG565" s="73"/>
      <c r="EH565" s="73"/>
      <c r="EI565" s="73"/>
      <c r="EJ565" s="73"/>
      <c r="EK565" s="73"/>
      <c r="EL565" s="73"/>
      <c r="EM565" s="73"/>
      <c r="EN565" s="73"/>
      <c r="EO565" s="73"/>
      <c r="EP565" s="73"/>
      <c r="EQ565" s="73"/>
      <c r="ER565" s="73"/>
      <c r="ES565" s="73"/>
      <c r="ET565" s="73"/>
      <c r="EU565" s="107"/>
    </row>
    <row r="566" spans="1:151" s="66" customFormat="1" ht="18.95" customHeight="1">
      <c r="A566" s="169"/>
      <c r="B566" s="265">
        <v>708</v>
      </c>
      <c r="C566" s="260" t="s">
        <v>1472</v>
      </c>
      <c r="D566" s="260"/>
      <c r="E566" s="260"/>
      <c r="F566" s="186" t="s">
        <v>52</v>
      </c>
      <c r="G566" s="265" t="s">
        <v>14</v>
      </c>
      <c r="H566" s="261">
        <v>10.199999999999999</v>
      </c>
      <c r="I566" s="260"/>
      <c r="J566" s="260" t="s">
        <v>406</v>
      </c>
      <c r="K566" s="145">
        <f t="shared" si="9"/>
        <v>0</v>
      </c>
      <c r="L566" s="262" t="s">
        <v>2599</v>
      </c>
      <c r="M566" s="262" t="s">
        <v>407</v>
      </c>
      <c r="N566" s="139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3"/>
      <c r="BD566" s="73"/>
      <c r="BE566" s="73"/>
      <c r="BF566" s="73"/>
      <c r="BG566" s="73"/>
      <c r="BH566" s="73"/>
      <c r="BI566" s="73"/>
      <c r="BJ566" s="73"/>
      <c r="BK566" s="73"/>
      <c r="BL566" s="73"/>
      <c r="BM566" s="73"/>
      <c r="BN566" s="73"/>
      <c r="BO566" s="73"/>
      <c r="BP566" s="73"/>
      <c r="BQ566" s="73"/>
      <c r="BR566" s="73"/>
      <c r="BS566" s="73"/>
      <c r="BT566" s="73"/>
      <c r="BU566" s="73"/>
      <c r="BV566" s="73"/>
      <c r="BW566" s="73"/>
      <c r="BX566" s="73"/>
      <c r="BY566" s="73"/>
      <c r="BZ566" s="73"/>
      <c r="CA566" s="73"/>
      <c r="CB566" s="73"/>
      <c r="CC566" s="73"/>
      <c r="CD566" s="73"/>
      <c r="CE566" s="73"/>
      <c r="CF566" s="73"/>
      <c r="CG566" s="73"/>
      <c r="CH566" s="73"/>
      <c r="CI566" s="73"/>
      <c r="CJ566" s="73"/>
      <c r="CK566" s="73"/>
      <c r="CL566" s="73"/>
      <c r="CM566" s="73"/>
      <c r="CN566" s="73"/>
      <c r="CO566" s="73"/>
      <c r="CP566" s="73"/>
      <c r="CQ566" s="73"/>
      <c r="CR566" s="73"/>
      <c r="CS566" s="73"/>
      <c r="CT566" s="73"/>
      <c r="CU566" s="73"/>
      <c r="CV566" s="73"/>
      <c r="CW566" s="73"/>
      <c r="CX566" s="73"/>
      <c r="CY566" s="73"/>
      <c r="CZ566" s="73"/>
      <c r="DA566" s="73"/>
      <c r="DB566" s="73"/>
      <c r="DC566" s="73"/>
      <c r="DD566" s="73"/>
      <c r="DE566" s="73"/>
      <c r="DF566" s="73"/>
      <c r="DG566" s="73"/>
      <c r="DH566" s="73"/>
      <c r="DI566" s="73"/>
      <c r="DJ566" s="73"/>
      <c r="DK566" s="73"/>
      <c r="DL566" s="73"/>
      <c r="DM566" s="73"/>
      <c r="DN566" s="73"/>
      <c r="DO566" s="73"/>
      <c r="DP566" s="73"/>
      <c r="DQ566" s="73"/>
      <c r="DR566" s="73"/>
      <c r="DS566" s="73"/>
      <c r="DT566" s="73"/>
      <c r="DU566" s="73"/>
      <c r="DV566" s="73"/>
      <c r="DW566" s="73"/>
      <c r="DX566" s="73"/>
      <c r="DY566" s="73"/>
      <c r="DZ566" s="73"/>
      <c r="EA566" s="73"/>
      <c r="EB566" s="73"/>
      <c r="EC566" s="73"/>
      <c r="ED566" s="73"/>
      <c r="EE566" s="73"/>
      <c r="EF566" s="73"/>
      <c r="EG566" s="73"/>
      <c r="EH566" s="73"/>
      <c r="EI566" s="73"/>
      <c r="EJ566" s="73"/>
      <c r="EK566" s="73"/>
      <c r="EL566" s="73"/>
      <c r="EM566" s="73"/>
      <c r="EN566" s="73"/>
      <c r="EO566" s="73"/>
      <c r="EP566" s="73"/>
      <c r="EQ566" s="73"/>
      <c r="ER566" s="73"/>
      <c r="ES566" s="73"/>
      <c r="ET566" s="73"/>
      <c r="EU566" s="73"/>
    </row>
    <row r="567" spans="1:151" s="73" customFormat="1" ht="18.95" customHeight="1">
      <c r="A567" s="169"/>
      <c r="B567" s="265">
        <v>1003</v>
      </c>
      <c r="C567" s="260" t="s">
        <v>1461</v>
      </c>
      <c r="D567" s="260"/>
      <c r="E567" s="260"/>
      <c r="F567" s="186" t="s">
        <v>52</v>
      </c>
      <c r="G567" s="265" t="s">
        <v>14</v>
      </c>
      <c r="H567" s="261">
        <v>10.199999999999999</v>
      </c>
      <c r="I567" s="260"/>
      <c r="J567" s="260" t="s">
        <v>2702</v>
      </c>
      <c r="K567" s="145">
        <f t="shared" ref="K567:K630" si="10">A567*H567</f>
        <v>0</v>
      </c>
      <c r="L567" s="262" t="s">
        <v>2703</v>
      </c>
      <c r="M567" s="262" t="s">
        <v>404</v>
      </c>
      <c r="N567" s="139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107"/>
      <c r="EL567" s="107"/>
      <c r="EM567" s="107"/>
      <c r="EN567" s="107"/>
      <c r="EO567" s="107"/>
      <c r="EP567" s="107"/>
      <c r="EQ567" s="107"/>
      <c r="ER567" s="107"/>
      <c r="ES567" s="107"/>
      <c r="ET567" s="107"/>
      <c r="EU567" s="107"/>
    </row>
    <row r="568" spans="1:151" ht="18">
      <c r="A568" s="169"/>
      <c r="B568" s="265">
        <v>685</v>
      </c>
      <c r="C568" s="260" t="s">
        <v>1466</v>
      </c>
      <c r="D568" s="260"/>
      <c r="E568" s="260"/>
      <c r="F568" s="186" t="s">
        <v>52</v>
      </c>
      <c r="G568" s="265" t="s">
        <v>14</v>
      </c>
      <c r="H568" s="261">
        <v>10.199999999999999</v>
      </c>
      <c r="I568" s="260"/>
      <c r="J568" s="260" t="s">
        <v>2587</v>
      </c>
      <c r="K568" s="145">
        <f t="shared" si="10"/>
        <v>0</v>
      </c>
      <c r="L568" s="262" t="s">
        <v>2588</v>
      </c>
      <c r="M568" s="262" t="s">
        <v>1467</v>
      </c>
      <c r="N568" s="139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73"/>
      <c r="BM568" s="73"/>
      <c r="BN568" s="73"/>
      <c r="BO568" s="73"/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A568" s="73"/>
      <c r="DB568" s="73"/>
      <c r="DC568" s="73"/>
      <c r="DD568" s="73"/>
      <c r="DE568" s="73"/>
      <c r="DF568" s="73"/>
      <c r="DG568" s="73"/>
      <c r="DH568" s="73"/>
      <c r="DI568" s="73"/>
      <c r="DJ568" s="73"/>
      <c r="DK568" s="73"/>
      <c r="DL568" s="73"/>
      <c r="DM568" s="73"/>
      <c r="DN568" s="73"/>
      <c r="DO568" s="73"/>
      <c r="DP568" s="73"/>
      <c r="DQ568" s="73"/>
      <c r="DR568" s="73"/>
      <c r="DS568" s="73"/>
      <c r="DT568" s="73"/>
      <c r="DU568" s="73"/>
      <c r="DV568" s="73"/>
      <c r="DW568" s="73"/>
      <c r="DX568" s="73"/>
      <c r="DY568" s="73"/>
      <c r="DZ568" s="73"/>
      <c r="EA568" s="73"/>
      <c r="EB568" s="73"/>
      <c r="EC568" s="73"/>
      <c r="ED568" s="73"/>
      <c r="EE568" s="73"/>
      <c r="EF568" s="73"/>
      <c r="EG568" s="73"/>
      <c r="EH568" s="73"/>
      <c r="EI568" s="73"/>
      <c r="EJ568" s="73"/>
      <c r="EK568" s="73"/>
      <c r="EL568" s="73"/>
      <c r="EM568" s="73"/>
      <c r="EN568" s="73"/>
      <c r="EO568" s="73"/>
      <c r="EP568" s="73"/>
      <c r="EQ568" s="73"/>
      <c r="ER568" s="73"/>
      <c r="ES568" s="73"/>
      <c r="ET568" s="73"/>
      <c r="EU568" s="73"/>
    </row>
    <row r="569" spans="1:151" ht="18">
      <c r="A569" s="169"/>
      <c r="B569" s="265">
        <v>708</v>
      </c>
      <c r="C569" s="260" t="s">
        <v>1462</v>
      </c>
      <c r="D569" s="260"/>
      <c r="E569" s="260"/>
      <c r="F569" s="186" t="s">
        <v>52</v>
      </c>
      <c r="G569" s="265" t="s">
        <v>14</v>
      </c>
      <c r="H569" s="261">
        <v>10.199999999999999</v>
      </c>
      <c r="I569" s="260"/>
      <c r="J569" s="260" t="s">
        <v>2600</v>
      </c>
      <c r="K569" s="145">
        <f t="shared" si="10"/>
        <v>0</v>
      </c>
      <c r="L569" s="262" t="s">
        <v>2601</v>
      </c>
      <c r="M569" s="262" t="s">
        <v>1463</v>
      </c>
      <c r="N569" s="139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73"/>
      <c r="BM569" s="73"/>
      <c r="BN569" s="73"/>
      <c r="BO569" s="73"/>
      <c r="BP569" s="73"/>
      <c r="BQ569" s="73"/>
      <c r="BR569" s="73"/>
      <c r="BS569" s="73"/>
      <c r="BT569" s="73"/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73"/>
      <c r="CF569" s="73"/>
      <c r="CG569" s="73"/>
      <c r="CH569" s="73"/>
      <c r="CI569" s="73"/>
      <c r="CJ569" s="73"/>
      <c r="CK569" s="73"/>
      <c r="CL569" s="73"/>
      <c r="CM569" s="73"/>
      <c r="CN569" s="73"/>
      <c r="CO569" s="73"/>
      <c r="CP569" s="73"/>
      <c r="CQ569" s="73"/>
      <c r="CR569" s="73"/>
      <c r="CS569" s="73"/>
      <c r="CT569" s="73"/>
      <c r="CU569" s="73"/>
      <c r="CV569" s="73"/>
      <c r="CW569" s="73"/>
      <c r="CX569" s="73"/>
      <c r="CY569" s="73"/>
      <c r="CZ569" s="73"/>
      <c r="DA569" s="73"/>
      <c r="DB569" s="73"/>
      <c r="DC569" s="73"/>
      <c r="DD569" s="73"/>
      <c r="DE569" s="73"/>
      <c r="DF569" s="73"/>
      <c r="DG569" s="73"/>
      <c r="DH569" s="73"/>
      <c r="DI569" s="73"/>
      <c r="DJ569" s="73"/>
      <c r="DK569" s="73"/>
      <c r="DL569" s="73"/>
      <c r="DM569" s="73"/>
      <c r="DN569" s="73"/>
      <c r="DO569" s="73"/>
      <c r="DP569" s="73"/>
      <c r="DQ569" s="73"/>
      <c r="DR569" s="73"/>
      <c r="DS569" s="73"/>
      <c r="DT569" s="73"/>
      <c r="DU569" s="73"/>
      <c r="DV569" s="73"/>
      <c r="DW569" s="73"/>
      <c r="DX569" s="73"/>
      <c r="DY569" s="73"/>
      <c r="DZ569" s="73"/>
      <c r="EA569" s="73"/>
      <c r="EB569" s="73"/>
      <c r="EC569" s="73"/>
      <c r="ED569" s="73"/>
      <c r="EE569" s="73"/>
      <c r="EF569" s="73"/>
      <c r="EG569" s="73"/>
      <c r="EH569" s="73"/>
      <c r="EI569" s="73"/>
      <c r="EJ569" s="73"/>
      <c r="EK569" s="73"/>
      <c r="EL569" s="73"/>
      <c r="EM569" s="73"/>
      <c r="EN569" s="73"/>
      <c r="EO569" s="73"/>
      <c r="EP569" s="73"/>
      <c r="EQ569" s="73"/>
      <c r="ER569" s="73"/>
      <c r="ES569" s="73"/>
      <c r="ET569" s="73"/>
      <c r="EU569" s="73"/>
    </row>
    <row r="570" spans="1:151" ht="18">
      <c r="A570" s="169"/>
      <c r="B570" s="265">
        <v>726</v>
      </c>
      <c r="C570" s="260" t="s">
        <v>1464</v>
      </c>
      <c r="D570" s="260"/>
      <c r="E570" s="260"/>
      <c r="F570" s="186" t="s">
        <v>52</v>
      </c>
      <c r="G570" s="265" t="s">
        <v>14</v>
      </c>
      <c r="H570" s="261">
        <v>10.199999999999999</v>
      </c>
      <c r="I570" s="260"/>
      <c r="J570" s="260" t="s">
        <v>2611</v>
      </c>
      <c r="K570" s="145">
        <f t="shared" si="10"/>
        <v>0</v>
      </c>
      <c r="L570" s="262" t="s">
        <v>2612</v>
      </c>
      <c r="M570" s="262" t="s">
        <v>1465</v>
      </c>
      <c r="N570" s="139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73"/>
      <c r="BM570" s="73"/>
      <c r="BN570" s="73"/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  <c r="CG570" s="73"/>
      <c r="CH570" s="73"/>
      <c r="CI570" s="73"/>
      <c r="CJ570" s="73"/>
      <c r="CK570" s="73"/>
      <c r="CL570" s="73"/>
      <c r="CM570" s="73"/>
      <c r="CN570" s="73"/>
      <c r="CO570" s="73"/>
      <c r="CP570" s="73"/>
      <c r="CQ570" s="73"/>
      <c r="CR570" s="73"/>
      <c r="CS570" s="73"/>
      <c r="CT570" s="73"/>
      <c r="CU570" s="73"/>
      <c r="CV570" s="73"/>
      <c r="CW570" s="73"/>
      <c r="CX570" s="73"/>
      <c r="CY570" s="73"/>
      <c r="CZ570" s="73"/>
      <c r="DA570" s="73"/>
      <c r="DB570" s="73"/>
      <c r="DC570" s="73"/>
      <c r="DD570" s="73"/>
      <c r="DE570" s="73"/>
      <c r="DF570" s="73"/>
      <c r="DG570" s="73"/>
      <c r="DH570" s="73"/>
      <c r="DI570" s="73"/>
      <c r="DJ570" s="73"/>
      <c r="DK570" s="73"/>
      <c r="DL570" s="73"/>
      <c r="DM570" s="73"/>
      <c r="DN570" s="73"/>
      <c r="DO570" s="73"/>
      <c r="DP570" s="73"/>
      <c r="DQ570" s="73"/>
      <c r="DR570" s="73"/>
      <c r="DS570" s="73"/>
      <c r="DT570" s="73"/>
      <c r="DU570" s="73"/>
      <c r="DV570" s="73"/>
      <c r="DW570" s="73"/>
      <c r="DX570" s="73"/>
      <c r="DY570" s="73"/>
      <c r="DZ570" s="73"/>
      <c r="EA570" s="73"/>
      <c r="EB570" s="73"/>
      <c r="EC570" s="73"/>
      <c r="ED570" s="73"/>
      <c r="EE570" s="73"/>
      <c r="EF570" s="73"/>
      <c r="EG570" s="73"/>
      <c r="EH570" s="73"/>
      <c r="EI570" s="73"/>
      <c r="EJ570" s="73"/>
      <c r="EK570" s="73"/>
      <c r="EL570" s="73"/>
      <c r="EM570" s="73"/>
      <c r="EN570" s="73"/>
      <c r="EO570" s="73"/>
      <c r="EP570" s="73"/>
      <c r="EQ570" s="73"/>
      <c r="ER570" s="73"/>
      <c r="ES570" s="73"/>
      <c r="ET570" s="73"/>
      <c r="EU570" s="73"/>
    </row>
    <row r="571" spans="1:151" s="73" customFormat="1" ht="18.95" customHeight="1">
      <c r="A571" s="169"/>
      <c r="B571" s="265">
        <v>1089</v>
      </c>
      <c r="C571" s="277" t="s">
        <v>1468</v>
      </c>
      <c r="D571" s="260"/>
      <c r="E571" s="260"/>
      <c r="F571" s="186" t="s">
        <v>52</v>
      </c>
      <c r="G571" s="265" t="s">
        <v>14</v>
      </c>
      <c r="H571" s="261">
        <v>10.199999999999999</v>
      </c>
      <c r="I571" s="260"/>
      <c r="J571" s="260" t="s">
        <v>2720</v>
      </c>
      <c r="K571" s="145">
        <f t="shared" si="10"/>
        <v>0</v>
      </c>
      <c r="L571" s="262" t="s">
        <v>2721</v>
      </c>
      <c r="M571" s="262" t="s">
        <v>405</v>
      </c>
      <c r="N571" s="139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  <c r="EG571" s="107"/>
      <c r="EH571" s="107"/>
      <c r="EI571" s="107"/>
      <c r="EJ571" s="107"/>
      <c r="EK571" s="107"/>
      <c r="EL571" s="107"/>
      <c r="EM571" s="107"/>
      <c r="EN571" s="107"/>
      <c r="EO571" s="107"/>
      <c r="EP571" s="107"/>
      <c r="EQ571" s="107"/>
      <c r="ER571" s="107"/>
      <c r="ES571" s="107"/>
      <c r="ET571" s="107"/>
      <c r="EU571" s="107"/>
    </row>
    <row r="572" spans="1:151" s="73" customFormat="1" ht="18.95" customHeight="1">
      <c r="A572" s="169"/>
      <c r="B572" s="265">
        <v>992</v>
      </c>
      <c r="C572" s="260" t="s">
        <v>1469</v>
      </c>
      <c r="D572" s="260"/>
      <c r="E572" s="260"/>
      <c r="F572" s="186" t="s">
        <v>52</v>
      </c>
      <c r="G572" s="265" t="s">
        <v>14</v>
      </c>
      <c r="H572" s="261">
        <v>10.199999999999999</v>
      </c>
      <c r="I572" s="260"/>
      <c r="J572" s="260" t="s">
        <v>2695</v>
      </c>
      <c r="K572" s="145">
        <f t="shared" si="10"/>
        <v>0</v>
      </c>
      <c r="L572" s="262" t="s">
        <v>2696</v>
      </c>
      <c r="M572" s="262" t="s">
        <v>170</v>
      </c>
      <c r="N572" s="139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  <c r="EG572" s="107"/>
      <c r="EH572" s="107"/>
      <c r="EI572" s="107"/>
      <c r="EJ572" s="107"/>
      <c r="EK572" s="107"/>
      <c r="EL572" s="107"/>
      <c r="EM572" s="107"/>
      <c r="EN572" s="107"/>
      <c r="EO572" s="107"/>
      <c r="EP572" s="107"/>
      <c r="EQ572" s="107"/>
      <c r="ER572" s="107"/>
      <c r="ES572" s="107"/>
      <c r="ET572" s="107"/>
      <c r="EU572" s="107"/>
    </row>
    <row r="573" spans="1:151" s="73" customFormat="1" ht="18.95" customHeight="1">
      <c r="A573" s="169"/>
      <c r="B573" s="265">
        <v>1012</v>
      </c>
      <c r="C573" s="260" t="s">
        <v>1474</v>
      </c>
      <c r="D573" s="260"/>
      <c r="E573" s="260"/>
      <c r="F573" s="186" t="s">
        <v>52</v>
      </c>
      <c r="G573" s="265" t="s">
        <v>14</v>
      </c>
      <c r="H573" s="261">
        <v>10.199999999999999</v>
      </c>
      <c r="I573" s="260"/>
      <c r="J573" s="260" t="s">
        <v>2706</v>
      </c>
      <c r="K573" s="145">
        <f t="shared" si="10"/>
        <v>0</v>
      </c>
      <c r="L573" s="262" t="s">
        <v>2707</v>
      </c>
      <c r="M573" s="262" t="s">
        <v>409</v>
      </c>
      <c r="N573" s="139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  <c r="EG573" s="107"/>
      <c r="EH573" s="107"/>
      <c r="EI573" s="107"/>
      <c r="EJ573" s="107"/>
      <c r="EK573" s="107"/>
      <c r="EL573" s="107"/>
      <c r="EM573" s="107"/>
      <c r="EN573" s="107"/>
      <c r="EO573" s="107"/>
      <c r="EP573" s="107"/>
      <c r="EQ573" s="107"/>
      <c r="ER573" s="107"/>
      <c r="ES573" s="107"/>
      <c r="ET573" s="107"/>
      <c r="EU573" s="107"/>
    </row>
    <row r="574" spans="1:151" s="73" customFormat="1" ht="18.95" customHeight="1">
      <c r="A574" s="169"/>
      <c r="B574" s="265">
        <v>713</v>
      </c>
      <c r="C574" s="277" t="s">
        <v>1470</v>
      </c>
      <c r="D574" s="260"/>
      <c r="E574" s="260"/>
      <c r="F574" s="186" t="s">
        <v>52</v>
      </c>
      <c r="G574" s="265" t="s">
        <v>14</v>
      </c>
      <c r="H574" s="261">
        <v>10.199999999999999</v>
      </c>
      <c r="I574" s="260"/>
      <c r="J574" s="260" t="s">
        <v>2602</v>
      </c>
      <c r="K574" s="145">
        <f t="shared" si="10"/>
        <v>0</v>
      </c>
      <c r="L574" s="262" t="s">
        <v>2603</v>
      </c>
      <c r="M574" s="262" t="s">
        <v>1471</v>
      </c>
      <c r="N574" s="139"/>
    </row>
    <row r="575" spans="1:151" s="73" customFormat="1" ht="18.95" customHeight="1">
      <c r="A575" s="169"/>
      <c r="B575" s="265">
        <v>994</v>
      </c>
      <c r="C575" s="260" t="s">
        <v>1473</v>
      </c>
      <c r="D575" s="260"/>
      <c r="E575" s="260"/>
      <c r="F575" s="186" t="s">
        <v>52</v>
      </c>
      <c r="G575" s="265" t="s">
        <v>14</v>
      </c>
      <c r="H575" s="261">
        <v>10.199999999999999</v>
      </c>
      <c r="I575" s="260"/>
      <c r="J575" s="260" t="s">
        <v>2699</v>
      </c>
      <c r="K575" s="145">
        <f t="shared" si="10"/>
        <v>0</v>
      </c>
      <c r="L575" s="262" t="s">
        <v>2700</v>
      </c>
      <c r="M575" s="262" t="s">
        <v>408</v>
      </c>
      <c r="N575" s="139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  <c r="EG575" s="107"/>
      <c r="EH575" s="107"/>
      <c r="EI575" s="107"/>
      <c r="EJ575" s="107"/>
      <c r="EK575" s="107"/>
      <c r="EL575" s="107"/>
      <c r="EM575" s="107"/>
      <c r="EN575" s="107"/>
      <c r="EO575" s="107"/>
      <c r="EP575" s="107"/>
      <c r="EQ575" s="107"/>
      <c r="ER575" s="107"/>
      <c r="ES575" s="107"/>
      <c r="ET575" s="107"/>
      <c r="EU575" s="107"/>
    </row>
    <row r="576" spans="1:151" s="73" customFormat="1" ht="18.95" customHeight="1">
      <c r="A576" s="169"/>
      <c r="B576" s="265">
        <v>624</v>
      </c>
      <c r="C576" s="260" t="s">
        <v>1475</v>
      </c>
      <c r="D576" s="260"/>
      <c r="E576" s="260"/>
      <c r="F576" s="186"/>
      <c r="G576" s="265" t="s">
        <v>14</v>
      </c>
      <c r="H576" s="261">
        <v>7.9</v>
      </c>
      <c r="I576" s="260"/>
      <c r="J576" s="260" t="s">
        <v>2549</v>
      </c>
      <c r="K576" s="145">
        <f t="shared" si="10"/>
        <v>0</v>
      </c>
      <c r="L576" s="262" t="s">
        <v>2550</v>
      </c>
      <c r="M576" s="262" t="s">
        <v>172</v>
      </c>
      <c r="N576" s="139"/>
    </row>
    <row r="577" spans="1:151" s="73" customFormat="1" ht="18.95" customHeight="1">
      <c r="A577" s="169"/>
      <c r="B577" s="265">
        <v>823</v>
      </c>
      <c r="C577" s="260" t="s">
        <v>1475</v>
      </c>
      <c r="D577" s="260"/>
      <c r="E577" s="260"/>
      <c r="F577" s="186"/>
      <c r="G577" s="265" t="s">
        <v>17</v>
      </c>
      <c r="H577" s="261">
        <v>5.9</v>
      </c>
      <c r="I577" s="260"/>
      <c r="J577" s="260" t="s">
        <v>2549</v>
      </c>
      <c r="K577" s="145">
        <f t="shared" si="10"/>
        <v>0</v>
      </c>
      <c r="L577" s="262" t="s">
        <v>2652</v>
      </c>
      <c r="M577" s="262" t="s">
        <v>171</v>
      </c>
      <c r="N577" s="139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95"/>
    </row>
    <row r="578" spans="1:151" s="73" customFormat="1" ht="18.95" customHeight="1">
      <c r="A578" s="169"/>
      <c r="B578" s="265">
        <v>407</v>
      </c>
      <c r="C578" s="260" t="s">
        <v>1391</v>
      </c>
      <c r="D578" s="260"/>
      <c r="E578" s="260"/>
      <c r="F578" s="186"/>
      <c r="G578" s="265" t="s">
        <v>14</v>
      </c>
      <c r="H578" s="261">
        <v>9.4</v>
      </c>
      <c r="I578" s="260"/>
      <c r="J578" s="260" t="s">
        <v>2300</v>
      </c>
      <c r="K578" s="145">
        <f t="shared" si="10"/>
        <v>0</v>
      </c>
      <c r="L578" s="262" t="s">
        <v>2301</v>
      </c>
      <c r="M578" s="262" t="s">
        <v>386</v>
      </c>
      <c r="N578" s="139"/>
    </row>
    <row r="579" spans="1:151" s="73" customFormat="1" ht="18.95" customHeight="1">
      <c r="A579" s="169"/>
      <c r="B579" s="265">
        <v>468</v>
      </c>
      <c r="C579" s="260" t="s">
        <v>1392</v>
      </c>
      <c r="D579" s="260"/>
      <c r="E579" s="260"/>
      <c r="F579" s="186"/>
      <c r="G579" s="265" t="s">
        <v>14</v>
      </c>
      <c r="H579" s="261">
        <v>9.4</v>
      </c>
      <c r="I579" s="260"/>
      <c r="J579" s="260" t="s">
        <v>2389</v>
      </c>
      <c r="K579" s="145">
        <f t="shared" si="10"/>
        <v>0</v>
      </c>
      <c r="L579" s="262" t="s">
        <v>2390</v>
      </c>
      <c r="M579" s="262" t="s">
        <v>387</v>
      </c>
      <c r="N579" s="139"/>
    </row>
    <row r="580" spans="1:151" s="73" customFormat="1" ht="18.95" customHeight="1">
      <c r="A580" s="169"/>
      <c r="B580" s="265">
        <v>250</v>
      </c>
      <c r="C580" s="260" t="s">
        <v>1389</v>
      </c>
      <c r="D580" s="260"/>
      <c r="E580" s="260"/>
      <c r="F580" s="186"/>
      <c r="G580" s="265" t="s">
        <v>17</v>
      </c>
      <c r="H580" s="261">
        <v>6.9</v>
      </c>
      <c r="I580" s="260"/>
      <c r="J580" s="260" t="s">
        <v>1850</v>
      </c>
      <c r="K580" s="145">
        <f t="shared" si="10"/>
        <v>0</v>
      </c>
      <c r="L580" s="262" t="s">
        <v>2125</v>
      </c>
      <c r="M580" s="262" t="s">
        <v>1390</v>
      </c>
      <c r="N580" s="139"/>
      <c r="O580" s="102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  <c r="CM580" s="103"/>
      <c r="CN580" s="103"/>
      <c r="CO580" s="103"/>
      <c r="CP580" s="103"/>
      <c r="CQ580" s="103"/>
      <c r="CR580" s="103"/>
      <c r="CS580" s="103"/>
      <c r="CT580" s="103"/>
      <c r="CU580" s="103"/>
      <c r="CV580" s="103"/>
      <c r="CW580" s="103"/>
      <c r="CX580" s="103"/>
      <c r="CY580" s="103"/>
      <c r="CZ580" s="103"/>
      <c r="DA580" s="103"/>
      <c r="DB580" s="103"/>
      <c r="DC580" s="103"/>
      <c r="DD580" s="103"/>
      <c r="DE580" s="103"/>
      <c r="DF580" s="103"/>
      <c r="DG580" s="103"/>
      <c r="DH580" s="103"/>
      <c r="DI580" s="103"/>
      <c r="DJ580" s="103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103"/>
      <c r="DV580" s="103"/>
      <c r="DW580" s="103"/>
      <c r="DX580" s="103"/>
      <c r="DY580" s="103"/>
      <c r="DZ580" s="103"/>
      <c r="EA580" s="103"/>
      <c r="EB580" s="103"/>
      <c r="EC580" s="103"/>
      <c r="ED580" s="103"/>
      <c r="EE580" s="103"/>
      <c r="EF580" s="103"/>
      <c r="EG580" s="103"/>
      <c r="EH580" s="103"/>
      <c r="EI580" s="103"/>
      <c r="EJ580" s="103"/>
      <c r="EK580" s="103"/>
      <c r="EL580" s="103"/>
      <c r="EM580" s="103"/>
      <c r="EN580" s="103"/>
      <c r="EO580" s="55"/>
      <c r="EP580" s="55"/>
      <c r="EQ580" s="55"/>
      <c r="ER580" s="55"/>
      <c r="ES580" s="55"/>
      <c r="ET580" s="55"/>
      <c r="EU580" s="95"/>
    </row>
    <row r="581" spans="1:151" s="73" customFormat="1" ht="18.95" customHeight="1">
      <c r="A581" s="169"/>
      <c r="B581" s="265">
        <v>242</v>
      </c>
      <c r="C581" s="260" t="s">
        <v>1393</v>
      </c>
      <c r="D581" s="260"/>
      <c r="E581" s="260"/>
      <c r="F581" s="186"/>
      <c r="G581" s="265" t="s">
        <v>14</v>
      </c>
      <c r="H581" s="261">
        <v>9.4</v>
      </c>
      <c r="I581" s="260"/>
      <c r="J581" s="260" t="s">
        <v>2116</v>
      </c>
      <c r="K581" s="145">
        <f t="shared" si="10"/>
        <v>0</v>
      </c>
      <c r="L581" s="262" t="s">
        <v>2117</v>
      </c>
      <c r="M581" s="262" t="s">
        <v>162</v>
      </c>
      <c r="N581" s="139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  <c r="CM581" s="95"/>
      <c r="CN581" s="95"/>
      <c r="CO581" s="95"/>
      <c r="CP581" s="95"/>
      <c r="CQ581" s="95"/>
      <c r="CR581" s="95"/>
      <c r="CS581" s="95"/>
      <c r="CT581" s="95"/>
      <c r="CU581" s="95"/>
      <c r="CV581" s="95"/>
      <c r="CW581" s="95"/>
      <c r="CX581" s="95"/>
      <c r="CY581" s="95"/>
      <c r="CZ581" s="95"/>
      <c r="DA581" s="95"/>
      <c r="DB581" s="95"/>
      <c r="DC581" s="95"/>
      <c r="DD581" s="95"/>
      <c r="DE581" s="95"/>
      <c r="DF581" s="95"/>
      <c r="DG581" s="95"/>
      <c r="DH581" s="95"/>
      <c r="DI581" s="95"/>
      <c r="DJ581" s="95"/>
      <c r="DK581" s="95"/>
      <c r="DL581" s="95"/>
      <c r="DM581" s="95"/>
      <c r="DN581" s="95"/>
      <c r="DO581" s="95"/>
      <c r="DP581" s="95"/>
      <c r="DQ581" s="95"/>
      <c r="DR581" s="95"/>
      <c r="DS581" s="95"/>
      <c r="DT581" s="95"/>
      <c r="DU581" s="95"/>
      <c r="DV581" s="95"/>
      <c r="DW581" s="95"/>
      <c r="DX581" s="95"/>
      <c r="DY581" s="95"/>
      <c r="DZ581" s="95"/>
      <c r="EA581" s="95"/>
      <c r="EB581" s="95"/>
      <c r="EC581" s="95"/>
      <c r="ED581" s="95"/>
      <c r="EE581" s="95"/>
      <c r="EF581" s="95"/>
      <c r="EG581" s="95"/>
      <c r="EH581" s="95"/>
      <c r="EI581" s="95"/>
      <c r="EJ581" s="95"/>
      <c r="EK581" s="95"/>
      <c r="EL581" s="95"/>
      <c r="EM581" s="95"/>
      <c r="EN581" s="95"/>
      <c r="EO581" s="99"/>
      <c r="EP581" s="99"/>
      <c r="EQ581" s="99"/>
      <c r="ER581" s="99"/>
      <c r="ES581" s="99"/>
      <c r="ET581" s="99"/>
      <c r="EU581" s="99"/>
    </row>
    <row r="582" spans="1:151" s="73" customFormat="1" ht="18.95" customHeight="1">
      <c r="A582" s="169"/>
      <c r="B582" s="265">
        <v>230</v>
      </c>
      <c r="C582" s="260" t="s">
        <v>1394</v>
      </c>
      <c r="D582" s="260"/>
      <c r="E582" s="260"/>
      <c r="F582" s="186"/>
      <c r="G582" s="265" t="s">
        <v>14</v>
      </c>
      <c r="H582" s="261">
        <v>9.4</v>
      </c>
      <c r="I582" s="260"/>
      <c r="J582" s="260" t="s">
        <v>2106</v>
      </c>
      <c r="K582" s="145">
        <f t="shared" si="10"/>
        <v>0</v>
      </c>
      <c r="L582" s="262" t="s">
        <v>2107</v>
      </c>
      <c r="M582" s="262" t="s">
        <v>1395</v>
      </c>
      <c r="N582" s="139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  <c r="DX582" s="98"/>
      <c r="DY582" s="98"/>
      <c r="DZ582" s="98"/>
      <c r="EA582" s="98"/>
      <c r="EB582" s="98"/>
      <c r="EC582" s="98"/>
      <c r="ED582" s="98"/>
      <c r="EE582" s="98"/>
      <c r="EF582" s="98"/>
      <c r="EG582" s="98"/>
      <c r="EH582" s="98"/>
      <c r="EI582" s="98"/>
      <c r="EJ582" s="98"/>
      <c r="EK582" s="98"/>
      <c r="EL582" s="55"/>
      <c r="EM582" s="55"/>
      <c r="EN582" s="70"/>
      <c r="EO582" s="95"/>
      <c r="EP582" s="95"/>
      <c r="EQ582" s="95"/>
      <c r="ER582" s="95"/>
      <c r="ES582" s="95"/>
      <c r="ET582" s="95"/>
      <c r="EU582" s="70"/>
    </row>
    <row r="583" spans="1:151" s="73" customFormat="1" ht="18.95" customHeight="1">
      <c r="A583" s="169"/>
      <c r="B583" s="265">
        <v>252</v>
      </c>
      <c r="C583" s="260" t="s">
        <v>1399</v>
      </c>
      <c r="D583" s="260"/>
      <c r="E583" s="260"/>
      <c r="F583" s="186"/>
      <c r="G583" s="265" t="s">
        <v>14</v>
      </c>
      <c r="H583" s="261">
        <v>9.4</v>
      </c>
      <c r="I583" s="260"/>
      <c r="J583" s="260" t="s">
        <v>2130</v>
      </c>
      <c r="K583" s="145">
        <f t="shared" si="10"/>
        <v>0</v>
      </c>
      <c r="L583" s="262" t="s">
        <v>2131</v>
      </c>
      <c r="M583" s="262" t="s">
        <v>1400</v>
      </c>
      <c r="N583" s="139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96"/>
      <c r="BO583" s="96"/>
      <c r="BP583" s="96"/>
      <c r="BQ583" s="96"/>
      <c r="BR583" s="96"/>
      <c r="BS583" s="96"/>
      <c r="BT583" s="96"/>
      <c r="BU583" s="96"/>
      <c r="BV583" s="96"/>
      <c r="BW583" s="96"/>
      <c r="BX583" s="96"/>
      <c r="BY583" s="96"/>
      <c r="BZ583" s="96"/>
      <c r="CA583" s="96"/>
      <c r="CB583" s="96"/>
      <c r="CC583" s="96"/>
      <c r="CD583" s="96"/>
      <c r="CE583" s="96"/>
      <c r="CF583" s="96"/>
      <c r="CG583" s="96"/>
      <c r="CH583" s="96"/>
      <c r="CI583" s="96"/>
      <c r="CJ583" s="96"/>
      <c r="CK583" s="96"/>
      <c r="CL583" s="96"/>
      <c r="CM583" s="96"/>
      <c r="CN583" s="96"/>
      <c r="CO583" s="96"/>
      <c r="CP583" s="96"/>
      <c r="CQ583" s="96"/>
      <c r="CR583" s="96"/>
      <c r="CS583" s="96"/>
      <c r="CT583" s="96"/>
      <c r="CU583" s="96"/>
      <c r="CV583" s="96"/>
      <c r="CW583" s="96"/>
      <c r="CX583" s="96"/>
      <c r="CY583" s="96"/>
      <c r="CZ583" s="96"/>
      <c r="DA583" s="96"/>
      <c r="DB583" s="96"/>
      <c r="DC583" s="96"/>
      <c r="DD583" s="96"/>
      <c r="DE583" s="96"/>
      <c r="DF583" s="96"/>
      <c r="DG583" s="96"/>
      <c r="DH583" s="96"/>
      <c r="DI583" s="96"/>
      <c r="DJ583" s="96"/>
      <c r="DK583" s="96"/>
      <c r="DL583" s="96"/>
      <c r="DM583" s="96"/>
      <c r="DN583" s="96"/>
      <c r="DO583" s="96"/>
      <c r="DP583" s="96"/>
      <c r="DQ583" s="96"/>
      <c r="DR583" s="96"/>
      <c r="DS583" s="96"/>
      <c r="DT583" s="96"/>
      <c r="DU583" s="96"/>
      <c r="DV583" s="96"/>
      <c r="DW583" s="96"/>
      <c r="DX583" s="96"/>
      <c r="DY583" s="96"/>
      <c r="DZ583" s="96"/>
      <c r="EA583" s="96"/>
      <c r="EB583" s="96"/>
      <c r="EC583" s="96"/>
      <c r="ED583" s="96"/>
      <c r="EE583" s="96"/>
      <c r="EF583" s="96"/>
      <c r="EG583" s="96"/>
      <c r="EH583" s="96"/>
      <c r="EI583" s="96"/>
      <c r="EJ583" s="96"/>
      <c r="EK583" s="96"/>
      <c r="EL583" s="95"/>
      <c r="EM583" s="95"/>
      <c r="EN583" s="95"/>
      <c r="EO583" s="70"/>
      <c r="EP583" s="70"/>
      <c r="EQ583" s="70"/>
      <c r="ER583" s="70"/>
      <c r="ES583" s="70"/>
      <c r="ET583" s="70"/>
      <c r="EU583" s="95"/>
    </row>
    <row r="584" spans="1:151" s="73" customFormat="1" ht="18.95" customHeight="1">
      <c r="A584" s="169"/>
      <c r="B584" s="265">
        <v>240</v>
      </c>
      <c r="C584" s="260" t="s">
        <v>1397</v>
      </c>
      <c r="D584" s="260"/>
      <c r="E584" s="260"/>
      <c r="F584" s="186"/>
      <c r="G584" s="265" t="s">
        <v>14</v>
      </c>
      <c r="H584" s="261">
        <v>9.4</v>
      </c>
      <c r="I584" s="260"/>
      <c r="J584" s="260" t="s">
        <v>2112</v>
      </c>
      <c r="K584" s="145">
        <f t="shared" si="10"/>
        <v>0</v>
      </c>
      <c r="L584" s="262" t="s">
        <v>2113</v>
      </c>
      <c r="M584" s="262" t="s">
        <v>1398</v>
      </c>
      <c r="N584" s="13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/>
      <c r="CF584" s="69"/>
      <c r="CG584" s="69"/>
      <c r="CH584" s="69"/>
      <c r="CI584" s="69"/>
      <c r="CJ584" s="69"/>
      <c r="CK584" s="69"/>
      <c r="CL584" s="69"/>
      <c r="CM584" s="69"/>
      <c r="CN584" s="69"/>
      <c r="CO584" s="69"/>
      <c r="CP584" s="69"/>
      <c r="CQ584" s="69"/>
      <c r="CR584" s="69"/>
      <c r="CS584" s="69"/>
      <c r="CT584" s="69"/>
      <c r="CU584" s="69"/>
      <c r="CV584" s="69"/>
      <c r="CW584" s="69"/>
      <c r="CX584" s="69"/>
      <c r="CY584" s="69"/>
      <c r="CZ584" s="69"/>
      <c r="DA584" s="69"/>
      <c r="DB584" s="69"/>
      <c r="DC584" s="69"/>
      <c r="DD584" s="69"/>
      <c r="DE584" s="69"/>
      <c r="DF584" s="69"/>
      <c r="DG584" s="69"/>
      <c r="DH584" s="69"/>
      <c r="DI584" s="69"/>
      <c r="DJ584" s="69"/>
      <c r="DK584" s="69"/>
      <c r="DL584" s="69"/>
      <c r="DM584" s="69"/>
      <c r="DN584" s="69"/>
      <c r="DO584" s="69"/>
      <c r="DP584" s="69"/>
      <c r="DQ584" s="69"/>
      <c r="DR584" s="69"/>
      <c r="DS584" s="69"/>
      <c r="DT584" s="69"/>
      <c r="DU584" s="69"/>
      <c r="DV584" s="69"/>
      <c r="DW584" s="69"/>
      <c r="DX584" s="69"/>
      <c r="DY584" s="69"/>
      <c r="DZ584" s="69"/>
      <c r="EA584" s="69"/>
      <c r="EB584" s="69"/>
      <c r="EC584" s="69"/>
      <c r="ED584" s="69"/>
      <c r="EE584" s="69"/>
      <c r="EF584" s="69"/>
      <c r="EG584" s="69"/>
      <c r="EH584" s="69"/>
      <c r="EI584" s="69"/>
      <c r="EJ584" s="69"/>
      <c r="EK584" s="69"/>
      <c r="EL584" s="103"/>
      <c r="EM584" s="103"/>
      <c r="EN584" s="103"/>
      <c r="EO584" s="70"/>
      <c r="EP584" s="70"/>
      <c r="EQ584" s="70"/>
      <c r="ER584" s="70"/>
      <c r="ES584" s="70"/>
      <c r="ET584" s="70"/>
      <c r="EU584" s="103"/>
    </row>
    <row r="585" spans="1:151" s="73" customFormat="1" ht="18.95" customHeight="1">
      <c r="A585" s="169"/>
      <c r="B585" s="265">
        <v>316</v>
      </c>
      <c r="C585" s="260" t="s">
        <v>1401</v>
      </c>
      <c r="D585" s="260"/>
      <c r="E585" s="260"/>
      <c r="F585" s="186"/>
      <c r="G585" s="265" t="s">
        <v>14</v>
      </c>
      <c r="H585" s="261">
        <v>9.4</v>
      </c>
      <c r="I585" s="260"/>
      <c r="J585" s="260" t="s">
        <v>2201</v>
      </c>
      <c r="K585" s="145">
        <f t="shared" si="10"/>
        <v>0</v>
      </c>
      <c r="L585" s="262" t="s">
        <v>2202</v>
      </c>
      <c r="M585" s="262" t="s">
        <v>389</v>
      </c>
      <c r="N585" s="139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96"/>
      <c r="BO585" s="96"/>
      <c r="BP585" s="96"/>
      <c r="BQ585" s="96"/>
      <c r="BR585" s="96"/>
      <c r="BS585" s="96"/>
      <c r="BT585" s="96"/>
      <c r="BU585" s="96"/>
      <c r="BV585" s="96"/>
      <c r="BW585" s="96"/>
      <c r="BX585" s="96"/>
      <c r="BY585" s="96"/>
      <c r="BZ585" s="96"/>
      <c r="CA585" s="96"/>
      <c r="CB585" s="96"/>
      <c r="CC585" s="96"/>
      <c r="CD585" s="96"/>
      <c r="CE585" s="96"/>
      <c r="CF585" s="96"/>
      <c r="CG585" s="96"/>
      <c r="CH585" s="96"/>
      <c r="CI585" s="96"/>
      <c r="CJ585" s="96"/>
      <c r="CK585" s="96"/>
      <c r="CL585" s="96"/>
      <c r="CM585" s="96"/>
      <c r="CN585" s="96"/>
      <c r="CO585" s="96"/>
      <c r="CP585" s="96"/>
      <c r="CQ585" s="96"/>
      <c r="CR585" s="96"/>
      <c r="CS585" s="96"/>
      <c r="CT585" s="96"/>
      <c r="CU585" s="96"/>
      <c r="CV585" s="96"/>
      <c r="CW585" s="96"/>
      <c r="CX585" s="96"/>
      <c r="CY585" s="96"/>
      <c r="CZ585" s="96"/>
      <c r="DA585" s="96"/>
      <c r="DB585" s="96"/>
      <c r="DC585" s="96"/>
      <c r="DD585" s="96"/>
      <c r="DE585" s="96"/>
      <c r="DF585" s="96"/>
      <c r="DG585" s="96"/>
      <c r="DH585" s="96"/>
      <c r="DI585" s="96"/>
      <c r="DJ585" s="96"/>
      <c r="DK585" s="96"/>
      <c r="DL585" s="96"/>
      <c r="DM585" s="96"/>
      <c r="DN585" s="96"/>
      <c r="DO585" s="96"/>
      <c r="DP585" s="96"/>
      <c r="DQ585" s="96"/>
      <c r="DR585" s="96"/>
      <c r="DS585" s="96"/>
      <c r="DT585" s="96"/>
      <c r="DU585" s="96"/>
      <c r="DV585" s="96"/>
      <c r="DW585" s="96"/>
      <c r="DX585" s="96"/>
      <c r="DY585" s="96"/>
      <c r="DZ585" s="96"/>
      <c r="EA585" s="96"/>
      <c r="EB585" s="96"/>
      <c r="EC585" s="96"/>
      <c r="ED585" s="96"/>
      <c r="EE585" s="96"/>
      <c r="EF585" s="96"/>
      <c r="EG585" s="96"/>
      <c r="EH585" s="96"/>
      <c r="EI585" s="96"/>
      <c r="EJ585" s="96"/>
      <c r="EK585" s="96"/>
      <c r="EL585" s="96"/>
      <c r="EM585" s="96"/>
      <c r="EN585" s="96"/>
      <c r="EO585" s="99"/>
      <c r="EP585" s="99"/>
      <c r="EQ585" s="99"/>
      <c r="ER585" s="99"/>
      <c r="ES585" s="99"/>
      <c r="ET585" s="99"/>
      <c r="EU585" s="99"/>
    </row>
    <row r="586" spans="1:151" s="73" customFormat="1" ht="18.95" customHeight="1">
      <c r="A586" s="169"/>
      <c r="B586" s="265">
        <v>372</v>
      </c>
      <c r="C586" s="260" t="s">
        <v>1396</v>
      </c>
      <c r="D586" s="260"/>
      <c r="E586" s="260"/>
      <c r="F586" s="186"/>
      <c r="G586" s="265" t="s">
        <v>14</v>
      </c>
      <c r="H586" s="261">
        <v>9.4</v>
      </c>
      <c r="I586" s="260"/>
      <c r="J586" s="260" t="s">
        <v>2262</v>
      </c>
      <c r="K586" s="145">
        <f t="shared" si="10"/>
        <v>0</v>
      </c>
      <c r="L586" s="262" t="s">
        <v>2263</v>
      </c>
      <c r="M586" s="262" t="s">
        <v>388</v>
      </c>
      <c r="N586" s="139"/>
      <c r="EO586" s="61"/>
      <c r="EP586" s="61"/>
      <c r="EQ586" s="61"/>
      <c r="ER586" s="61"/>
      <c r="ES586" s="61"/>
      <c r="ET586" s="61"/>
      <c r="EU586" s="57"/>
    </row>
    <row r="587" spans="1:151" s="73" customFormat="1" ht="18.95" customHeight="1">
      <c r="A587" s="169"/>
      <c r="B587" s="265">
        <v>58</v>
      </c>
      <c r="C587" s="260" t="s">
        <v>1404</v>
      </c>
      <c r="D587" s="260"/>
      <c r="E587" s="260"/>
      <c r="F587" s="186"/>
      <c r="G587" s="265" t="s">
        <v>17</v>
      </c>
      <c r="H587" s="261">
        <v>6.9</v>
      </c>
      <c r="I587" s="260"/>
      <c r="J587" s="260" t="s">
        <v>406</v>
      </c>
      <c r="K587" s="145">
        <f t="shared" si="10"/>
        <v>0</v>
      </c>
      <c r="L587" s="262" t="s">
        <v>1959</v>
      </c>
      <c r="M587" s="262" t="s">
        <v>1405</v>
      </c>
      <c r="N587" s="139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1"/>
      <c r="DB587" s="91"/>
      <c r="DC587" s="91"/>
      <c r="DD587" s="91"/>
      <c r="DE587" s="91"/>
      <c r="DF587" s="91"/>
      <c r="DG587" s="91"/>
      <c r="DH587" s="91"/>
      <c r="DI587" s="91"/>
      <c r="DJ587" s="91"/>
      <c r="DK587" s="91"/>
      <c r="DL587" s="91"/>
      <c r="DM587" s="91"/>
      <c r="DN587" s="91"/>
      <c r="DO587" s="91"/>
      <c r="DP587" s="91"/>
      <c r="DQ587" s="91"/>
      <c r="DR587" s="91"/>
      <c r="DS587" s="91"/>
      <c r="DT587" s="91"/>
      <c r="DU587" s="91"/>
      <c r="DV587" s="91"/>
      <c r="DW587" s="91"/>
      <c r="DX587" s="91"/>
      <c r="DY587" s="91"/>
      <c r="DZ587" s="91"/>
      <c r="EA587" s="91"/>
      <c r="EB587" s="91"/>
      <c r="EC587" s="91"/>
      <c r="ED587" s="91"/>
      <c r="EE587" s="91"/>
      <c r="EF587" s="91"/>
      <c r="EG587" s="91"/>
      <c r="EH587" s="91"/>
      <c r="EI587" s="91"/>
      <c r="EJ587" s="91"/>
      <c r="EK587" s="91"/>
      <c r="EL587" s="91"/>
      <c r="EM587" s="91"/>
      <c r="EN587" s="91"/>
      <c r="EO587" s="62"/>
      <c r="EP587" s="62"/>
      <c r="EQ587" s="62"/>
      <c r="ER587" s="62"/>
      <c r="ES587" s="62"/>
      <c r="ET587" s="62"/>
      <c r="EU587" s="98"/>
    </row>
    <row r="588" spans="1:151" s="73" customFormat="1" ht="18.95" customHeight="1">
      <c r="A588" s="169"/>
      <c r="B588" s="265">
        <v>664</v>
      </c>
      <c r="C588" s="260" t="s">
        <v>1406</v>
      </c>
      <c r="D588" s="260"/>
      <c r="E588" s="260"/>
      <c r="F588" s="186"/>
      <c r="G588" s="265" t="s">
        <v>14</v>
      </c>
      <c r="H588" s="261">
        <v>9.4</v>
      </c>
      <c r="I588" s="260"/>
      <c r="J588" s="260" t="s">
        <v>2576</v>
      </c>
      <c r="K588" s="145">
        <f t="shared" si="10"/>
        <v>0</v>
      </c>
      <c r="L588" s="262" t="s">
        <v>2577</v>
      </c>
      <c r="M588" s="262" t="s">
        <v>390</v>
      </c>
      <c r="N588" s="139"/>
    </row>
    <row r="589" spans="1:151" s="73" customFormat="1" ht="18.95" customHeight="1">
      <c r="A589" s="169"/>
      <c r="B589" s="265">
        <v>272</v>
      </c>
      <c r="C589" s="260" t="s">
        <v>1407</v>
      </c>
      <c r="D589" s="260"/>
      <c r="E589" s="260"/>
      <c r="F589" s="186" t="s">
        <v>52</v>
      </c>
      <c r="G589" s="265" t="s">
        <v>17</v>
      </c>
      <c r="H589" s="261">
        <v>8.1999999999999993</v>
      </c>
      <c r="I589" s="260"/>
      <c r="J589" s="260" t="s">
        <v>2148</v>
      </c>
      <c r="K589" s="145">
        <f t="shared" si="10"/>
        <v>0</v>
      </c>
      <c r="L589" s="262" t="s">
        <v>2149</v>
      </c>
      <c r="M589" s="262" t="s">
        <v>1408</v>
      </c>
      <c r="N589" s="139"/>
      <c r="O589" s="102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3"/>
      <c r="DE589" s="103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103"/>
      <c r="DV589" s="103"/>
      <c r="DW589" s="103"/>
      <c r="DX589" s="103"/>
      <c r="DY589" s="103"/>
      <c r="DZ589" s="103"/>
      <c r="EA589" s="103"/>
      <c r="EB589" s="103"/>
      <c r="EC589" s="103"/>
      <c r="ED589" s="103"/>
      <c r="EE589" s="103"/>
      <c r="EF589" s="103"/>
      <c r="EG589" s="103"/>
      <c r="EH589" s="103"/>
      <c r="EI589" s="103"/>
      <c r="EJ589" s="103"/>
      <c r="EK589" s="103"/>
      <c r="EL589" s="103"/>
      <c r="EM589" s="103"/>
      <c r="EN589" s="103"/>
      <c r="EO589" s="99"/>
      <c r="EP589" s="99"/>
      <c r="EQ589" s="99"/>
      <c r="ER589" s="99"/>
      <c r="ES589" s="99"/>
      <c r="ET589" s="99"/>
      <c r="EU589" s="99"/>
    </row>
    <row r="590" spans="1:151" s="73" customFormat="1" ht="18.95" customHeight="1">
      <c r="A590" s="169"/>
      <c r="B590" s="265">
        <v>455</v>
      </c>
      <c r="C590" s="260" t="s">
        <v>1409</v>
      </c>
      <c r="D590" s="260"/>
      <c r="E590" s="260"/>
      <c r="F590" s="186" t="s">
        <v>52</v>
      </c>
      <c r="G590" s="265" t="s">
        <v>17</v>
      </c>
      <c r="H590" s="261">
        <v>8.1999999999999993</v>
      </c>
      <c r="I590" s="260"/>
      <c r="J590" s="260" t="s">
        <v>2376</v>
      </c>
      <c r="K590" s="145">
        <f t="shared" si="10"/>
        <v>0</v>
      </c>
      <c r="L590" s="262" t="s">
        <v>2377</v>
      </c>
      <c r="M590" s="262" t="s">
        <v>1410</v>
      </c>
      <c r="N590" s="139"/>
      <c r="EU590" s="1"/>
    </row>
    <row r="591" spans="1:151" s="73" customFormat="1" ht="18.95" customHeight="1">
      <c r="A591" s="169"/>
      <c r="B591" s="265">
        <v>647</v>
      </c>
      <c r="C591" s="260" t="s">
        <v>1411</v>
      </c>
      <c r="D591" s="260"/>
      <c r="E591" s="260"/>
      <c r="F591" s="186" t="s">
        <v>52</v>
      </c>
      <c r="G591" s="265" t="s">
        <v>17</v>
      </c>
      <c r="H591" s="261">
        <v>8.1999999999999993</v>
      </c>
      <c r="I591" s="260"/>
      <c r="J591" s="260" t="s">
        <v>2563</v>
      </c>
      <c r="K591" s="145">
        <f t="shared" si="10"/>
        <v>0</v>
      </c>
      <c r="L591" s="262" t="s">
        <v>2564</v>
      </c>
      <c r="M591" s="262" t="s">
        <v>1412</v>
      </c>
      <c r="N591" s="139"/>
    </row>
    <row r="592" spans="1:151" s="73" customFormat="1" ht="18.95" customHeight="1">
      <c r="A592" s="169"/>
      <c r="B592" s="265">
        <v>44</v>
      </c>
      <c r="C592" s="260" t="s">
        <v>1442</v>
      </c>
      <c r="D592" s="260"/>
      <c r="E592" s="260"/>
      <c r="F592" s="186" t="s">
        <v>52</v>
      </c>
      <c r="G592" s="265" t="s">
        <v>17</v>
      </c>
      <c r="H592" s="261">
        <v>8.1999999999999993</v>
      </c>
      <c r="I592" s="260"/>
      <c r="J592" s="260" t="s">
        <v>1951</v>
      </c>
      <c r="K592" s="145">
        <f t="shared" si="10"/>
        <v>0</v>
      </c>
      <c r="L592" s="262" t="s">
        <v>1952</v>
      </c>
      <c r="M592" s="262" t="s">
        <v>399</v>
      </c>
      <c r="N592" s="139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96"/>
      <c r="BO592" s="96"/>
      <c r="BP592" s="96"/>
      <c r="BQ592" s="96"/>
      <c r="BR592" s="96"/>
      <c r="BS592" s="96"/>
      <c r="BT592" s="96"/>
      <c r="BU592" s="96"/>
      <c r="BV592" s="96"/>
      <c r="BW592" s="96"/>
      <c r="BX592" s="96"/>
      <c r="BY592" s="96"/>
      <c r="BZ592" s="96"/>
      <c r="CA592" s="96"/>
      <c r="CB592" s="96"/>
      <c r="CC592" s="96"/>
      <c r="CD592" s="96"/>
      <c r="CE592" s="96"/>
      <c r="CF592" s="96"/>
      <c r="CG592" s="96"/>
      <c r="CH592" s="96"/>
      <c r="CI592" s="96"/>
      <c r="CJ592" s="96"/>
      <c r="CK592" s="96"/>
      <c r="CL592" s="96"/>
      <c r="CM592" s="96"/>
      <c r="CN592" s="96"/>
      <c r="CO592" s="96"/>
      <c r="CP592" s="96"/>
      <c r="CQ592" s="96"/>
      <c r="CR592" s="96"/>
      <c r="CS592" s="96"/>
      <c r="CT592" s="96"/>
      <c r="CU592" s="96"/>
      <c r="CV592" s="96"/>
      <c r="CW592" s="96"/>
      <c r="CX592" s="96"/>
      <c r="CY592" s="96"/>
      <c r="CZ592" s="96"/>
      <c r="DA592" s="96"/>
      <c r="DB592" s="96"/>
      <c r="DC592" s="96"/>
      <c r="DD592" s="96"/>
      <c r="DE592" s="96"/>
      <c r="DF592" s="96"/>
      <c r="DG592" s="96"/>
      <c r="DH592" s="96"/>
      <c r="DI592" s="96"/>
      <c r="DJ592" s="96"/>
      <c r="DK592" s="96"/>
      <c r="DL592" s="96"/>
      <c r="DM592" s="96"/>
      <c r="DN592" s="96"/>
      <c r="DO592" s="96"/>
      <c r="DP592" s="96"/>
      <c r="DQ592" s="96"/>
      <c r="DR592" s="96"/>
      <c r="DS592" s="96"/>
      <c r="DT592" s="96"/>
      <c r="DU592" s="96"/>
      <c r="DV592" s="96"/>
      <c r="DW592" s="96"/>
      <c r="DX592" s="96"/>
      <c r="DY592" s="96"/>
      <c r="DZ592" s="96"/>
      <c r="EA592" s="96"/>
      <c r="EB592" s="96"/>
      <c r="EC592" s="96"/>
      <c r="ED592" s="96"/>
      <c r="EE592" s="96"/>
      <c r="EF592" s="96"/>
      <c r="EG592" s="96"/>
      <c r="EH592" s="96"/>
      <c r="EI592" s="96"/>
      <c r="EJ592" s="96"/>
      <c r="EK592" s="96"/>
      <c r="EL592" s="96"/>
      <c r="EM592" s="96"/>
      <c r="EN592" s="96"/>
      <c r="EO592" s="98"/>
      <c r="EP592" s="98"/>
      <c r="EQ592" s="98"/>
      <c r="ER592" s="98"/>
      <c r="ES592" s="98"/>
      <c r="ET592" s="98"/>
      <c r="EU592" s="98"/>
    </row>
    <row r="593" spans="1:151" s="73" customFormat="1" ht="18.95" customHeight="1">
      <c r="A593" s="169"/>
      <c r="B593" s="265">
        <v>777</v>
      </c>
      <c r="C593" s="260" t="s">
        <v>1402</v>
      </c>
      <c r="D593" s="260"/>
      <c r="E593" s="260"/>
      <c r="F593" s="186" t="s">
        <v>52</v>
      </c>
      <c r="G593" s="265" t="s">
        <v>14</v>
      </c>
      <c r="H593" s="261">
        <v>9.4</v>
      </c>
      <c r="I593" s="260"/>
      <c r="J593" s="260" t="s">
        <v>2631</v>
      </c>
      <c r="K593" s="145">
        <f t="shared" si="10"/>
        <v>0</v>
      </c>
      <c r="L593" s="262" t="s">
        <v>2632</v>
      </c>
      <c r="M593" s="262" t="s">
        <v>1403</v>
      </c>
      <c r="N593" s="139"/>
    </row>
    <row r="594" spans="1:151" s="73" customFormat="1" ht="18.95" customHeight="1">
      <c r="A594" s="169"/>
      <c r="B594" s="265">
        <v>324</v>
      </c>
      <c r="C594" s="260" t="s">
        <v>1413</v>
      </c>
      <c r="D594" s="260"/>
      <c r="E594" s="260"/>
      <c r="F594" s="186"/>
      <c r="G594" s="265" t="s">
        <v>14</v>
      </c>
      <c r="H594" s="261">
        <v>9.4</v>
      </c>
      <c r="I594" s="260"/>
      <c r="J594" s="260" t="s">
        <v>2208</v>
      </c>
      <c r="K594" s="145">
        <f t="shared" si="10"/>
        <v>0</v>
      </c>
      <c r="L594" s="262" t="s">
        <v>2209</v>
      </c>
      <c r="M594" s="262" t="s">
        <v>163</v>
      </c>
      <c r="N594" s="139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98"/>
      <c r="BE594" s="98"/>
      <c r="BF594" s="98"/>
      <c r="BG594" s="98"/>
      <c r="BH594" s="98"/>
      <c r="BI594" s="98"/>
      <c r="BJ594" s="98"/>
      <c r="BK594" s="98"/>
      <c r="BL594" s="98"/>
      <c r="BM594" s="98"/>
      <c r="BN594" s="98"/>
      <c r="BO594" s="98"/>
      <c r="BP594" s="98"/>
      <c r="BQ594" s="98"/>
      <c r="BR594" s="98"/>
      <c r="BS594" s="98"/>
      <c r="BT594" s="98"/>
      <c r="BU594" s="98"/>
      <c r="BV594" s="98"/>
      <c r="BW594" s="98"/>
      <c r="BX594" s="98"/>
      <c r="BY594" s="98"/>
      <c r="BZ594" s="98"/>
      <c r="CA594" s="98"/>
      <c r="CB594" s="98"/>
      <c r="CC594" s="98"/>
      <c r="CD594" s="98"/>
      <c r="CE594" s="98"/>
      <c r="CF594" s="98"/>
      <c r="CG594" s="98"/>
      <c r="CH594" s="98"/>
      <c r="CI594" s="98"/>
      <c r="CJ594" s="98"/>
      <c r="CK594" s="98"/>
      <c r="CL594" s="98"/>
      <c r="CM594" s="98"/>
      <c r="CN594" s="98"/>
      <c r="CO594" s="98"/>
      <c r="CP594" s="98"/>
      <c r="CQ594" s="98"/>
      <c r="CR594" s="98"/>
      <c r="CS594" s="98"/>
      <c r="CT594" s="98"/>
      <c r="CU594" s="98"/>
      <c r="CV594" s="98"/>
      <c r="CW594" s="98"/>
      <c r="CX594" s="98"/>
      <c r="CY594" s="98"/>
      <c r="CZ594" s="98"/>
      <c r="DA594" s="98"/>
      <c r="DB594" s="98"/>
      <c r="DC594" s="98"/>
      <c r="DD594" s="98"/>
      <c r="DE594" s="98"/>
      <c r="DF594" s="98"/>
      <c r="DG594" s="98"/>
      <c r="DH594" s="98"/>
      <c r="DI594" s="98"/>
      <c r="DJ594" s="98"/>
      <c r="DK594" s="98"/>
      <c r="DL594" s="98"/>
      <c r="DM594" s="98"/>
      <c r="DN594" s="98"/>
      <c r="DO594" s="98"/>
      <c r="DP594" s="98"/>
      <c r="DQ594" s="98"/>
      <c r="DR594" s="98"/>
      <c r="DS594" s="98"/>
      <c r="DT594" s="98"/>
      <c r="DU594" s="98"/>
      <c r="DV594" s="98"/>
      <c r="DW594" s="98"/>
      <c r="DX594" s="98"/>
      <c r="DY594" s="98"/>
      <c r="DZ594" s="98"/>
      <c r="EA594" s="98"/>
      <c r="EB594" s="98"/>
      <c r="EC594" s="98"/>
      <c r="ED594" s="98"/>
      <c r="EE594" s="98"/>
      <c r="EF594" s="98"/>
      <c r="EG594" s="98"/>
      <c r="EH594" s="98"/>
      <c r="EI594" s="98"/>
      <c r="EJ594" s="98"/>
      <c r="EK594" s="98"/>
      <c r="EL594" s="62"/>
      <c r="EM594" s="62"/>
      <c r="EN594" s="62"/>
      <c r="EO594" s="1"/>
      <c r="EP594" s="1"/>
      <c r="EQ594" s="1"/>
      <c r="ER594" s="1"/>
      <c r="ES594" s="1"/>
      <c r="ET594" s="1"/>
      <c r="EU594" s="1"/>
    </row>
    <row r="595" spans="1:151" s="73" customFormat="1" ht="18.95" customHeight="1">
      <c r="A595" s="169"/>
      <c r="B595" s="265">
        <v>94</v>
      </c>
      <c r="C595" s="260" t="s">
        <v>1414</v>
      </c>
      <c r="D595" s="260"/>
      <c r="E595" s="260"/>
      <c r="F595" s="186"/>
      <c r="G595" s="265" t="s">
        <v>14</v>
      </c>
      <c r="H595" s="261">
        <v>9.4</v>
      </c>
      <c r="I595" s="260"/>
      <c r="J595" s="260" t="s">
        <v>1999</v>
      </c>
      <c r="K595" s="145">
        <f t="shared" si="10"/>
        <v>0</v>
      </c>
      <c r="L595" s="262" t="s">
        <v>2000</v>
      </c>
      <c r="M595" s="262" t="s">
        <v>391</v>
      </c>
      <c r="N595" s="139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  <c r="CM595" s="95"/>
      <c r="CN595" s="95"/>
      <c r="CO595" s="95"/>
      <c r="CP595" s="95"/>
      <c r="CQ595" s="95"/>
      <c r="CR595" s="95"/>
      <c r="CS595" s="95"/>
      <c r="CT595" s="95"/>
      <c r="CU595" s="95"/>
      <c r="CV595" s="95"/>
      <c r="CW595" s="95"/>
      <c r="CX595" s="95"/>
      <c r="CY595" s="95"/>
      <c r="CZ595" s="95"/>
      <c r="DA595" s="95"/>
      <c r="DB595" s="95"/>
      <c r="DC595" s="95"/>
      <c r="DD595" s="95"/>
      <c r="DE595" s="95"/>
      <c r="DF595" s="95"/>
      <c r="DG595" s="95"/>
      <c r="DH595" s="95"/>
      <c r="DI595" s="95"/>
      <c r="DJ595" s="95"/>
      <c r="DK595" s="95"/>
      <c r="DL595" s="95"/>
      <c r="DM595" s="95"/>
      <c r="DN595" s="95"/>
      <c r="DO595" s="95"/>
      <c r="DP595" s="95"/>
      <c r="DQ595" s="95"/>
      <c r="DR595" s="95"/>
      <c r="DS595" s="95"/>
      <c r="DT595" s="95"/>
      <c r="DU595" s="95"/>
      <c r="DV595" s="95"/>
      <c r="DW595" s="95"/>
      <c r="DX595" s="95"/>
      <c r="DY595" s="95"/>
      <c r="DZ595" s="95"/>
      <c r="EA595" s="95"/>
      <c r="EB595" s="95"/>
      <c r="EC595" s="95"/>
      <c r="ED595" s="95"/>
      <c r="EE595" s="95"/>
      <c r="EF595" s="95"/>
      <c r="EG595" s="95"/>
      <c r="EH595" s="95"/>
      <c r="EI595" s="95"/>
      <c r="EJ595" s="95"/>
      <c r="EK595" s="95"/>
      <c r="EL595" s="95"/>
      <c r="EM595" s="95"/>
      <c r="EN595" s="95"/>
      <c r="EO595" s="98"/>
      <c r="EP595" s="98"/>
      <c r="EQ595" s="98"/>
      <c r="ER595" s="98"/>
      <c r="ES595" s="98"/>
      <c r="ET595" s="98"/>
      <c r="EU595" s="105"/>
    </row>
    <row r="596" spans="1:151" s="73" customFormat="1" ht="18.95" customHeight="1">
      <c r="A596" s="169"/>
      <c r="B596" s="265">
        <v>300</v>
      </c>
      <c r="C596" s="260" t="s">
        <v>1415</v>
      </c>
      <c r="D596" s="260"/>
      <c r="E596" s="260"/>
      <c r="F596" s="186"/>
      <c r="G596" s="265" t="s">
        <v>14</v>
      </c>
      <c r="H596" s="261">
        <v>9.4</v>
      </c>
      <c r="I596" s="260"/>
      <c r="J596" s="260" t="s">
        <v>2185</v>
      </c>
      <c r="K596" s="145">
        <f t="shared" si="10"/>
        <v>0</v>
      </c>
      <c r="L596" s="262" t="s">
        <v>2186</v>
      </c>
      <c r="M596" s="262" t="s">
        <v>392</v>
      </c>
      <c r="N596" s="211"/>
      <c r="O596" s="94"/>
      <c r="P596" s="94"/>
      <c r="Q596" s="94"/>
      <c r="R596" s="94"/>
      <c r="S596" s="94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79"/>
      <c r="BB596" s="179"/>
      <c r="BC596" s="179"/>
      <c r="BD596" s="179"/>
      <c r="BE596" s="179"/>
      <c r="BF596" s="179"/>
      <c r="BG596" s="179"/>
      <c r="BH596" s="179"/>
      <c r="BI596" s="179"/>
      <c r="BJ596" s="179"/>
      <c r="BK596" s="179"/>
      <c r="BL596" s="179"/>
      <c r="BM596" s="179"/>
      <c r="BN596" s="179"/>
      <c r="BO596" s="179"/>
      <c r="BP596" s="179"/>
      <c r="BQ596" s="179"/>
      <c r="BR596" s="179"/>
      <c r="BS596" s="179"/>
      <c r="BT596" s="179"/>
      <c r="BU596" s="179"/>
      <c r="BV596" s="179"/>
      <c r="BW596" s="179"/>
      <c r="BX596" s="179"/>
      <c r="BY596" s="179"/>
      <c r="BZ596" s="179"/>
      <c r="CA596" s="179"/>
      <c r="CB596" s="179"/>
      <c r="CC596" s="179"/>
      <c r="CD596" s="179"/>
      <c r="CE596" s="179"/>
      <c r="CF596" s="179"/>
      <c r="CG596" s="179"/>
      <c r="CH596" s="179"/>
      <c r="CI596" s="179"/>
      <c r="CJ596" s="179"/>
      <c r="CK596" s="179"/>
      <c r="CL596" s="179"/>
      <c r="CM596" s="179"/>
      <c r="CN596" s="179"/>
      <c r="CO596" s="179"/>
      <c r="CP596" s="179"/>
      <c r="CQ596" s="179"/>
      <c r="CR596" s="179"/>
      <c r="CS596" s="179"/>
      <c r="CT596" s="179"/>
      <c r="CU596" s="179"/>
      <c r="CV596" s="179"/>
      <c r="CW596" s="179"/>
      <c r="CX596" s="179"/>
      <c r="CY596" s="179"/>
      <c r="CZ596" s="179"/>
      <c r="DA596" s="179"/>
      <c r="DB596" s="179"/>
      <c r="DC596" s="179"/>
      <c r="DD596" s="179"/>
      <c r="DE596" s="179"/>
      <c r="DF596" s="179"/>
      <c r="DG596" s="179"/>
      <c r="DH596" s="179"/>
      <c r="DI596" s="179"/>
      <c r="DJ596" s="179"/>
      <c r="DK596" s="179"/>
      <c r="DL596" s="179"/>
      <c r="DM596" s="179"/>
      <c r="DN596" s="179"/>
      <c r="DO596" s="179"/>
      <c r="DP596" s="179"/>
      <c r="DQ596" s="179"/>
      <c r="DR596" s="179"/>
      <c r="DS596" s="179"/>
      <c r="DT596" s="179"/>
      <c r="DU596" s="179"/>
      <c r="DV596" s="179"/>
      <c r="DW596" s="179"/>
      <c r="DX596" s="179"/>
      <c r="DY596" s="179"/>
      <c r="DZ596" s="179"/>
      <c r="EA596" s="179"/>
      <c r="EB596" s="179"/>
      <c r="EC596" s="179"/>
      <c r="ED596" s="179"/>
      <c r="EE596" s="179"/>
      <c r="EF596" s="179"/>
      <c r="EG596" s="179"/>
      <c r="EH596" s="179"/>
      <c r="EI596" s="179"/>
      <c r="EJ596" s="179"/>
      <c r="EK596" s="179"/>
      <c r="EL596" s="179"/>
      <c r="EM596" s="179"/>
      <c r="EN596" s="179"/>
      <c r="EO596" s="179"/>
      <c r="EP596" s="179"/>
      <c r="EQ596" s="179"/>
      <c r="ER596" s="179"/>
      <c r="ES596" s="179"/>
      <c r="ET596" s="179"/>
      <c r="EU596" s="1"/>
    </row>
    <row r="597" spans="1:151" s="73" customFormat="1" ht="18.95" customHeight="1">
      <c r="A597" s="169"/>
      <c r="B597" s="265">
        <v>227</v>
      </c>
      <c r="C597" s="260" t="s">
        <v>1416</v>
      </c>
      <c r="D597" s="260"/>
      <c r="E597" s="260"/>
      <c r="F597" s="186"/>
      <c r="G597" s="265" t="s">
        <v>17</v>
      </c>
      <c r="H597" s="261">
        <v>6.9</v>
      </c>
      <c r="I597" s="260"/>
      <c r="J597" s="260" t="s">
        <v>2102</v>
      </c>
      <c r="K597" s="145">
        <f t="shared" si="10"/>
        <v>0</v>
      </c>
      <c r="L597" s="262" t="s">
        <v>2103</v>
      </c>
      <c r="M597" s="262" t="s">
        <v>1417</v>
      </c>
      <c r="N597" s="139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99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  <c r="BZ597" s="99"/>
      <c r="CA597" s="99"/>
      <c r="CB597" s="99"/>
      <c r="CC597" s="99"/>
      <c r="CD597" s="99"/>
      <c r="CE597" s="99"/>
      <c r="CF597" s="99"/>
      <c r="CG597" s="99"/>
      <c r="CH597" s="99"/>
      <c r="CI597" s="99"/>
      <c r="CJ597" s="99"/>
      <c r="CK597" s="99"/>
      <c r="CL597" s="99"/>
      <c r="CM597" s="99"/>
      <c r="CN597" s="99"/>
      <c r="CO597" s="99"/>
      <c r="CP597" s="99"/>
      <c r="CQ597" s="99"/>
      <c r="CR597" s="99"/>
      <c r="CS597" s="99"/>
      <c r="CT597" s="99"/>
      <c r="CU597" s="99"/>
      <c r="CV597" s="99"/>
      <c r="CW597" s="99"/>
      <c r="CX597" s="99"/>
      <c r="CY597" s="99"/>
      <c r="CZ597" s="99"/>
      <c r="DA597" s="99"/>
      <c r="DB597" s="99"/>
      <c r="DC597" s="99"/>
      <c r="DD597" s="99"/>
      <c r="DE597" s="99"/>
      <c r="DF597" s="99"/>
      <c r="DG597" s="99"/>
      <c r="DH597" s="99"/>
      <c r="DI597" s="99"/>
      <c r="DJ597" s="99"/>
      <c r="DK597" s="99"/>
      <c r="DL597" s="99"/>
      <c r="DM597" s="99"/>
      <c r="DN597" s="99"/>
      <c r="DO597" s="99"/>
      <c r="DP597" s="99"/>
      <c r="DQ597" s="99"/>
      <c r="DR597" s="99"/>
      <c r="DS597" s="99"/>
      <c r="DT597" s="99"/>
      <c r="DU597" s="99"/>
      <c r="DV597" s="99"/>
      <c r="DW597" s="99"/>
      <c r="DX597" s="99"/>
      <c r="DY597" s="99"/>
      <c r="DZ597" s="99"/>
      <c r="EA597" s="99"/>
      <c r="EB597" s="99"/>
      <c r="EC597" s="99"/>
      <c r="ED597" s="99"/>
      <c r="EE597" s="99"/>
      <c r="EF597" s="99"/>
      <c r="EG597" s="99"/>
      <c r="EH597" s="99"/>
      <c r="EI597" s="99"/>
      <c r="EJ597" s="99"/>
      <c r="EK597" s="99"/>
      <c r="EL597" s="99"/>
      <c r="EM597" s="99"/>
      <c r="EN597" s="99"/>
      <c r="EO597" s="99"/>
      <c r="EP597" s="99"/>
      <c r="EQ597" s="99"/>
      <c r="ER597" s="99"/>
      <c r="ES597" s="99"/>
      <c r="ET597" s="99"/>
      <c r="EU597" s="55"/>
    </row>
    <row r="598" spans="1:151" s="73" customFormat="1" ht="18.95" customHeight="1">
      <c r="A598" s="169"/>
      <c r="B598" s="265">
        <v>259</v>
      </c>
      <c r="C598" s="260" t="s">
        <v>1418</v>
      </c>
      <c r="D598" s="260"/>
      <c r="E598" s="260"/>
      <c r="F598" s="186"/>
      <c r="G598" s="265" t="s">
        <v>14</v>
      </c>
      <c r="H598" s="261">
        <v>9.4</v>
      </c>
      <c r="I598" s="260"/>
      <c r="J598" s="277" t="s">
        <v>2132</v>
      </c>
      <c r="K598" s="145">
        <f t="shared" si="10"/>
        <v>0</v>
      </c>
      <c r="L598" s="262" t="s">
        <v>2133</v>
      </c>
      <c r="M598" s="262" t="s">
        <v>393</v>
      </c>
      <c r="N598" s="139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96"/>
      <c r="BO598" s="96"/>
      <c r="BP598" s="96"/>
      <c r="BQ598" s="96"/>
      <c r="BR598" s="96"/>
      <c r="BS598" s="96"/>
      <c r="BT598" s="96"/>
      <c r="BU598" s="96"/>
      <c r="BV598" s="96"/>
      <c r="BW598" s="96"/>
      <c r="BX598" s="96"/>
      <c r="BY598" s="96"/>
      <c r="BZ598" s="96"/>
      <c r="CA598" s="96"/>
      <c r="CB598" s="96"/>
      <c r="CC598" s="96"/>
      <c r="CD598" s="96"/>
      <c r="CE598" s="96"/>
      <c r="CF598" s="96"/>
      <c r="CG598" s="96"/>
      <c r="CH598" s="96"/>
      <c r="CI598" s="96"/>
      <c r="CJ598" s="96"/>
      <c r="CK598" s="96"/>
      <c r="CL598" s="96"/>
      <c r="CM598" s="96"/>
      <c r="CN598" s="96"/>
      <c r="CO598" s="96"/>
      <c r="CP598" s="96"/>
      <c r="CQ598" s="96"/>
      <c r="CR598" s="96"/>
      <c r="CS598" s="96"/>
      <c r="CT598" s="96"/>
      <c r="CU598" s="96"/>
      <c r="CV598" s="96"/>
      <c r="CW598" s="96"/>
      <c r="CX598" s="96"/>
      <c r="CY598" s="96"/>
      <c r="CZ598" s="96"/>
      <c r="DA598" s="96"/>
      <c r="DB598" s="96"/>
      <c r="DC598" s="96"/>
      <c r="DD598" s="96"/>
      <c r="DE598" s="96"/>
      <c r="DF598" s="96"/>
      <c r="DG598" s="96"/>
      <c r="DH598" s="96"/>
      <c r="DI598" s="96"/>
      <c r="DJ598" s="96"/>
      <c r="DK598" s="96"/>
      <c r="DL598" s="96"/>
      <c r="DM598" s="96"/>
      <c r="DN598" s="96"/>
      <c r="DO598" s="96"/>
      <c r="DP598" s="96"/>
      <c r="DQ598" s="96"/>
      <c r="DR598" s="96"/>
      <c r="DS598" s="96"/>
      <c r="DT598" s="96"/>
      <c r="DU598" s="96"/>
      <c r="DV598" s="96"/>
      <c r="DW598" s="96"/>
      <c r="DX598" s="96"/>
      <c r="DY598" s="96"/>
      <c r="DZ598" s="96"/>
      <c r="EA598" s="96"/>
      <c r="EB598" s="96"/>
      <c r="EC598" s="96"/>
      <c r="ED598" s="96"/>
      <c r="EE598" s="96"/>
      <c r="EF598" s="96"/>
      <c r="EG598" s="96"/>
      <c r="EH598" s="96"/>
      <c r="EI598" s="96"/>
      <c r="EJ598" s="96"/>
      <c r="EK598" s="96"/>
      <c r="EL598" s="95"/>
      <c r="EM598" s="95"/>
      <c r="EN598" s="95"/>
      <c r="EO598" s="55"/>
      <c r="EP598" s="55"/>
      <c r="EQ598" s="55"/>
      <c r="ER598" s="55"/>
      <c r="ES598" s="55"/>
      <c r="ET598" s="55"/>
      <c r="EU598" s="95"/>
    </row>
    <row r="599" spans="1:151" s="73" customFormat="1" ht="18.95" customHeight="1">
      <c r="A599" s="169"/>
      <c r="B599" s="265">
        <v>637</v>
      </c>
      <c r="C599" s="260" t="s">
        <v>1419</v>
      </c>
      <c r="D599" s="260"/>
      <c r="E599" s="260"/>
      <c r="F599" s="186"/>
      <c r="G599" s="265" t="s">
        <v>14</v>
      </c>
      <c r="H599" s="261">
        <v>9.4</v>
      </c>
      <c r="I599" s="260"/>
      <c r="J599" s="260" t="s">
        <v>2559</v>
      </c>
      <c r="K599" s="145">
        <f t="shared" si="10"/>
        <v>0</v>
      </c>
      <c r="L599" s="262" t="s">
        <v>2560</v>
      </c>
      <c r="M599" s="262" t="s">
        <v>164</v>
      </c>
      <c r="N599" s="139"/>
    </row>
    <row r="600" spans="1:151" s="73" customFormat="1" ht="18.95" customHeight="1">
      <c r="A600" s="169"/>
      <c r="B600" s="265">
        <v>424</v>
      </c>
      <c r="C600" s="260" t="s">
        <v>1420</v>
      </c>
      <c r="D600" s="260"/>
      <c r="E600" s="260"/>
      <c r="F600" s="186"/>
      <c r="G600" s="265" t="s">
        <v>14</v>
      </c>
      <c r="H600" s="261">
        <v>9.4</v>
      </c>
      <c r="I600" s="260"/>
      <c r="J600" s="260" t="s">
        <v>2327</v>
      </c>
      <c r="K600" s="145">
        <f t="shared" si="10"/>
        <v>0</v>
      </c>
      <c r="L600" s="262" t="s">
        <v>2328</v>
      </c>
      <c r="M600" s="262" t="s">
        <v>1421</v>
      </c>
      <c r="N600" s="139"/>
      <c r="EU600" s="1"/>
    </row>
    <row r="601" spans="1:151" s="73" customFormat="1" ht="18.95" customHeight="1">
      <c r="A601" s="169"/>
      <c r="B601" s="265">
        <v>496</v>
      </c>
      <c r="C601" s="260" t="s">
        <v>1422</v>
      </c>
      <c r="D601" s="260"/>
      <c r="E601" s="260"/>
      <c r="F601" s="186"/>
      <c r="G601" s="265" t="s">
        <v>14</v>
      </c>
      <c r="H601" s="261">
        <v>9.4</v>
      </c>
      <c r="I601" s="260"/>
      <c r="J601" s="260" t="s">
        <v>2443</v>
      </c>
      <c r="K601" s="145">
        <f t="shared" si="10"/>
        <v>0</v>
      </c>
      <c r="L601" s="262" t="s">
        <v>2444</v>
      </c>
      <c r="M601" s="262" t="s">
        <v>1423</v>
      </c>
      <c r="N601" s="139"/>
    </row>
    <row r="602" spans="1:151" s="73" customFormat="1" ht="18.95" customHeight="1">
      <c r="A602" s="169"/>
      <c r="B602" s="265">
        <v>654</v>
      </c>
      <c r="C602" s="260" t="s">
        <v>1426</v>
      </c>
      <c r="D602" s="260"/>
      <c r="E602" s="260"/>
      <c r="F602" s="186" t="s">
        <v>52</v>
      </c>
      <c r="G602" s="265" t="s">
        <v>17</v>
      </c>
      <c r="H602" s="261">
        <v>8.1999999999999993</v>
      </c>
      <c r="I602" s="260"/>
      <c r="J602" s="260" t="s">
        <v>2569</v>
      </c>
      <c r="K602" s="145">
        <f t="shared" si="10"/>
        <v>0</v>
      </c>
      <c r="L602" s="262" t="s">
        <v>2570</v>
      </c>
      <c r="M602" s="262" t="s">
        <v>1427</v>
      </c>
      <c r="N602" s="139"/>
    </row>
    <row r="603" spans="1:151" s="73" customFormat="1" ht="18.95" customHeight="1">
      <c r="A603" s="169"/>
      <c r="B603" s="265">
        <v>495</v>
      </c>
      <c r="C603" s="260" t="s">
        <v>1429</v>
      </c>
      <c r="D603" s="260"/>
      <c r="E603" s="260"/>
      <c r="F603" s="186" t="s">
        <v>52</v>
      </c>
      <c r="G603" s="265" t="s">
        <v>17</v>
      </c>
      <c r="H603" s="261">
        <v>8.1999999999999993</v>
      </c>
      <c r="I603" s="260"/>
      <c r="J603" s="260" t="s">
        <v>2440</v>
      </c>
      <c r="K603" s="145">
        <f t="shared" si="10"/>
        <v>0</v>
      </c>
      <c r="L603" s="262" t="s">
        <v>2441</v>
      </c>
      <c r="M603" s="262" t="s">
        <v>1430</v>
      </c>
      <c r="N603" s="139"/>
    </row>
    <row r="604" spans="1:151" ht="18">
      <c r="A604" s="169"/>
      <c r="B604" s="265">
        <v>859</v>
      </c>
      <c r="C604" s="260" t="s">
        <v>1428</v>
      </c>
      <c r="D604" s="260"/>
      <c r="E604" s="260"/>
      <c r="F604" s="186" t="s">
        <v>52</v>
      </c>
      <c r="G604" s="265" t="s">
        <v>17</v>
      </c>
      <c r="H604" s="261">
        <v>8.1999999999999993</v>
      </c>
      <c r="I604" s="260"/>
      <c r="J604" s="260" t="s">
        <v>2666</v>
      </c>
      <c r="K604" s="145">
        <f t="shared" si="10"/>
        <v>0</v>
      </c>
      <c r="L604" s="262" t="s">
        <v>2667</v>
      </c>
      <c r="M604" s="262" t="s">
        <v>395</v>
      </c>
      <c r="N604" s="139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  <c r="EG604" s="107"/>
      <c r="EH604" s="107"/>
      <c r="EI604" s="107"/>
      <c r="EJ604" s="107"/>
      <c r="EK604" s="107"/>
      <c r="EL604" s="107"/>
      <c r="EM604" s="107"/>
      <c r="EN604" s="107"/>
      <c r="EO604" s="107"/>
      <c r="EP604" s="107"/>
      <c r="EQ604" s="107"/>
      <c r="ER604" s="107"/>
      <c r="ES604" s="107"/>
      <c r="ET604" s="107"/>
      <c r="EU604" s="73"/>
    </row>
    <row r="605" spans="1:151" ht="18">
      <c r="A605" s="169"/>
      <c r="B605" s="265">
        <v>512</v>
      </c>
      <c r="C605" s="260" t="s">
        <v>1431</v>
      </c>
      <c r="D605" s="260"/>
      <c r="E605" s="260"/>
      <c r="F605" s="186" t="s">
        <v>52</v>
      </c>
      <c r="G605" s="265" t="s">
        <v>17</v>
      </c>
      <c r="H605" s="261">
        <v>8.1999999999999993</v>
      </c>
      <c r="I605" s="260"/>
      <c r="J605" s="260" t="s">
        <v>2481</v>
      </c>
      <c r="K605" s="145">
        <f t="shared" si="10"/>
        <v>0</v>
      </c>
      <c r="L605" s="262" t="s">
        <v>2482</v>
      </c>
      <c r="M605" s="262" t="s">
        <v>396</v>
      </c>
      <c r="N605" s="139"/>
      <c r="EO605" s="73"/>
      <c r="EP605" s="73"/>
      <c r="EQ605" s="73"/>
      <c r="ER605" s="73"/>
      <c r="ES605" s="73"/>
      <c r="ET605" s="73"/>
      <c r="EU605" s="73"/>
    </row>
    <row r="606" spans="1:151" ht="18">
      <c r="A606" s="169"/>
      <c r="B606" s="265">
        <v>354</v>
      </c>
      <c r="C606" s="260" t="s">
        <v>1432</v>
      </c>
      <c r="D606" s="260"/>
      <c r="E606" s="260"/>
      <c r="F606" s="186" t="s">
        <v>52</v>
      </c>
      <c r="G606" s="265" t="s">
        <v>17</v>
      </c>
      <c r="H606" s="261">
        <v>8.1999999999999993</v>
      </c>
      <c r="I606" s="260"/>
      <c r="J606" s="260" t="s">
        <v>397</v>
      </c>
      <c r="K606" s="145">
        <f t="shared" si="10"/>
        <v>0</v>
      </c>
      <c r="L606" s="262" t="s">
        <v>2243</v>
      </c>
      <c r="M606" s="262" t="s">
        <v>398</v>
      </c>
      <c r="N606" s="139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101"/>
      <c r="BE606" s="101"/>
      <c r="BF606" s="101"/>
      <c r="BG606" s="101"/>
      <c r="BH606" s="101"/>
      <c r="BI606" s="101"/>
      <c r="BJ606" s="101"/>
      <c r="BK606" s="101"/>
      <c r="BL606" s="101"/>
      <c r="BM606" s="101"/>
      <c r="BN606" s="101"/>
      <c r="BO606" s="101"/>
      <c r="BP606" s="101"/>
      <c r="BQ606" s="101"/>
      <c r="BR606" s="101"/>
      <c r="BS606" s="101"/>
      <c r="BT606" s="101"/>
      <c r="BU606" s="101"/>
      <c r="BV606" s="101"/>
      <c r="BW606" s="101"/>
      <c r="BX606" s="101"/>
      <c r="BY606" s="101"/>
      <c r="BZ606" s="101"/>
      <c r="CA606" s="101"/>
      <c r="CB606" s="101"/>
      <c r="CC606" s="101"/>
      <c r="CD606" s="101"/>
      <c r="CE606" s="101"/>
      <c r="CF606" s="101"/>
      <c r="CG606" s="101"/>
      <c r="CH606" s="101"/>
      <c r="CI606" s="101"/>
      <c r="CJ606" s="101"/>
      <c r="CK606" s="101"/>
      <c r="CL606" s="101"/>
      <c r="CM606" s="101"/>
      <c r="CN606" s="101"/>
      <c r="CO606" s="101"/>
      <c r="CP606" s="101"/>
      <c r="CQ606" s="101"/>
      <c r="CR606" s="101"/>
      <c r="CS606" s="101"/>
      <c r="CT606" s="101"/>
      <c r="CU606" s="101"/>
      <c r="CV606" s="101"/>
      <c r="CW606" s="101"/>
      <c r="CX606" s="101"/>
      <c r="CY606" s="101"/>
      <c r="CZ606" s="101"/>
      <c r="DA606" s="101"/>
      <c r="DB606" s="101"/>
      <c r="DC606" s="101"/>
      <c r="DD606" s="101"/>
      <c r="DE606" s="101"/>
      <c r="DF606" s="101"/>
      <c r="DG606" s="101"/>
      <c r="DH606" s="101"/>
      <c r="DI606" s="101"/>
      <c r="DJ606" s="101"/>
      <c r="DK606" s="101"/>
      <c r="DL606" s="101"/>
      <c r="DM606" s="101"/>
      <c r="DN606" s="101"/>
      <c r="DO606" s="101"/>
      <c r="DP606" s="101"/>
      <c r="DQ606" s="101"/>
      <c r="DR606" s="101"/>
      <c r="DS606" s="101"/>
      <c r="DT606" s="101"/>
      <c r="DU606" s="101"/>
      <c r="DV606" s="101"/>
      <c r="DW606" s="101"/>
      <c r="DX606" s="101"/>
      <c r="DY606" s="101"/>
      <c r="DZ606" s="101"/>
      <c r="EA606" s="101"/>
      <c r="EB606" s="101"/>
      <c r="EC606" s="101"/>
      <c r="ED606" s="101"/>
      <c r="EE606" s="101"/>
      <c r="EF606" s="101"/>
      <c r="EG606" s="101"/>
      <c r="EH606" s="101"/>
      <c r="EI606" s="101"/>
      <c r="EJ606" s="101"/>
      <c r="EK606" s="101"/>
      <c r="EL606" s="95"/>
      <c r="EM606" s="95"/>
      <c r="EN606" s="95"/>
      <c r="EO606" s="62"/>
      <c r="EP606" s="62"/>
      <c r="EQ606" s="62"/>
      <c r="ER606" s="62"/>
      <c r="ES606" s="62"/>
      <c r="ET606" s="62"/>
      <c r="EU606" s="101"/>
    </row>
    <row r="607" spans="1:151" s="73" customFormat="1" ht="18.95" customHeight="1">
      <c r="A607" s="169"/>
      <c r="B607" s="265">
        <v>356</v>
      </c>
      <c r="C607" s="260" t="s">
        <v>1439</v>
      </c>
      <c r="D607" s="260"/>
      <c r="E607" s="260"/>
      <c r="F607" s="186"/>
      <c r="G607" s="265" t="s">
        <v>17</v>
      </c>
      <c r="H607" s="261">
        <v>6.9</v>
      </c>
      <c r="I607" s="260"/>
      <c r="J607" s="260" t="s">
        <v>2244</v>
      </c>
      <c r="K607" s="145">
        <f t="shared" si="10"/>
        <v>0</v>
      </c>
      <c r="L607" s="262" t="s">
        <v>2245</v>
      </c>
      <c r="M607" s="262" t="s">
        <v>1440</v>
      </c>
      <c r="N607" s="139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  <c r="CM607" s="95"/>
      <c r="CN607" s="95"/>
      <c r="CO607" s="95"/>
      <c r="CP607" s="95"/>
      <c r="CQ607" s="95"/>
      <c r="CR607" s="95"/>
      <c r="CS607" s="95"/>
      <c r="CT607" s="95"/>
      <c r="CU607" s="95"/>
      <c r="CV607" s="95"/>
      <c r="CW607" s="95"/>
      <c r="CX607" s="95"/>
      <c r="CY607" s="95"/>
      <c r="CZ607" s="95"/>
      <c r="DA607" s="95"/>
      <c r="DB607" s="95"/>
      <c r="DC607" s="95"/>
      <c r="DD607" s="95"/>
      <c r="DE607" s="95"/>
      <c r="DF607" s="95"/>
      <c r="DG607" s="95"/>
      <c r="DH607" s="95"/>
      <c r="DI607" s="95"/>
      <c r="DJ607" s="95"/>
      <c r="DK607" s="95"/>
      <c r="DL607" s="95"/>
      <c r="DM607" s="95"/>
      <c r="DN607" s="95"/>
      <c r="DO607" s="95"/>
      <c r="DP607" s="95"/>
      <c r="DQ607" s="95"/>
      <c r="DR607" s="95"/>
      <c r="DS607" s="95"/>
      <c r="DT607" s="95"/>
      <c r="DU607" s="95"/>
      <c r="DV607" s="95"/>
      <c r="DW607" s="95"/>
      <c r="DX607" s="95"/>
      <c r="DY607" s="95"/>
      <c r="DZ607" s="95"/>
      <c r="EA607" s="95"/>
      <c r="EB607" s="95"/>
      <c r="EC607" s="95"/>
      <c r="ED607" s="95"/>
      <c r="EE607" s="95"/>
      <c r="EF607" s="95"/>
      <c r="EG607" s="95"/>
      <c r="EH607" s="95"/>
      <c r="EI607" s="95"/>
      <c r="EJ607" s="95"/>
      <c r="EK607" s="95"/>
      <c r="EL607" s="101"/>
      <c r="EM607" s="101"/>
      <c r="EN607" s="101"/>
      <c r="EO607" s="62"/>
      <c r="EP607" s="62"/>
      <c r="EQ607" s="62"/>
      <c r="ER607" s="62"/>
      <c r="ES607" s="62"/>
      <c r="ET607" s="62"/>
      <c r="EU607" s="101"/>
    </row>
    <row r="608" spans="1:151" s="73" customFormat="1" ht="18.95" customHeight="1">
      <c r="A608" s="169"/>
      <c r="B608" s="265">
        <v>488</v>
      </c>
      <c r="C608" s="260" t="s">
        <v>1435</v>
      </c>
      <c r="D608" s="260"/>
      <c r="E608" s="260"/>
      <c r="F608" s="186"/>
      <c r="G608" s="265" t="s">
        <v>17</v>
      </c>
      <c r="H608" s="261">
        <v>6.9</v>
      </c>
      <c r="I608" s="260"/>
      <c r="J608" s="260" t="s">
        <v>2416</v>
      </c>
      <c r="K608" s="145">
        <f t="shared" si="10"/>
        <v>0</v>
      </c>
      <c r="L608" s="262" t="s">
        <v>2417</v>
      </c>
      <c r="M608" s="262" t="s">
        <v>1436</v>
      </c>
      <c r="N608" s="139"/>
    </row>
    <row r="609" spans="1:151" s="73" customFormat="1" ht="18.95" customHeight="1">
      <c r="A609" s="169"/>
      <c r="B609" s="265">
        <v>407</v>
      </c>
      <c r="C609" s="260" t="s">
        <v>1441</v>
      </c>
      <c r="D609" s="260"/>
      <c r="E609" s="260"/>
      <c r="F609" s="186"/>
      <c r="G609" s="265" t="s">
        <v>17</v>
      </c>
      <c r="H609" s="261">
        <v>6.9</v>
      </c>
      <c r="I609" s="260"/>
      <c r="J609" s="260" t="s">
        <v>2302</v>
      </c>
      <c r="K609" s="145">
        <f t="shared" si="10"/>
        <v>0</v>
      </c>
      <c r="L609" s="262" t="s">
        <v>2303</v>
      </c>
      <c r="M609" s="262" t="s">
        <v>166</v>
      </c>
      <c r="N609" s="139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</row>
    <row r="610" spans="1:151" s="73" customFormat="1" ht="18.95" customHeight="1">
      <c r="A610" s="169"/>
      <c r="B610" s="265">
        <v>404</v>
      </c>
      <c r="C610" s="260" t="s">
        <v>1433</v>
      </c>
      <c r="D610" s="260"/>
      <c r="E610" s="260"/>
      <c r="F610" s="186"/>
      <c r="G610" s="265" t="s">
        <v>14</v>
      </c>
      <c r="H610" s="261">
        <v>9.4</v>
      </c>
      <c r="I610" s="260"/>
      <c r="J610" s="260" t="s">
        <v>2291</v>
      </c>
      <c r="K610" s="145">
        <f t="shared" si="10"/>
        <v>0</v>
      </c>
      <c r="L610" s="262" t="s">
        <v>2292</v>
      </c>
      <c r="M610" s="262" t="s">
        <v>1434</v>
      </c>
      <c r="N610" s="139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</row>
    <row r="611" spans="1:151" s="73" customFormat="1" ht="18.95" customHeight="1">
      <c r="A611" s="169"/>
      <c r="B611" s="265">
        <v>294</v>
      </c>
      <c r="C611" s="260" t="s">
        <v>1437</v>
      </c>
      <c r="D611" s="260"/>
      <c r="E611" s="260"/>
      <c r="F611" s="186"/>
      <c r="G611" s="265" t="s">
        <v>17</v>
      </c>
      <c r="H611" s="261">
        <v>6.9</v>
      </c>
      <c r="I611" s="260"/>
      <c r="J611" s="260" t="s">
        <v>2177</v>
      </c>
      <c r="K611" s="145">
        <f t="shared" si="10"/>
        <v>0</v>
      </c>
      <c r="L611" s="262" t="s">
        <v>2178</v>
      </c>
      <c r="M611" s="262" t="s">
        <v>1438</v>
      </c>
      <c r="N611" s="139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  <c r="CM611" s="95"/>
      <c r="CN611" s="95"/>
      <c r="CO611" s="95"/>
      <c r="CP611" s="95"/>
      <c r="CQ611" s="95"/>
      <c r="CR611" s="95"/>
      <c r="CS611" s="95"/>
      <c r="CT611" s="95"/>
      <c r="CU611" s="95"/>
      <c r="CV611" s="95"/>
      <c r="CW611" s="95"/>
      <c r="CX611" s="95"/>
      <c r="CY611" s="95"/>
      <c r="CZ611" s="95"/>
      <c r="DA611" s="95"/>
      <c r="DB611" s="95"/>
      <c r="DC611" s="95"/>
      <c r="DD611" s="95"/>
      <c r="DE611" s="95"/>
      <c r="DF611" s="95"/>
      <c r="DG611" s="95"/>
      <c r="DH611" s="95"/>
      <c r="DI611" s="95"/>
      <c r="DJ611" s="95"/>
      <c r="DK611" s="95"/>
      <c r="DL611" s="95"/>
      <c r="DM611" s="95"/>
      <c r="DN611" s="95"/>
      <c r="DO611" s="95"/>
      <c r="DP611" s="95"/>
      <c r="DQ611" s="95"/>
      <c r="DR611" s="95"/>
      <c r="DS611" s="95"/>
      <c r="DT611" s="95"/>
      <c r="DU611" s="95"/>
      <c r="DV611" s="95"/>
      <c r="DW611" s="95"/>
      <c r="DX611" s="95"/>
      <c r="DY611" s="95"/>
      <c r="DZ611" s="95"/>
      <c r="EA611" s="95"/>
      <c r="EB611" s="95"/>
      <c r="EC611" s="95"/>
      <c r="ED611" s="95"/>
      <c r="EE611" s="95"/>
      <c r="EF611" s="95"/>
      <c r="EG611" s="95"/>
      <c r="EH611" s="95"/>
      <c r="EI611" s="95"/>
      <c r="EJ611" s="95"/>
      <c r="EK611" s="95"/>
      <c r="EL611" s="95"/>
      <c r="EM611" s="95"/>
      <c r="EN611" s="95"/>
      <c r="EO611" s="99"/>
      <c r="EP611" s="99"/>
      <c r="EQ611" s="99"/>
      <c r="ER611" s="99"/>
      <c r="ES611" s="99"/>
      <c r="ET611" s="99"/>
      <c r="EU611" s="71"/>
    </row>
    <row r="612" spans="1:151" s="73" customFormat="1" ht="18.95" customHeight="1">
      <c r="A612" s="169"/>
      <c r="B612" s="265">
        <v>494</v>
      </c>
      <c r="C612" s="260" t="s">
        <v>1386</v>
      </c>
      <c r="D612" s="260"/>
      <c r="E612" s="260"/>
      <c r="F612" s="186"/>
      <c r="G612" s="265" t="s">
        <v>17</v>
      </c>
      <c r="H612" s="261">
        <v>6.9</v>
      </c>
      <c r="I612" s="260"/>
      <c r="J612" s="260" t="s">
        <v>2430</v>
      </c>
      <c r="K612" s="145">
        <f t="shared" si="10"/>
        <v>0</v>
      </c>
      <c r="L612" s="262" t="s">
        <v>2431</v>
      </c>
      <c r="M612" s="262" t="s">
        <v>159</v>
      </c>
      <c r="N612" s="139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  <c r="BY612" s="106"/>
      <c r="BZ612" s="106"/>
      <c r="CA612" s="106"/>
      <c r="CB612" s="106"/>
      <c r="CC612" s="106"/>
      <c r="CD612" s="106"/>
      <c r="CE612" s="106"/>
      <c r="CF612" s="106"/>
      <c r="CG612" s="106"/>
      <c r="CH612" s="106"/>
      <c r="CI612" s="106"/>
      <c r="CJ612" s="106"/>
      <c r="CK612" s="106"/>
      <c r="CL612" s="106"/>
      <c r="CM612" s="106"/>
      <c r="CN612" s="106"/>
      <c r="CO612" s="106"/>
      <c r="CP612" s="106"/>
      <c r="CQ612" s="106"/>
      <c r="CR612" s="106"/>
      <c r="CS612" s="106"/>
      <c r="CT612" s="106"/>
      <c r="CU612" s="106"/>
      <c r="CV612" s="106"/>
      <c r="CW612" s="106"/>
      <c r="CX612" s="106"/>
      <c r="CY612" s="106"/>
      <c r="CZ612" s="106"/>
      <c r="DA612" s="106"/>
      <c r="DB612" s="106"/>
      <c r="DC612" s="106"/>
      <c r="DD612" s="106"/>
      <c r="DE612" s="106"/>
      <c r="DF612" s="106"/>
      <c r="DG612" s="106"/>
      <c r="DH612" s="106"/>
      <c r="DI612" s="106"/>
      <c r="DJ612" s="106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6"/>
      <c r="DV612" s="106"/>
      <c r="DW612" s="106"/>
      <c r="DX612" s="106"/>
      <c r="DY612" s="106"/>
      <c r="DZ612" s="106"/>
      <c r="EA612" s="106"/>
      <c r="EB612" s="106"/>
      <c r="EC612" s="106"/>
      <c r="ED612" s="106"/>
      <c r="EE612" s="106"/>
      <c r="EF612" s="106"/>
      <c r="EG612" s="106"/>
      <c r="EH612" s="106"/>
      <c r="EI612" s="106"/>
      <c r="EJ612" s="106"/>
      <c r="EK612" s="106"/>
      <c r="EL612" s="106"/>
      <c r="EM612" s="106"/>
      <c r="EN612" s="106"/>
    </row>
    <row r="613" spans="1:151" s="73" customFormat="1" ht="18.95" customHeight="1">
      <c r="A613" s="169"/>
      <c r="B613" s="265">
        <v>598</v>
      </c>
      <c r="C613" s="260" t="s">
        <v>1387</v>
      </c>
      <c r="D613" s="260"/>
      <c r="E613" s="260"/>
      <c r="F613" s="186"/>
      <c r="G613" s="265" t="s">
        <v>17</v>
      </c>
      <c r="H613" s="261">
        <v>6.9</v>
      </c>
      <c r="I613" s="260"/>
      <c r="J613" s="260" t="s">
        <v>2541</v>
      </c>
      <c r="K613" s="145">
        <f t="shared" si="10"/>
        <v>0</v>
      </c>
      <c r="L613" s="262" t="s">
        <v>2542</v>
      </c>
      <c r="M613" s="262" t="s">
        <v>384</v>
      </c>
      <c r="N613" s="139"/>
    </row>
    <row r="614" spans="1:151" ht="18">
      <c r="A614" s="169"/>
      <c r="B614" s="265">
        <v>638</v>
      </c>
      <c r="C614" s="260" t="s">
        <v>1387</v>
      </c>
      <c r="D614" s="260"/>
      <c r="E614" s="260"/>
      <c r="F614" s="186"/>
      <c r="G614" s="265" t="s">
        <v>14</v>
      </c>
      <c r="H614" s="261">
        <v>8.1999999999999993</v>
      </c>
      <c r="I614" s="260"/>
      <c r="J614" s="260" t="s">
        <v>2541</v>
      </c>
      <c r="K614" s="145">
        <f t="shared" si="10"/>
        <v>0</v>
      </c>
      <c r="L614" s="262" t="s">
        <v>2561</v>
      </c>
      <c r="M614" s="262" t="s">
        <v>385</v>
      </c>
      <c r="N614" s="139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73"/>
      <c r="BM614" s="73"/>
      <c r="BN614" s="73"/>
      <c r="BO614" s="73"/>
      <c r="BP614" s="73"/>
      <c r="BQ614" s="73"/>
      <c r="BR614" s="73"/>
      <c r="BS614" s="73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73"/>
      <c r="CF614" s="73"/>
      <c r="CG614" s="73"/>
      <c r="CH614" s="73"/>
      <c r="CI614" s="73"/>
      <c r="CJ614" s="73"/>
      <c r="CK614" s="73"/>
      <c r="CL614" s="73"/>
      <c r="CM614" s="73"/>
      <c r="CN614" s="73"/>
      <c r="CO614" s="73"/>
      <c r="CP614" s="73"/>
      <c r="CQ614" s="73"/>
      <c r="CR614" s="73"/>
      <c r="CS614" s="73"/>
      <c r="CT614" s="73"/>
      <c r="CU614" s="73"/>
      <c r="CV614" s="73"/>
      <c r="CW614" s="73"/>
      <c r="CX614" s="73"/>
      <c r="CY614" s="73"/>
      <c r="CZ614" s="73"/>
      <c r="DA614" s="73"/>
      <c r="DB614" s="73"/>
      <c r="DC614" s="73"/>
      <c r="DD614" s="73"/>
      <c r="DE614" s="73"/>
      <c r="DF614" s="73"/>
      <c r="DG614" s="73"/>
      <c r="DH614" s="73"/>
      <c r="DI614" s="73"/>
      <c r="DJ614" s="73"/>
      <c r="DK614" s="73"/>
      <c r="DL614" s="73"/>
      <c r="DM614" s="73"/>
      <c r="DN614" s="73"/>
      <c r="DO614" s="73"/>
      <c r="DP614" s="73"/>
      <c r="DQ614" s="73"/>
      <c r="DR614" s="73"/>
      <c r="DS614" s="73"/>
      <c r="DT614" s="73"/>
      <c r="DU614" s="73"/>
      <c r="DV614" s="73"/>
      <c r="DW614" s="73"/>
      <c r="DX614" s="73"/>
      <c r="DY614" s="73"/>
      <c r="DZ614" s="73"/>
      <c r="EA614" s="73"/>
      <c r="EB614" s="73"/>
      <c r="EC614" s="73"/>
      <c r="ED614" s="73"/>
      <c r="EE614" s="73"/>
      <c r="EF614" s="73"/>
      <c r="EG614" s="73"/>
      <c r="EH614" s="73"/>
      <c r="EI614" s="73"/>
      <c r="EJ614" s="73"/>
      <c r="EK614" s="73"/>
      <c r="EL614" s="73"/>
      <c r="EM614" s="73"/>
      <c r="EN614" s="73"/>
      <c r="EO614" s="73"/>
      <c r="EP614" s="73"/>
      <c r="EQ614" s="73"/>
      <c r="ER614" s="73"/>
      <c r="ES614" s="73"/>
      <c r="ET614" s="73"/>
      <c r="EU614" s="73"/>
    </row>
    <row r="615" spans="1:151" s="73" customFormat="1" ht="18.95" customHeight="1">
      <c r="A615" s="169"/>
      <c r="B615" s="265">
        <v>452</v>
      </c>
      <c r="C615" s="260" t="s">
        <v>1425</v>
      </c>
      <c r="D615" s="260"/>
      <c r="E615" s="260"/>
      <c r="F615" s="186"/>
      <c r="G615" s="265" t="s">
        <v>17</v>
      </c>
      <c r="H615" s="261">
        <v>7.6</v>
      </c>
      <c r="I615" s="260"/>
      <c r="J615" s="260" t="s">
        <v>2370</v>
      </c>
      <c r="K615" s="145">
        <f t="shared" si="10"/>
        <v>0</v>
      </c>
      <c r="L615" s="262" t="s">
        <v>2371</v>
      </c>
      <c r="M615" s="262" t="s">
        <v>394</v>
      </c>
      <c r="N615" s="139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  <c r="BY615" s="106"/>
      <c r="BZ615" s="106"/>
      <c r="CA615" s="106"/>
      <c r="CB615" s="106"/>
      <c r="CC615" s="106"/>
      <c r="CD615" s="106"/>
      <c r="CE615" s="106"/>
      <c r="CF615" s="106"/>
      <c r="CG615" s="106"/>
      <c r="CH615" s="106"/>
      <c r="CI615" s="106"/>
      <c r="CJ615" s="106"/>
      <c r="CK615" s="106"/>
      <c r="CL615" s="106"/>
      <c r="CM615" s="106"/>
      <c r="CN615" s="106"/>
      <c r="CO615" s="106"/>
      <c r="CP615" s="106"/>
      <c r="CQ615" s="106"/>
      <c r="CR615" s="106"/>
      <c r="CS615" s="106"/>
      <c r="CT615" s="106"/>
      <c r="CU615" s="106"/>
      <c r="CV615" s="106"/>
      <c r="CW615" s="106"/>
      <c r="CX615" s="106"/>
      <c r="CY615" s="106"/>
      <c r="CZ615" s="106"/>
      <c r="DA615" s="106"/>
      <c r="DB615" s="106"/>
      <c r="DC615" s="106"/>
      <c r="DD615" s="106"/>
      <c r="DE615" s="106"/>
      <c r="DF615" s="106"/>
      <c r="DG615" s="106"/>
      <c r="DH615" s="106"/>
      <c r="DI615" s="106"/>
      <c r="DJ615" s="106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6"/>
      <c r="DV615" s="106"/>
      <c r="DW615" s="106"/>
      <c r="DX615" s="106"/>
      <c r="DY615" s="106"/>
      <c r="DZ615" s="106"/>
      <c r="EA615" s="106"/>
      <c r="EB615" s="106"/>
      <c r="EC615" s="106"/>
      <c r="ED615" s="106"/>
      <c r="EE615" s="106"/>
      <c r="EF615" s="106"/>
      <c r="EG615" s="106"/>
      <c r="EH615" s="106"/>
      <c r="EI615" s="106"/>
      <c r="EJ615" s="106"/>
      <c r="EK615" s="106"/>
      <c r="EL615" s="106"/>
      <c r="EM615" s="106"/>
      <c r="EN615" s="106"/>
      <c r="EO615" s="1"/>
      <c r="EP615" s="1"/>
      <c r="EQ615" s="1"/>
      <c r="ER615" s="1"/>
      <c r="ES615" s="1"/>
      <c r="ET615" s="1"/>
      <c r="EU615" s="1"/>
    </row>
    <row r="616" spans="1:151" s="73" customFormat="1" ht="18.95" customHeight="1">
      <c r="A616" s="169"/>
      <c r="B616" s="265">
        <v>447</v>
      </c>
      <c r="C616" s="260" t="s">
        <v>1388</v>
      </c>
      <c r="D616" s="260"/>
      <c r="E616" s="260"/>
      <c r="F616" s="186"/>
      <c r="G616" s="265" t="s">
        <v>17</v>
      </c>
      <c r="H616" s="261">
        <v>6.9</v>
      </c>
      <c r="I616" s="260"/>
      <c r="J616" s="260" t="s">
        <v>2362</v>
      </c>
      <c r="K616" s="145">
        <f t="shared" si="10"/>
        <v>0</v>
      </c>
      <c r="L616" s="262" t="s">
        <v>2363</v>
      </c>
      <c r="M616" s="262" t="s">
        <v>160</v>
      </c>
      <c r="N616" s="139"/>
    </row>
    <row r="617" spans="1:151" s="73" customFormat="1" ht="18.95" customHeight="1">
      <c r="A617" s="169"/>
      <c r="B617" s="265">
        <v>831</v>
      </c>
      <c r="C617" s="260" t="s">
        <v>1388</v>
      </c>
      <c r="D617" s="260"/>
      <c r="E617" s="260"/>
      <c r="F617" s="186"/>
      <c r="G617" s="265" t="s">
        <v>14</v>
      </c>
      <c r="H617" s="261">
        <v>8.1999999999999993</v>
      </c>
      <c r="I617" s="260"/>
      <c r="J617" s="260" t="s">
        <v>2362</v>
      </c>
      <c r="K617" s="145">
        <f t="shared" si="10"/>
        <v>0</v>
      </c>
      <c r="L617" s="262" t="s">
        <v>2654</v>
      </c>
      <c r="M617" s="262" t="s">
        <v>161</v>
      </c>
      <c r="N617" s="139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  <c r="EG617" s="107"/>
      <c r="EH617" s="107"/>
      <c r="EI617" s="107"/>
      <c r="EJ617" s="107"/>
      <c r="EK617" s="107"/>
      <c r="EL617" s="107"/>
      <c r="EM617" s="107"/>
      <c r="EN617" s="107"/>
      <c r="EO617" s="107"/>
      <c r="EP617" s="107"/>
      <c r="EQ617" s="107"/>
      <c r="ER617" s="107"/>
      <c r="ES617" s="107"/>
      <c r="ET617" s="107"/>
      <c r="EU617" s="107"/>
    </row>
    <row r="618" spans="1:151" s="73" customFormat="1" ht="18.95" customHeight="1">
      <c r="A618" s="169"/>
      <c r="B618" s="265">
        <v>776</v>
      </c>
      <c r="C618" s="260" t="s">
        <v>1424</v>
      </c>
      <c r="D618" s="260"/>
      <c r="E618" s="260"/>
      <c r="F618" s="186"/>
      <c r="G618" s="265" t="s">
        <v>14</v>
      </c>
      <c r="H618" s="261">
        <v>9.4</v>
      </c>
      <c r="I618" s="260"/>
      <c r="J618" s="260" t="s">
        <v>2629</v>
      </c>
      <c r="K618" s="145">
        <f t="shared" si="10"/>
        <v>0</v>
      </c>
      <c r="L618" s="262" t="s">
        <v>2630</v>
      </c>
      <c r="M618" s="262" t="s">
        <v>165</v>
      </c>
      <c r="N618" s="139"/>
    </row>
    <row r="619" spans="1:151" s="73" customFormat="1" ht="18.95" customHeight="1">
      <c r="A619" s="169"/>
      <c r="B619" s="265">
        <v>421</v>
      </c>
      <c r="C619" s="260" t="s">
        <v>1377</v>
      </c>
      <c r="D619" s="260"/>
      <c r="E619" s="260"/>
      <c r="F619" s="186"/>
      <c r="G619" s="265" t="s">
        <v>17</v>
      </c>
      <c r="H619" s="261">
        <v>7.9</v>
      </c>
      <c r="I619" s="260"/>
      <c r="J619" s="260" t="s">
        <v>2322</v>
      </c>
      <c r="K619" s="145">
        <f t="shared" si="10"/>
        <v>0</v>
      </c>
      <c r="L619" s="262" t="s">
        <v>2323</v>
      </c>
      <c r="M619" s="262" t="s">
        <v>156</v>
      </c>
      <c r="N619" s="139"/>
    </row>
    <row r="620" spans="1:151" s="73" customFormat="1" ht="18.95" customHeight="1">
      <c r="A620" s="169"/>
      <c r="B620" s="265">
        <v>539</v>
      </c>
      <c r="C620" s="260" t="s">
        <v>1378</v>
      </c>
      <c r="D620" s="260"/>
      <c r="E620" s="260"/>
      <c r="F620" s="186" t="s">
        <v>52</v>
      </c>
      <c r="G620" s="265" t="s">
        <v>17</v>
      </c>
      <c r="H620" s="261">
        <v>8.1999999999999993</v>
      </c>
      <c r="I620" s="260"/>
      <c r="J620" s="260" t="s">
        <v>2504</v>
      </c>
      <c r="K620" s="145">
        <f t="shared" si="10"/>
        <v>0</v>
      </c>
      <c r="L620" s="262" t="s">
        <v>2505</v>
      </c>
      <c r="M620" s="262" t="s">
        <v>382</v>
      </c>
      <c r="N620" s="139"/>
    </row>
    <row r="621" spans="1:151" s="73" customFormat="1" ht="18.95" customHeight="1">
      <c r="A621" s="169"/>
      <c r="B621" s="265">
        <v>633</v>
      </c>
      <c r="C621" s="260" t="s">
        <v>1379</v>
      </c>
      <c r="D621" s="260"/>
      <c r="E621" s="260"/>
      <c r="F621" s="186" t="s">
        <v>52</v>
      </c>
      <c r="G621" s="265" t="s">
        <v>17</v>
      </c>
      <c r="H621" s="261">
        <v>8.1999999999999993</v>
      </c>
      <c r="I621" s="260"/>
      <c r="J621" s="260" t="s">
        <v>2556</v>
      </c>
      <c r="K621" s="145">
        <f t="shared" si="10"/>
        <v>0</v>
      </c>
      <c r="L621" s="262" t="s">
        <v>2557</v>
      </c>
      <c r="M621" s="262" t="s">
        <v>1380</v>
      </c>
      <c r="N621" s="139"/>
    </row>
    <row r="622" spans="1:151" s="73" customFormat="1" ht="18.95" customHeight="1">
      <c r="A622" s="169"/>
      <c r="B622" s="265">
        <v>471</v>
      </c>
      <c r="C622" s="277" t="s">
        <v>1381</v>
      </c>
      <c r="D622" s="260"/>
      <c r="E622" s="260"/>
      <c r="F622" s="186" t="s">
        <v>52</v>
      </c>
      <c r="G622" s="265" t="s">
        <v>17</v>
      </c>
      <c r="H622" s="261">
        <v>8.1999999999999993</v>
      </c>
      <c r="I622" s="260"/>
      <c r="J622" s="260" t="s">
        <v>2391</v>
      </c>
      <c r="K622" s="145">
        <f t="shared" si="10"/>
        <v>0</v>
      </c>
      <c r="L622" s="262" t="s">
        <v>2392</v>
      </c>
      <c r="M622" s="262" t="s">
        <v>1382</v>
      </c>
      <c r="N622" s="139"/>
    </row>
    <row r="623" spans="1:151" s="73" customFormat="1" ht="18.95" customHeight="1">
      <c r="A623" s="169"/>
      <c r="B623" s="265">
        <v>373</v>
      </c>
      <c r="C623" s="260" t="s">
        <v>1383</v>
      </c>
      <c r="D623" s="260"/>
      <c r="E623" s="260"/>
      <c r="F623" s="186"/>
      <c r="G623" s="265" t="s">
        <v>17</v>
      </c>
      <c r="H623" s="261">
        <v>7.9</v>
      </c>
      <c r="I623" s="260"/>
      <c r="J623" s="260" t="s">
        <v>2264</v>
      </c>
      <c r="K623" s="145">
        <f t="shared" si="10"/>
        <v>0</v>
      </c>
      <c r="L623" s="262" t="s">
        <v>2265</v>
      </c>
      <c r="M623" s="262" t="s">
        <v>383</v>
      </c>
      <c r="N623" s="139"/>
      <c r="EO623" s="101"/>
      <c r="EP623" s="101"/>
      <c r="EQ623" s="101"/>
      <c r="ER623" s="101"/>
      <c r="ES623" s="101"/>
      <c r="ET623" s="101"/>
      <c r="EU623" s="66"/>
    </row>
    <row r="624" spans="1:151" s="73" customFormat="1" ht="18.95" customHeight="1">
      <c r="A624" s="169"/>
      <c r="B624" s="265">
        <v>427</v>
      </c>
      <c r="C624" s="260" t="s">
        <v>1385</v>
      </c>
      <c r="D624" s="260"/>
      <c r="E624" s="260"/>
      <c r="F624" s="186"/>
      <c r="G624" s="265" t="s">
        <v>17</v>
      </c>
      <c r="H624" s="261">
        <v>7.9</v>
      </c>
      <c r="I624" s="260"/>
      <c r="J624" s="260" t="s">
        <v>2332</v>
      </c>
      <c r="K624" s="145">
        <f t="shared" si="10"/>
        <v>0</v>
      </c>
      <c r="L624" s="262" t="s">
        <v>2333</v>
      </c>
      <c r="M624" s="262" t="s">
        <v>158</v>
      </c>
      <c r="N624" s="139"/>
    </row>
    <row r="625" spans="1:151" s="73" customFormat="1" ht="18.95" customHeight="1">
      <c r="A625" s="169"/>
      <c r="B625" s="265">
        <v>447</v>
      </c>
      <c r="C625" s="260" t="s">
        <v>1384</v>
      </c>
      <c r="D625" s="260"/>
      <c r="E625" s="260"/>
      <c r="F625" s="186"/>
      <c r="G625" s="265" t="s">
        <v>17</v>
      </c>
      <c r="H625" s="261">
        <v>7.9</v>
      </c>
      <c r="I625" s="260"/>
      <c r="J625" s="260" t="s">
        <v>2364</v>
      </c>
      <c r="K625" s="145">
        <f t="shared" si="10"/>
        <v>0</v>
      </c>
      <c r="L625" s="262" t="s">
        <v>2365</v>
      </c>
      <c r="M625" s="262" t="s">
        <v>157</v>
      </c>
      <c r="N625" s="139"/>
    </row>
    <row r="626" spans="1:151" s="73" customFormat="1" ht="18.95" customHeight="1">
      <c r="A626" s="169"/>
      <c r="B626" s="265">
        <v>198</v>
      </c>
      <c r="C626" s="260" t="s">
        <v>1346</v>
      </c>
      <c r="D626" s="260"/>
      <c r="E626" s="260"/>
      <c r="F626" s="186"/>
      <c r="G626" s="265" t="s">
        <v>15</v>
      </c>
      <c r="H626" s="261">
        <v>13.9</v>
      </c>
      <c r="I626" s="260"/>
      <c r="J626" s="260" t="s">
        <v>330</v>
      </c>
      <c r="K626" s="145">
        <f t="shared" si="10"/>
        <v>0</v>
      </c>
      <c r="L626" s="262" t="s">
        <v>2070</v>
      </c>
      <c r="M626" s="262" t="s">
        <v>1347</v>
      </c>
      <c r="N626" s="139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  <c r="AW626" s="86"/>
      <c r="AX626" s="86"/>
      <c r="AY626" s="86"/>
      <c r="AZ626" s="86"/>
      <c r="BA626" s="86"/>
      <c r="BB626" s="86"/>
      <c r="BC626" s="86"/>
      <c r="BD626" s="86"/>
      <c r="BE626" s="86"/>
      <c r="BF626" s="86"/>
      <c r="BG626" s="86"/>
      <c r="BH626" s="86"/>
      <c r="BI626" s="86"/>
      <c r="BJ626" s="86"/>
      <c r="BK626" s="86"/>
      <c r="BL626" s="86"/>
      <c r="BM626" s="86"/>
      <c r="BN626" s="86"/>
      <c r="BO626" s="86"/>
      <c r="BP626" s="86"/>
      <c r="BQ626" s="86"/>
      <c r="BR626" s="86"/>
      <c r="BS626" s="86"/>
      <c r="BT626" s="86"/>
      <c r="BU626" s="86"/>
      <c r="BV626" s="86"/>
      <c r="BW626" s="86"/>
      <c r="BX626" s="86"/>
      <c r="BY626" s="86"/>
      <c r="BZ626" s="86"/>
      <c r="CA626" s="86"/>
      <c r="CB626" s="86"/>
      <c r="CC626" s="86"/>
      <c r="CD626" s="86"/>
      <c r="CE626" s="86"/>
      <c r="CF626" s="86"/>
      <c r="CG626" s="86"/>
      <c r="CH626" s="86"/>
      <c r="CI626" s="86"/>
      <c r="CJ626" s="86"/>
      <c r="CK626" s="86"/>
      <c r="CL626" s="86"/>
      <c r="CM626" s="86"/>
      <c r="CN626" s="86"/>
      <c r="CO626" s="86"/>
      <c r="CP626" s="86"/>
      <c r="CQ626" s="86"/>
      <c r="CR626" s="86"/>
      <c r="CS626" s="86"/>
      <c r="CT626" s="86"/>
      <c r="CU626" s="86"/>
      <c r="CV626" s="86"/>
      <c r="CW626" s="86"/>
      <c r="CX626" s="86"/>
      <c r="CY626" s="86"/>
      <c r="CZ626" s="86"/>
      <c r="DA626" s="86"/>
      <c r="DB626" s="86"/>
      <c r="DC626" s="86"/>
      <c r="DD626" s="86"/>
      <c r="DE626" s="86"/>
      <c r="DF626" s="86"/>
      <c r="DG626" s="86"/>
      <c r="DH626" s="86"/>
      <c r="DI626" s="86"/>
      <c r="DJ626" s="86"/>
      <c r="DK626" s="86"/>
      <c r="DL626" s="86"/>
      <c r="DM626" s="86"/>
      <c r="DN626" s="86"/>
      <c r="DO626" s="86"/>
      <c r="DP626" s="86"/>
      <c r="DQ626" s="86"/>
      <c r="DR626" s="86"/>
      <c r="DS626" s="86"/>
      <c r="DT626" s="86"/>
      <c r="DU626" s="86"/>
      <c r="DV626" s="86"/>
      <c r="DW626" s="86"/>
      <c r="DX626" s="86"/>
      <c r="DY626" s="86"/>
      <c r="DZ626" s="86"/>
      <c r="EA626" s="86"/>
      <c r="EB626" s="86"/>
      <c r="EC626" s="86"/>
      <c r="ED626" s="86"/>
      <c r="EE626" s="86"/>
      <c r="EF626" s="86"/>
      <c r="EG626" s="86"/>
      <c r="EH626" s="86"/>
      <c r="EI626" s="86"/>
      <c r="EJ626" s="86"/>
      <c r="EK626" s="86"/>
      <c r="EL626" s="87"/>
      <c r="EM626" s="87"/>
      <c r="EN626" s="87"/>
      <c r="EO626" s="96"/>
      <c r="EP626" s="96"/>
      <c r="EQ626" s="96"/>
      <c r="ER626" s="96"/>
      <c r="ES626" s="96"/>
      <c r="ET626" s="96"/>
      <c r="EU626" s="62"/>
    </row>
    <row r="627" spans="1:151" s="73" customFormat="1" ht="18.95" customHeight="1">
      <c r="A627" s="169"/>
      <c r="B627" s="265">
        <v>722</v>
      </c>
      <c r="C627" s="260" t="s">
        <v>1348</v>
      </c>
      <c r="D627" s="260"/>
      <c r="E627" s="260"/>
      <c r="F627" s="186"/>
      <c r="G627" s="265" t="s">
        <v>15</v>
      </c>
      <c r="H627" s="261">
        <v>13.9</v>
      </c>
      <c r="I627" s="260"/>
      <c r="J627" s="260" t="s">
        <v>2198</v>
      </c>
      <c r="K627" s="145">
        <f t="shared" si="10"/>
        <v>0</v>
      </c>
      <c r="L627" s="262" t="s">
        <v>2608</v>
      </c>
      <c r="M627" s="262" t="s">
        <v>559</v>
      </c>
      <c r="N627" s="139"/>
    </row>
    <row r="628" spans="1:151" ht="18">
      <c r="A628" s="169"/>
      <c r="B628" s="265">
        <v>381</v>
      </c>
      <c r="C628" s="260" t="s">
        <v>1352</v>
      </c>
      <c r="D628" s="260"/>
      <c r="E628" s="260"/>
      <c r="F628" s="186"/>
      <c r="G628" s="265" t="s">
        <v>15</v>
      </c>
      <c r="H628" s="261">
        <v>14.2</v>
      </c>
      <c r="I628" s="260"/>
      <c r="J628" s="260" t="s">
        <v>2272</v>
      </c>
      <c r="K628" s="145">
        <f t="shared" si="10"/>
        <v>0</v>
      </c>
      <c r="L628" s="262" t="s">
        <v>2273</v>
      </c>
      <c r="M628" s="262" t="s">
        <v>561</v>
      </c>
      <c r="N628" s="139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/>
      <c r="BC628" s="73"/>
      <c r="BD628" s="73"/>
      <c r="BE628" s="73"/>
      <c r="BF628" s="73"/>
      <c r="BG628" s="73"/>
      <c r="BH628" s="73"/>
      <c r="BI628" s="73"/>
      <c r="BJ628" s="73"/>
      <c r="BK628" s="73"/>
      <c r="BL628" s="73"/>
      <c r="BM628" s="73"/>
      <c r="BN628" s="73"/>
      <c r="BO628" s="73"/>
      <c r="BP628" s="73"/>
      <c r="BQ628" s="73"/>
      <c r="BR628" s="73"/>
      <c r="BS628" s="73"/>
      <c r="BT628" s="73"/>
      <c r="BU628" s="73"/>
      <c r="BV628" s="73"/>
      <c r="BW628" s="73"/>
      <c r="BX628" s="73"/>
      <c r="BY628" s="73"/>
      <c r="BZ628" s="73"/>
      <c r="CA628" s="73"/>
      <c r="CB628" s="73"/>
      <c r="CC628" s="73"/>
      <c r="CD628" s="73"/>
      <c r="CE628" s="73"/>
      <c r="CF628" s="73"/>
      <c r="CG628" s="73"/>
      <c r="CH628" s="73"/>
      <c r="CI628" s="73"/>
      <c r="CJ628" s="73"/>
      <c r="CK628" s="73"/>
      <c r="CL628" s="73"/>
      <c r="CM628" s="73"/>
      <c r="CN628" s="73"/>
      <c r="CO628" s="73"/>
      <c r="CP628" s="73"/>
      <c r="CQ628" s="73"/>
      <c r="CR628" s="73"/>
      <c r="CS628" s="73"/>
      <c r="CT628" s="73"/>
      <c r="CU628" s="73"/>
      <c r="CV628" s="73"/>
      <c r="CW628" s="73"/>
      <c r="CX628" s="73"/>
      <c r="CY628" s="73"/>
      <c r="CZ628" s="73"/>
      <c r="DA628" s="73"/>
      <c r="DB628" s="73"/>
      <c r="DC628" s="73"/>
      <c r="DD628" s="73"/>
      <c r="DE628" s="73"/>
      <c r="DF628" s="73"/>
      <c r="DG628" s="73"/>
      <c r="DH628" s="73"/>
      <c r="DI628" s="73"/>
      <c r="DJ628" s="73"/>
      <c r="DK628" s="73"/>
      <c r="DL628" s="73"/>
      <c r="DM628" s="73"/>
      <c r="DN628" s="73"/>
      <c r="DO628" s="73"/>
      <c r="DP628" s="73"/>
      <c r="DQ628" s="73"/>
      <c r="DR628" s="73"/>
      <c r="DS628" s="73"/>
      <c r="DT628" s="73"/>
      <c r="DU628" s="73"/>
      <c r="DV628" s="73"/>
      <c r="DW628" s="73"/>
      <c r="DX628" s="73"/>
      <c r="DY628" s="73"/>
      <c r="DZ628" s="73"/>
      <c r="EA628" s="73"/>
      <c r="EB628" s="73"/>
      <c r="EC628" s="73"/>
      <c r="ED628" s="73"/>
      <c r="EE628" s="73"/>
      <c r="EF628" s="73"/>
      <c r="EG628" s="73"/>
      <c r="EH628" s="73"/>
      <c r="EI628" s="73"/>
      <c r="EJ628" s="73"/>
      <c r="EK628" s="73"/>
      <c r="EL628" s="73"/>
      <c r="EM628" s="73"/>
      <c r="EN628" s="73"/>
      <c r="EO628" s="101"/>
      <c r="EP628" s="101"/>
      <c r="EQ628" s="101"/>
      <c r="ER628" s="101"/>
      <c r="ES628" s="101"/>
      <c r="ET628" s="101"/>
      <c r="EU628" s="73"/>
    </row>
    <row r="629" spans="1:151" ht="18">
      <c r="A629" s="169"/>
      <c r="B629" s="265">
        <v>82</v>
      </c>
      <c r="C629" s="260" t="s">
        <v>1353</v>
      </c>
      <c r="D629" s="260"/>
      <c r="E629" s="260"/>
      <c r="F629" s="186"/>
      <c r="G629" s="265" t="s">
        <v>15</v>
      </c>
      <c r="H629" s="261">
        <v>14.2</v>
      </c>
      <c r="I629" s="260"/>
      <c r="J629" s="260" t="s">
        <v>316</v>
      </c>
      <c r="K629" s="145">
        <f t="shared" si="10"/>
        <v>0</v>
      </c>
      <c r="L629" s="262" t="s">
        <v>1984</v>
      </c>
      <c r="M629" s="262" t="s">
        <v>1354</v>
      </c>
      <c r="N629" s="139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  <c r="CM629" s="95"/>
      <c r="CN629" s="95"/>
      <c r="CO629" s="95"/>
      <c r="CP629" s="95"/>
      <c r="CQ629" s="95"/>
      <c r="CR629" s="95"/>
      <c r="CS629" s="95"/>
      <c r="CT629" s="95"/>
      <c r="CU629" s="95"/>
      <c r="CV629" s="95"/>
      <c r="CW629" s="95"/>
      <c r="CX629" s="95"/>
      <c r="CY629" s="95"/>
      <c r="CZ629" s="95"/>
      <c r="DA629" s="95"/>
      <c r="DB629" s="95"/>
      <c r="DC629" s="95"/>
      <c r="DD629" s="95"/>
      <c r="DE629" s="95"/>
      <c r="DF629" s="95"/>
      <c r="DG629" s="95"/>
      <c r="DH629" s="95"/>
      <c r="DI629" s="95"/>
      <c r="DJ629" s="95"/>
      <c r="DK629" s="95"/>
      <c r="DL629" s="95"/>
      <c r="DM629" s="95"/>
      <c r="DN629" s="95"/>
      <c r="DO629" s="95"/>
      <c r="DP629" s="95"/>
      <c r="DQ629" s="95"/>
      <c r="DR629" s="95"/>
      <c r="DS629" s="95"/>
      <c r="DT629" s="95"/>
      <c r="DU629" s="95"/>
      <c r="DV629" s="95"/>
      <c r="DW629" s="95"/>
      <c r="DX629" s="95"/>
      <c r="DY629" s="95"/>
      <c r="DZ629" s="95"/>
      <c r="EA629" s="95"/>
      <c r="EB629" s="95"/>
      <c r="EC629" s="95"/>
      <c r="ED629" s="95"/>
      <c r="EE629" s="95"/>
      <c r="EF629" s="95"/>
      <c r="EG629" s="95"/>
      <c r="EH629" s="95"/>
      <c r="EI629" s="95"/>
      <c r="EJ629" s="95"/>
      <c r="EK629" s="95"/>
      <c r="EL629" s="95"/>
      <c r="EM629" s="95"/>
      <c r="EN629" s="95"/>
      <c r="EO629" s="98"/>
      <c r="EP629" s="98"/>
      <c r="EQ629" s="98"/>
      <c r="ER629" s="98"/>
      <c r="ES629" s="98"/>
      <c r="ET629" s="98"/>
      <c r="EU629" s="98"/>
    </row>
    <row r="630" spans="1:151" ht="18">
      <c r="A630" s="169"/>
      <c r="B630" s="265">
        <v>87</v>
      </c>
      <c r="C630" s="260" t="s">
        <v>1355</v>
      </c>
      <c r="D630" s="260"/>
      <c r="E630" s="260"/>
      <c r="F630" s="186"/>
      <c r="G630" s="265" t="s">
        <v>15</v>
      </c>
      <c r="H630" s="261">
        <v>14.2</v>
      </c>
      <c r="I630" s="260"/>
      <c r="J630" s="260" t="s">
        <v>1989</v>
      </c>
      <c r="K630" s="145">
        <f t="shared" si="10"/>
        <v>0</v>
      </c>
      <c r="L630" s="262" t="s">
        <v>1990</v>
      </c>
      <c r="M630" s="262" t="s">
        <v>1356</v>
      </c>
      <c r="N630" s="139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96"/>
      <c r="BO630" s="96"/>
      <c r="BP630" s="96"/>
      <c r="BQ630" s="96"/>
      <c r="BR630" s="96"/>
      <c r="BS630" s="96"/>
      <c r="BT630" s="96"/>
      <c r="BU630" s="96"/>
      <c r="BV630" s="96"/>
      <c r="BW630" s="96"/>
      <c r="BX630" s="96"/>
      <c r="BY630" s="96"/>
      <c r="BZ630" s="96"/>
      <c r="CA630" s="96"/>
      <c r="CB630" s="96"/>
      <c r="CC630" s="96"/>
      <c r="CD630" s="96"/>
      <c r="CE630" s="96"/>
      <c r="CF630" s="96"/>
      <c r="CG630" s="96"/>
      <c r="CH630" s="96"/>
      <c r="CI630" s="96"/>
      <c r="CJ630" s="96"/>
      <c r="CK630" s="96"/>
      <c r="CL630" s="96"/>
      <c r="CM630" s="96"/>
      <c r="CN630" s="96"/>
      <c r="CO630" s="96"/>
      <c r="CP630" s="96"/>
      <c r="CQ630" s="96"/>
      <c r="CR630" s="96"/>
      <c r="CS630" s="96"/>
      <c r="CT630" s="96"/>
      <c r="CU630" s="96"/>
      <c r="CV630" s="96"/>
      <c r="CW630" s="96"/>
      <c r="CX630" s="96"/>
      <c r="CY630" s="96"/>
      <c r="CZ630" s="96"/>
      <c r="DA630" s="96"/>
      <c r="DB630" s="96"/>
      <c r="DC630" s="96"/>
      <c r="DD630" s="96"/>
      <c r="DE630" s="96"/>
      <c r="DF630" s="96"/>
      <c r="DG630" s="96"/>
      <c r="DH630" s="96"/>
      <c r="DI630" s="96"/>
      <c r="DJ630" s="96"/>
      <c r="DK630" s="96"/>
      <c r="DL630" s="96"/>
      <c r="DM630" s="96"/>
      <c r="DN630" s="96"/>
      <c r="DO630" s="96"/>
      <c r="DP630" s="96"/>
      <c r="DQ630" s="96"/>
      <c r="DR630" s="96"/>
      <c r="DS630" s="96"/>
      <c r="DT630" s="96"/>
      <c r="DU630" s="96"/>
      <c r="DV630" s="96"/>
      <c r="DW630" s="96"/>
      <c r="DX630" s="96"/>
      <c r="DY630" s="96"/>
      <c r="DZ630" s="96"/>
      <c r="EA630" s="96"/>
      <c r="EB630" s="96"/>
      <c r="EC630" s="96"/>
      <c r="ED630" s="96"/>
      <c r="EE630" s="96"/>
      <c r="EF630" s="96"/>
      <c r="EG630" s="96"/>
      <c r="EH630" s="96"/>
      <c r="EI630" s="96"/>
      <c r="EJ630" s="96"/>
      <c r="EK630" s="96"/>
      <c r="EL630" s="96"/>
      <c r="EM630" s="96"/>
      <c r="EN630" s="96"/>
      <c r="EO630" s="96"/>
      <c r="EP630" s="96"/>
      <c r="EQ630" s="96"/>
      <c r="ER630" s="96"/>
      <c r="ES630" s="96"/>
      <c r="ET630" s="96"/>
      <c r="EU630" s="95"/>
    </row>
    <row r="631" spans="1:151" s="73" customFormat="1" ht="18.95" customHeight="1">
      <c r="A631" s="169"/>
      <c r="B631" s="265">
        <v>31</v>
      </c>
      <c r="C631" s="260" t="s">
        <v>1357</v>
      </c>
      <c r="D631" s="260"/>
      <c r="E631" s="260"/>
      <c r="F631" s="186"/>
      <c r="G631" s="265" t="s">
        <v>15</v>
      </c>
      <c r="H631" s="261">
        <v>14.2</v>
      </c>
      <c r="I631" s="260"/>
      <c r="J631" s="260" t="s">
        <v>1944</v>
      </c>
      <c r="K631" s="145">
        <f t="shared" ref="K631:K694" si="11">A631*H631</f>
        <v>0</v>
      </c>
      <c r="L631" s="262" t="s">
        <v>1945</v>
      </c>
      <c r="M631" s="262" t="s">
        <v>1358</v>
      </c>
      <c r="N631" s="139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  <c r="BY631" s="105"/>
      <c r="BZ631" s="105"/>
      <c r="CA631" s="105"/>
      <c r="CB631" s="105"/>
      <c r="CC631" s="105"/>
      <c r="CD631" s="105"/>
      <c r="CE631" s="105"/>
      <c r="CF631" s="105"/>
      <c r="CG631" s="105"/>
      <c r="CH631" s="105"/>
      <c r="CI631" s="105"/>
      <c r="CJ631" s="105"/>
      <c r="CK631" s="105"/>
      <c r="CL631" s="105"/>
      <c r="CM631" s="105"/>
      <c r="CN631" s="105"/>
      <c r="CO631" s="105"/>
      <c r="CP631" s="105"/>
      <c r="CQ631" s="105"/>
      <c r="CR631" s="105"/>
      <c r="CS631" s="105"/>
      <c r="CT631" s="105"/>
      <c r="CU631" s="105"/>
      <c r="CV631" s="105"/>
      <c r="CW631" s="105"/>
      <c r="CX631" s="105"/>
      <c r="CY631" s="105"/>
      <c r="CZ631" s="105"/>
      <c r="DA631" s="105"/>
      <c r="DB631" s="105"/>
      <c r="DC631" s="105"/>
      <c r="DD631" s="105"/>
      <c r="DE631" s="105"/>
      <c r="DF631" s="105"/>
      <c r="DG631" s="105"/>
      <c r="DH631" s="105"/>
      <c r="DI631" s="105"/>
      <c r="DJ631" s="105"/>
      <c r="DK631" s="105"/>
      <c r="DL631" s="105"/>
      <c r="DM631" s="105"/>
      <c r="DN631" s="105"/>
      <c r="DO631" s="105"/>
      <c r="DP631" s="105"/>
      <c r="DQ631" s="105"/>
      <c r="DR631" s="105"/>
      <c r="DS631" s="105"/>
      <c r="DT631" s="105"/>
      <c r="DU631" s="105"/>
      <c r="DV631" s="105"/>
      <c r="DW631" s="105"/>
      <c r="DX631" s="105"/>
      <c r="DY631" s="105"/>
      <c r="DZ631" s="105"/>
      <c r="EA631" s="105"/>
      <c r="EB631" s="105"/>
      <c r="EC631" s="105"/>
      <c r="ED631" s="105"/>
      <c r="EE631" s="105"/>
      <c r="EF631" s="105"/>
      <c r="EG631" s="105"/>
      <c r="EH631" s="105"/>
      <c r="EI631" s="105"/>
      <c r="EJ631" s="105"/>
      <c r="EK631" s="105"/>
      <c r="EL631" s="105"/>
      <c r="EM631" s="105"/>
      <c r="EN631" s="96"/>
      <c r="EO631" s="98"/>
      <c r="EP631" s="98"/>
      <c r="EQ631" s="98"/>
      <c r="ER631" s="98"/>
      <c r="ES631" s="98"/>
      <c r="ET631" s="98"/>
      <c r="EU631" s="99"/>
    </row>
    <row r="632" spans="1:151" s="73" customFormat="1" ht="18.95" customHeight="1">
      <c r="A632" s="169"/>
      <c r="B632" s="265">
        <v>845</v>
      </c>
      <c r="C632" s="260" t="s">
        <v>1374</v>
      </c>
      <c r="D632" s="260"/>
      <c r="E632" s="260"/>
      <c r="F632" s="186"/>
      <c r="G632" s="265" t="s">
        <v>15</v>
      </c>
      <c r="H632" s="261">
        <v>14.2</v>
      </c>
      <c r="I632" s="260"/>
      <c r="J632" s="260" t="s">
        <v>2660</v>
      </c>
      <c r="K632" s="145">
        <f t="shared" si="11"/>
        <v>0</v>
      </c>
      <c r="L632" s="262" t="s">
        <v>2661</v>
      </c>
      <c r="M632" s="262" t="s">
        <v>565</v>
      </c>
      <c r="N632" s="139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  <c r="EG632" s="107"/>
      <c r="EH632" s="107"/>
      <c r="EI632" s="107"/>
      <c r="EJ632" s="107"/>
      <c r="EK632" s="107"/>
      <c r="EL632" s="107"/>
      <c r="EM632" s="107"/>
      <c r="EN632" s="107"/>
      <c r="EO632" s="107"/>
      <c r="EP632" s="107"/>
      <c r="EQ632" s="107"/>
      <c r="ER632" s="107"/>
      <c r="ES632" s="107"/>
      <c r="ET632" s="107"/>
      <c r="EU632" s="107"/>
    </row>
    <row r="633" spans="1:151" s="73" customFormat="1" ht="18.95" customHeight="1">
      <c r="A633" s="169"/>
      <c r="B633" s="265">
        <v>246</v>
      </c>
      <c r="C633" s="260" t="s">
        <v>1365</v>
      </c>
      <c r="D633" s="260"/>
      <c r="E633" s="260"/>
      <c r="F633" s="186" t="s">
        <v>52</v>
      </c>
      <c r="G633" s="265" t="s">
        <v>15</v>
      </c>
      <c r="H633" s="261">
        <v>14.2</v>
      </c>
      <c r="I633" s="260"/>
      <c r="J633" s="260" t="s">
        <v>2123</v>
      </c>
      <c r="K633" s="145">
        <f t="shared" si="11"/>
        <v>0</v>
      </c>
      <c r="L633" s="262" t="s">
        <v>2124</v>
      </c>
      <c r="M633" s="262" t="s">
        <v>1366</v>
      </c>
      <c r="N633" s="139"/>
      <c r="O633" s="102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3"/>
      <c r="DE633" s="103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103"/>
      <c r="DV633" s="103"/>
      <c r="DW633" s="103"/>
      <c r="DX633" s="103"/>
      <c r="DY633" s="103"/>
      <c r="DZ633" s="103"/>
      <c r="EA633" s="103"/>
      <c r="EB633" s="103"/>
      <c r="EC633" s="103"/>
      <c r="ED633" s="103"/>
      <c r="EE633" s="103"/>
      <c r="EF633" s="103"/>
      <c r="EG633" s="103"/>
      <c r="EH633" s="103"/>
      <c r="EI633" s="103"/>
      <c r="EJ633" s="103"/>
      <c r="EK633" s="103"/>
      <c r="EL633" s="103"/>
      <c r="EM633" s="103"/>
      <c r="EN633" s="103"/>
      <c r="EO633" s="105"/>
      <c r="EP633" s="105"/>
      <c r="EQ633" s="105"/>
      <c r="ER633" s="105"/>
      <c r="ES633" s="105"/>
      <c r="ET633" s="105"/>
      <c r="EU633" s="107"/>
    </row>
    <row r="634" spans="1:151" ht="18">
      <c r="A634" s="169"/>
      <c r="B634" s="265">
        <v>1211</v>
      </c>
      <c r="C634" s="260" t="s">
        <v>1359</v>
      </c>
      <c r="D634" s="260"/>
      <c r="E634" s="260"/>
      <c r="F634" s="186" t="s">
        <v>52</v>
      </c>
      <c r="G634" s="265" t="s">
        <v>15</v>
      </c>
      <c r="H634" s="261">
        <v>14.2</v>
      </c>
      <c r="I634" s="260"/>
      <c r="J634" s="260" t="s">
        <v>678</v>
      </c>
      <c r="K634" s="145">
        <f t="shared" si="11"/>
        <v>0</v>
      </c>
      <c r="L634" s="262" t="s">
        <v>2732</v>
      </c>
      <c r="M634" s="262" t="s">
        <v>562</v>
      </c>
      <c r="N634" s="139"/>
      <c r="O634" s="92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  <c r="CM634" s="93"/>
      <c r="CN634" s="93"/>
      <c r="CO634" s="93"/>
      <c r="CP634" s="93"/>
      <c r="CQ634" s="93"/>
      <c r="CR634" s="93"/>
      <c r="CS634" s="93"/>
      <c r="CT634" s="93"/>
      <c r="CU634" s="93"/>
      <c r="CV634" s="93"/>
      <c r="CW634" s="93"/>
      <c r="CX634" s="93"/>
      <c r="CY634" s="93"/>
      <c r="CZ634" s="93"/>
      <c r="DA634" s="93"/>
      <c r="DB634" s="93"/>
      <c r="DC634" s="93"/>
      <c r="DD634" s="93"/>
      <c r="DE634" s="93"/>
      <c r="DF634" s="93"/>
      <c r="DG634" s="93"/>
      <c r="DH634" s="93"/>
      <c r="DI634" s="93"/>
      <c r="DJ634" s="93"/>
      <c r="DK634" s="93"/>
      <c r="DL634" s="93"/>
      <c r="DM634" s="93"/>
      <c r="DN634" s="93"/>
      <c r="DO634" s="93"/>
      <c r="DP634" s="93"/>
      <c r="DQ634" s="93"/>
      <c r="DR634" s="93"/>
      <c r="DS634" s="93"/>
      <c r="DT634" s="93"/>
      <c r="DU634" s="93"/>
      <c r="DV634" s="93"/>
      <c r="DW634" s="93"/>
      <c r="DX634" s="93"/>
      <c r="DY634" s="93"/>
      <c r="DZ634" s="93"/>
      <c r="EA634" s="93"/>
      <c r="EB634" s="93"/>
      <c r="EC634" s="93"/>
      <c r="ED634" s="93"/>
      <c r="EE634" s="93"/>
      <c r="EF634" s="93"/>
      <c r="EG634" s="93"/>
      <c r="EH634" s="93"/>
      <c r="EI634" s="93"/>
      <c r="EJ634" s="93"/>
      <c r="EK634" s="93"/>
      <c r="EL634" s="93"/>
      <c r="EM634" s="93"/>
      <c r="EN634" s="93"/>
      <c r="EO634" s="107"/>
      <c r="EP634" s="107"/>
      <c r="EQ634" s="107"/>
      <c r="ER634" s="107"/>
      <c r="ES634" s="107"/>
      <c r="ET634" s="107"/>
    </row>
    <row r="635" spans="1:151" s="73" customFormat="1" ht="18.95" customHeight="1">
      <c r="A635" s="169"/>
      <c r="B635" s="265">
        <v>148</v>
      </c>
      <c r="C635" s="260" t="s">
        <v>1369</v>
      </c>
      <c r="D635" s="260"/>
      <c r="E635" s="260"/>
      <c r="F635" s="186" t="s">
        <v>52</v>
      </c>
      <c r="G635" s="265" t="s">
        <v>15</v>
      </c>
      <c r="H635" s="261">
        <v>14.2</v>
      </c>
      <c r="I635" s="260"/>
      <c r="J635" s="260" t="s">
        <v>330</v>
      </c>
      <c r="K635" s="145">
        <f t="shared" si="11"/>
        <v>0</v>
      </c>
      <c r="L635" s="262" t="s">
        <v>2028</v>
      </c>
      <c r="M635" s="262" t="s">
        <v>1370</v>
      </c>
      <c r="N635" s="139"/>
      <c r="O635" s="54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96"/>
      <c r="BO635" s="96"/>
      <c r="BP635" s="96"/>
      <c r="BQ635" s="96"/>
      <c r="BR635" s="96"/>
      <c r="BS635" s="96"/>
      <c r="BT635" s="96"/>
      <c r="BU635" s="96"/>
      <c r="BV635" s="96"/>
      <c r="BW635" s="96"/>
      <c r="BX635" s="96"/>
      <c r="BY635" s="96"/>
      <c r="BZ635" s="96"/>
      <c r="CA635" s="96"/>
      <c r="CB635" s="96"/>
      <c r="CC635" s="96"/>
      <c r="CD635" s="96"/>
      <c r="CE635" s="96"/>
      <c r="CF635" s="96"/>
      <c r="CG635" s="96"/>
      <c r="CH635" s="96"/>
      <c r="CI635" s="96"/>
      <c r="CJ635" s="96"/>
      <c r="CK635" s="96"/>
      <c r="CL635" s="96"/>
      <c r="CM635" s="96"/>
      <c r="CN635" s="96"/>
      <c r="CO635" s="96"/>
      <c r="CP635" s="96"/>
      <c r="CQ635" s="96"/>
      <c r="CR635" s="96"/>
      <c r="CS635" s="96"/>
      <c r="CT635" s="96"/>
      <c r="CU635" s="96"/>
      <c r="CV635" s="96"/>
      <c r="CW635" s="96"/>
      <c r="CX635" s="96"/>
      <c r="CY635" s="96"/>
      <c r="CZ635" s="96"/>
      <c r="DA635" s="96"/>
      <c r="DB635" s="96"/>
      <c r="DC635" s="96"/>
      <c r="DD635" s="96"/>
      <c r="DE635" s="96"/>
      <c r="DF635" s="96"/>
      <c r="DG635" s="96"/>
      <c r="DH635" s="96"/>
      <c r="DI635" s="96"/>
      <c r="DJ635" s="96"/>
      <c r="DK635" s="96"/>
      <c r="DL635" s="96"/>
      <c r="DM635" s="96"/>
      <c r="DN635" s="96"/>
      <c r="DO635" s="96"/>
      <c r="DP635" s="96"/>
      <c r="DQ635" s="96"/>
      <c r="DR635" s="96"/>
      <c r="DS635" s="96"/>
      <c r="DT635" s="96"/>
      <c r="DU635" s="96"/>
      <c r="DV635" s="96"/>
      <c r="DW635" s="96"/>
      <c r="DX635" s="96"/>
      <c r="DY635" s="96"/>
      <c r="DZ635" s="96"/>
      <c r="EA635" s="96"/>
      <c r="EB635" s="96"/>
      <c r="EC635" s="96"/>
      <c r="ED635" s="96"/>
      <c r="EE635" s="96"/>
      <c r="EF635" s="96"/>
      <c r="EG635" s="96"/>
      <c r="EH635" s="96"/>
      <c r="EI635" s="96"/>
      <c r="EJ635" s="96"/>
      <c r="EK635" s="96"/>
      <c r="EL635" s="96"/>
      <c r="EM635" s="96"/>
      <c r="EN635" s="96"/>
      <c r="EO635" s="103"/>
      <c r="EP635" s="103"/>
      <c r="EQ635" s="103"/>
      <c r="ER635" s="103"/>
      <c r="ES635" s="103"/>
      <c r="ET635" s="103"/>
      <c r="EU635" s="96"/>
    </row>
    <row r="636" spans="1:151" s="73" customFormat="1" ht="18.95" customHeight="1">
      <c r="A636" s="169"/>
      <c r="B636" s="265">
        <v>150</v>
      </c>
      <c r="C636" s="260" t="s">
        <v>1350</v>
      </c>
      <c r="D636" s="260"/>
      <c r="E636" s="260"/>
      <c r="F636" s="186" t="s">
        <v>52</v>
      </c>
      <c r="G636" s="265" t="s">
        <v>15</v>
      </c>
      <c r="H636" s="261">
        <v>14.2</v>
      </c>
      <c r="I636" s="260"/>
      <c r="J636" s="260" t="s">
        <v>449</v>
      </c>
      <c r="K636" s="145">
        <f t="shared" si="11"/>
        <v>0</v>
      </c>
      <c r="L636" s="262" t="s">
        <v>2031</v>
      </c>
      <c r="M636" s="262" t="s">
        <v>1351</v>
      </c>
      <c r="N636" s="139"/>
      <c r="O636" s="92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  <c r="CM636" s="93"/>
      <c r="CN636" s="93"/>
      <c r="CO636" s="93"/>
      <c r="CP636" s="93"/>
      <c r="CQ636" s="93"/>
      <c r="CR636" s="93"/>
      <c r="CS636" s="93"/>
      <c r="CT636" s="93"/>
      <c r="CU636" s="93"/>
      <c r="CV636" s="93"/>
      <c r="CW636" s="93"/>
      <c r="CX636" s="93"/>
      <c r="CY636" s="93"/>
      <c r="CZ636" s="93"/>
      <c r="DA636" s="93"/>
      <c r="DB636" s="93"/>
      <c r="DC636" s="93"/>
      <c r="DD636" s="93"/>
      <c r="DE636" s="93"/>
      <c r="DF636" s="93"/>
      <c r="DG636" s="93"/>
      <c r="DH636" s="93"/>
      <c r="DI636" s="93"/>
      <c r="DJ636" s="93"/>
      <c r="DK636" s="93"/>
      <c r="DL636" s="93"/>
      <c r="DM636" s="93"/>
      <c r="DN636" s="93"/>
      <c r="DO636" s="93"/>
      <c r="DP636" s="93"/>
      <c r="DQ636" s="93"/>
      <c r="DR636" s="93"/>
      <c r="DS636" s="93"/>
      <c r="DT636" s="93"/>
      <c r="DU636" s="93"/>
      <c r="DV636" s="93"/>
      <c r="DW636" s="93"/>
      <c r="DX636" s="93"/>
      <c r="DY636" s="93"/>
      <c r="DZ636" s="93"/>
      <c r="EA636" s="93"/>
      <c r="EB636" s="93"/>
      <c r="EC636" s="93"/>
      <c r="ED636" s="93"/>
      <c r="EE636" s="93"/>
      <c r="EF636" s="93"/>
      <c r="EG636" s="93"/>
      <c r="EH636" s="93"/>
      <c r="EI636" s="93"/>
      <c r="EJ636" s="93"/>
      <c r="EK636" s="93"/>
      <c r="EL636" s="93"/>
      <c r="EM636" s="93"/>
      <c r="EN636" s="93"/>
      <c r="EO636" s="95"/>
      <c r="EP636" s="95"/>
      <c r="EQ636" s="95"/>
      <c r="ER636" s="95"/>
      <c r="ES636" s="95"/>
      <c r="ET636" s="95"/>
      <c r="EU636" s="52"/>
    </row>
    <row r="637" spans="1:151" s="73" customFormat="1" ht="18.95" customHeight="1">
      <c r="A637" s="169"/>
      <c r="B637" s="265">
        <v>840</v>
      </c>
      <c r="C637" s="260" t="s">
        <v>1349</v>
      </c>
      <c r="D637" s="260"/>
      <c r="E637" s="260"/>
      <c r="F637" s="186" t="s">
        <v>52</v>
      </c>
      <c r="G637" s="265" t="s">
        <v>15</v>
      </c>
      <c r="H637" s="261">
        <v>14.2</v>
      </c>
      <c r="I637" s="260"/>
      <c r="J637" s="260" t="s">
        <v>2198</v>
      </c>
      <c r="K637" s="145">
        <f>A637*H637</f>
        <v>0</v>
      </c>
      <c r="L637" s="262" t="s">
        <v>2659</v>
      </c>
      <c r="M637" s="262" t="s">
        <v>560</v>
      </c>
      <c r="N637" s="139"/>
      <c r="O637" s="92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  <c r="CM637" s="93"/>
      <c r="CN637" s="93"/>
      <c r="CO637" s="93"/>
      <c r="CP637" s="93"/>
      <c r="CQ637" s="93"/>
      <c r="CR637" s="93"/>
      <c r="CS637" s="93"/>
      <c r="CT637" s="93"/>
      <c r="CU637" s="93"/>
      <c r="CV637" s="93"/>
      <c r="CW637" s="93"/>
      <c r="CX637" s="93"/>
      <c r="CY637" s="93"/>
      <c r="CZ637" s="93"/>
      <c r="DA637" s="93"/>
      <c r="DB637" s="93"/>
      <c r="DC637" s="93"/>
      <c r="DD637" s="93"/>
      <c r="DE637" s="93"/>
      <c r="DF637" s="93"/>
      <c r="DG637" s="93"/>
      <c r="DH637" s="93"/>
      <c r="DI637" s="93"/>
      <c r="DJ637" s="93"/>
      <c r="DK637" s="93"/>
      <c r="DL637" s="93"/>
      <c r="DM637" s="93"/>
      <c r="DN637" s="93"/>
      <c r="DO637" s="93"/>
      <c r="DP637" s="93"/>
      <c r="DQ637" s="93"/>
      <c r="DR637" s="93"/>
      <c r="DS637" s="93"/>
      <c r="DT637" s="93"/>
      <c r="DU637" s="93"/>
      <c r="DV637" s="93"/>
      <c r="DW637" s="93"/>
      <c r="DX637" s="93"/>
      <c r="DY637" s="93"/>
      <c r="DZ637" s="93"/>
      <c r="EA637" s="93"/>
      <c r="EB637" s="93"/>
      <c r="EC637" s="93"/>
      <c r="ED637" s="93"/>
      <c r="EE637" s="93"/>
      <c r="EF637" s="93"/>
      <c r="EG637" s="93"/>
      <c r="EH637" s="93"/>
      <c r="EI637" s="93"/>
      <c r="EJ637" s="93"/>
      <c r="EK637" s="93"/>
      <c r="EL637" s="93"/>
      <c r="EM637" s="93"/>
      <c r="EN637" s="93"/>
      <c r="EO637" s="95"/>
      <c r="EP637" s="95"/>
      <c r="EQ637" s="95"/>
      <c r="ER637" s="95"/>
      <c r="ES637" s="95"/>
      <c r="ET637" s="95"/>
      <c r="EU637" s="107"/>
    </row>
    <row r="638" spans="1:151" s="73" customFormat="1" ht="18.95" customHeight="1">
      <c r="A638" s="169"/>
      <c r="B638" s="265">
        <v>423</v>
      </c>
      <c r="C638" s="260" t="s">
        <v>1360</v>
      </c>
      <c r="D638" s="260"/>
      <c r="E638" s="260"/>
      <c r="F638" s="186" t="s">
        <v>52</v>
      </c>
      <c r="G638" s="265" t="s">
        <v>15</v>
      </c>
      <c r="H638" s="261">
        <v>14.2</v>
      </c>
      <c r="I638" s="260"/>
      <c r="J638" s="260" t="s">
        <v>1944</v>
      </c>
      <c r="K638" s="145">
        <f t="shared" si="11"/>
        <v>0</v>
      </c>
      <c r="L638" s="262" t="s">
        <v>2326</v>
      </c>
      <c r="M638" s="262" t="s">
        <v>1361</v>
      </c>
      <c r="N638" s="139"/>
    </row>
    <row r="639" spans="1:151" s="73" customFormat="1" ht="18.95" customHeight="1">
      <c r="A639" s="169"/>
      <c r="B639" s="265">
        <v>244</v>
      </c>
      <c r="C639" s="260" t="s">
        <v>1363</v>
      </c>
      <c r="D639" s="260"/>
      <c r="E639" s="260"/>
      <c r="F639" s="186" t="s">
        <v>52</v>
      </c>
      <c r="G639" s="265" t="s">
        <v>15</v>
      </c>
      <c r="H639" s="261">
        <v>14.2</v>
      </c>
      <c r="I639" s="260"/>
      <c r="J639" s="260" t="s">
        <v>1980</v>
      </c>
      <c r="K639" s="145">
        <f t="shared" si="11"/>
        <v>0</v>
      </c>
      <c r="L639" s="262" t="s">
        <v>2122</v>
      </c>
      <c r="M639" s="262" t="s">
        <v>1364</v>
      </c>
      <c r="N639" s="139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  <c r="CM639" s="95"/>
      <c r="CN639" s="95"/>
      <c r="CO639" s="95"/>
      <c r="CP639" s="95"/>
      <c r="CQ639" s="95"/>
      <c r="CR639" s="95"/>
      <c r="CS639" s="95"/>
      <c r="CT639" s="95"/>
      <c r="CU639" s="95"/>
      <c r="CV639" s="95"/>
      <c r="CW639" s="95"/>
      <c r="CX639" s="95"/>
      <c r="CY639" s="95"/>
      <c r="CZ639" s="95"/>
      <c r="DA639" s="95"/>
      <c r="DB639" s="95"/>
      <c r="DC639" s="95"/>
      <c r="DD639" s="95"/>
      <c r="DE639" s="95"/>
      <c r="DF639" s="95"/>
      <c r="DG639" s="95"/>
      <c r="DH639" s="95"/>
      <c r="DI639" s="95"/>
      <c r="DJ639" s="95"/>
      <c r="DK639" s="95"/>
      <c r="DL639" s="95"/>
      <c r="DM639" s="95"/>
      <c r="DN639" s="95"/>
      <c r="DO639" s="95"/>
      <c r="DP639" s="95"/>
      <c r="DQ639" s="95"/>
      <c r="DR639" s="95"/>
      <c r="DS639" s="95"/>
      <c r="DT639" s="95"/>
      <c r="DU639" s="95"/>
      <c r="DV639" s="95"/>
      <c r="DW639" s="95"/>
      <c r="DX639" s="95"/>
      <c r="DY639" s="95"/>
      <c r="DZ639" s="95"/>
      <c r="EA639" s="95"/>
      <c r="EB639" s="95"/>
      <c r="EC639" s="95"/>
      <c r="ED639" s="95"/>
      <c r="EE639" s="95"/>
      <c r="EF639" s="95"/>
      <c r="EG639" s="95"/>
      <c r="EH639" s="95"/>
      <c r="EI639" s="95"/>
      <c r="EJ639" s="95"/>
      <c r="EK639" s="95"/>
      <c r="EL639" s="95"/>
      <c r="EM639" s="95"/>
      <c r="EN639" s="95"/>
      <c r="EO639" s="93"/>
      <c r="EP639" s="93"/>
      <c r="EQ639" s="93"/>
      <c r="ER639" s="93"/>
      <c r="ES639" s="93"/>
      <c r="ET639" s="93"/>
      <c r="EU639" s="99"/>
    </row>
    <row r="640" spans="1:151" s="73" customFormat="1" ht="18.95" customHeight="1">
      <c r="A640" s="169"/>
      <c r="B640" s="265">
        <v>205</v>
      </c>
      <c r="C640" s="260" t="s">
        <v>1367</v>
      </c>
      <c r="D640" s="260"/>
      <c r="E640" s="260"/>
      <c r="F640" s="186" t="s">
        <v>52</v>
      </c>
      <c r="G640" s="265" t="s">
        <v>15</v>
      </c>
      <c r="H640" s="261">
        <v>14.2</v>
      </c>
      <c r="I640" s="260"/>
      <c r="J640" s="260" t="s">
        <v>2087</v>
      </c>
      <c r="K640" s="145">
        <f t="shared" si="11"/>
        <v>0</v>
      </c>
      <c r="L640" s="262" t="s">
        <v>2088</v>
      </c>
      <c r="M640" s="262" t="s">
        <v>1368</v>
      </c>
      <c r="N640" s="139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  <c r="CM640" s="93"/>
      <c r="CN640" s="93"/>
      <c r="CO640" s="93"/>
      <c r="CP640" s="93"/>
      <c r="CQ640" s="93"/>
      <c r="CR640" s="93"/>
      <c r="CS640" s="93"/>
      <c r="CT640" s="93"/>
      <c r="CU640" s="93"/>
      <c r="CV640" s="93"/>
      <c r="CW640" s="93"/>
      <c r="CX640" s="93"/>
      <c r="CY640" s="93"/>
      <c r="CZ640" s="93"/>
      <c r="DA640" s="93"/>
      <c r="DB640" s="93"/>
      <c r="DC640" s="93"/>
      <c r="DD640" s="93"/>
      <c r="DE640" s="93"/>
      <c r="DF640" s="93"/>
      <c r="DG640" s="93"/>
      <c r="DH640" s="93"/>
      <c r="DI640" s="93"/>
      <c r="DJ640" s="93"/>
      <c r="DK640" s="93"/>
      <c r="DL640" s="93"/>
      <c r="DM640" s="93"/>
      <c r="DN640" s="93"/>
      <c r="DO640" s="93"/>
      <c r="DP640" s="93"/>
      <c r="DQ640" s="93"/>
      <c r="DR640" s="93"/>
      <c r="DS640" s="93"/>
      <c r="DT640" s="93"/>
      <c r="DU640" s="93"/>
      <c r="DV640" s="93"/>
      <c r="DW640" s="93"/>
      <c r="DX640" s="93"/>
      <c r="DY640" s="93"/>
      <c r="DZ640" s="93"/>
      <c r="EA640" s="93"/>
      <c r="EB640" s="93"/>
      <c r="EC640" s="93"/>
      <c r="ED640" s="93"/>
      <c r="EE640" s="93"/>
      <c r="EF640" s="93"/>
      <c r="EG640" s="93"/>
      <c r="EH640" s="93"/>
      <c r="EI640" s="93"/>
      <c r="EJ640" s="93"/>
      <c r="EK640" s="93"/>
      <c r="EL640" s="93"/>
      <c r="EM640" s="93"/>
      <c r="EN640" s="93"/>
      <c r="EO640" s="52"/>
      <c r="EP640" s="52"/>
      <c r="EQ640" s="52"/>
      <c r="ER640" s="52"/>
      <c r="ES640" s="52"/>
      <c r="ET640" s="52"/>
      <c r="EU640" s="99"/>
    </row>
    <row r="641" spans="1:151" s="73" customFormat="1" ht="18.95" customHeight="1">
      <c r="A641" s="169"/>
      <c r="B641" s="265">
        <v>312</v>
      </c>
      <c r="C641" s="260" t="s">
        <v>1371</v>
      </c>
      <c r="D641" s="260"/>
      <c r="E641" s="260"/>
      <c r="F641" s="186" t="s">
        <v>52</v>
      </c>
      <c r="G641" s="265" t="s">
        <v>15</v>
      </c>
      <c r="H641" s="261">
        <v>14.2</v>
      </c>
      <c r="I641" s="260"/>
      <c r="J641" s="260" t="s">
        <v>2198</v>
      </c>
      <c r="K641" s="145">
        <f t="shared" si="11"/>
        <v>0</v>
      </c>
      <c r="L641" s="262" t="s">
        <v>2199</v>
      </c>
      <c r="M641" s="262" t="s">
        <v>564</v>
      </c>
      <c r="N641" s="139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101"/>
      <c r="BE641" s="101"/>
      <c r="BF641" s="101"/>
      <c r="BG641" s="101"/>
      <c r="BH641" s="101"/>
      <c r="BI641" s="101"/>
      <c r="BJ641" s="101"/>
      <c r="BK641" s="101"/>
      <c r="BL641" s="101"/>
      <c r="BM641" s="101"/>
      <c r="BN641" s="101"/>
      <c r="BO641" s="101"/>
      <c r="BP641" s="101"/>
      <c r="BQ641" s="101"/>
      <c r="BR641" s="101"/>
      <c r="BS641" s="101"/>
      <c r="BT641" s="101"/>
      <c r="BU641" s="101"/>
      <c r="BV641" s="101"/>
      <c r="BW641" s="101"/>
      <c r="BX641" s="101"/>
      <c r="BY641" s="101"/>
      <c r="BZ641" s="101"/>
      <c r="CA641" s="101"/>
      <c r="CB641" s="101"/>
      <c r="CC641" s="101"/>
      <c r="CD641" s="101"/>
      <c r="CE641" s="101"/>
      <c r="CF641" s="101"/>
      <c r="CG641" s="101"/>
      <c r="CH641" s="101"/>
      <c r="CI641" s="101"/>
      <c r="CJ641" s="101"/>
      <c r="CK641" s="101"/>
      <c r="CL641" s="101"/>
      <c r="CM641" s="101"/>
      <c r="CN641" s="101"/>
      <c r="CO641" s="101"/>
      <c r="CP641" s="101"/>
      <c r="CQ641" s="101"/>
      <c r="CR641" s="101"/>
      <c r="CS641" s="101"/>
      <c r="CT641" s="101"/>
      <c r="CU641" s="101"/>
      <c r="CV641" s="101"/>
      <c r="CW641" s="101"/>
      <c r="CX641" s="101"/>
      <c r="CY641" s="101"/>
      <c r="CZ641" s="101"/>
      <c r="DA641" s="101"/>
      <c r="DB641" s="101"/>
      <c r="DC641" s="101"/>
      <c r="DD641" s="101"/>
      <c r="DE641" s="101"/>
      <c r="DF641" s="101"/>
      <c r="DG641" s="101"/>
      <c r="DH641" s="101"/>
      <c r="DI641" s="101"/>
      <c r="DJ641" s="101"/>
      <c r="DK641" s="101"/>
      <c r="DL641" s="101"/>
      <c r="DM641" s="101"/>
      <c r="DN641" s="101"/>
      <c r="DO641" s="101"/>
      <c r="DP641" s="101"/>
      <c r="DQ641" s="101"/>
      <c r="DR641" s="101"/>
      <c r="DS641" s="101"/>
      <c r="DT641" s="101"/>
      <c r="DU641" s="101"/>
      <c r="DV641" s="101"/>
      <c r="DW641" s="101"/>
      <c r="DX641" s="101"/>
      <c r="DY641" s="101"/>
      <c r="DZ641" s="101"/>
      <c r="EA641" s="101"/>
      <c r="EB641" s="101"/>
      <c r="EC641" s="101"/>
      <c r="ED641" s="101"/>
      <c r="EE641" s="101"/>
      <c r="EF641" s="101"/>
      <c r="EG641" s="101"/>
      <c r="EH641" s="101"/>
      <c r="EI641" s="101"/>
      <c r="EJ641" s="101"/>
      <c r="EK641" s="101"/>
      <c r="EL641" s="95"/>
      <c r="EM641" s="95"/>
      <c r="EN641" s="95"/>
      <c r="EO641" s="62"/>
      <c r="EP641" s="62"/>
      <c r="EQ641" s="62"/>
      <c r="ER641" s="62"/>
      <c r="ES641" s="62"/>
      <c r="ET641" s="62"/>
      <c r="EU641" s="62"/>
    </row>
    <row r="642" spans="1:151" s="73" customFormat="1" ht="18.95" customHeight="1">
      <c r="A642" s="169"/>
      <c r="B642" s="265">
        <v>621</v>
      </c>
      <c r="C642" s="260" t="s">
        <v>1362</v>
      </c>
      <c r="D642" s="260"/>
      <c r="E642" s="260"/>
      <c r="F642" s="186" t="s">
        <v>52</v>
      </c>
      <c r="G642" s="265" t="s">
        <v>15</v>
      </c>
      <c r="H642" s="261">
        <v>14.2</v>
      </c>
      <c r="I642" s="260"/>
      <c r="J642" s="260" t="s">
        <v>2547</v>
      </c>
      <c r="K642" s="145">
        <f t="shared" si="11"/>
        <v>0</v>
      </c>
      <c r="L642" s="262" t="s">
        <v>2548</v>
      </c>
      <c r="M642" s="262" t="s">
        <v>563</v>
      </c>
      <c r="N642" s="139"/>
    </row>
    <row r="643" spans="1:151" s="73" customFormat="1" ht="18.95" customHeight="1">
      <c r="A643" s="169"/>
      <c r="B643" s="265">
        <v>439</v>
      </c>
      <c r="C643" s="260" t="s">
        <v>1372</v>
      </c>
      <c r="D643" s="260"/>
      <c r="E643" s="260"/>
      <c r="F643" s="186" t="s">
        <v>52</v>
      </c>
      <c r="G643" s="265" t="s">
        <v>15</v>
      </c>
      <c r="H643" s="261">
        <v>14.2</v>
      </c>
      <c r="I643" s="260"/>
      <c r="J643" s="260" t="s">
        <v>2347</v>
      </c>
      <c r="K643" s="145">
        <f t="shared" si="11"/>
        <v>0</v>
      </c>
      <c r="L643" s="262" t="s">
        <v>2348</v>
      </c>
      <c r="M643" s="262" t="s">
        <v>1373</v>
      </c>
      <c r="N643" s="139"/>
    </row>
    <row r="644" spans="1:151" s="73" customFormat="1" ht="18.95" customHeight="1">
      <c r="A644" s="169"/>
      <c r="B644" s="265">
        <v>292</v>
      </c>
      <c r="C644" s="260" t="s">
        <v>1375</v>
      </c>
      <c r="D644" s="260"/>
      <c r="E644" s="260"/>
      <c r="F644" s="186"/>
      <c r="G644" s="265" t="s">
        <v>15</v>
      </c>
      <c r="H644" s="261">
        <v>13.9</v>
      </c>
      <c r="I644" s="260"/>
      <c r="J644" s="260" t="s">
        <v>316</v>
      </c>
      <c r="K644" s="145">
        <f t="shared" si="11"/>
        <v>0</v>
      </c>
      <c r="L644" s="262" t="s">
        <v>2176</v>
      </c>
      <c r="M644" s="262" t="s">
        <v>1376</v>
      </c>
      <c r="N644" s="139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1"/>
      <c r="DB644" s="91"/>
      <c r="DC644" s="91"/>
      <c r="DD644" s="91"/>
      <c r="DE644" s="91"/>
      <c r="DF644" s="91"/>
      <c r="DG644" s="91"/>
      <c r="DH644" s="91"/>
      <c r="DI644" s="91"/>
      <c r="DJ644" s="91"/>
      <c r="DK644" s="91"/>
      <c r="DL644" s="91"/>
      <c r="DM644" s="91"/>
      <c r="DN644" s="91"/>
      <c r="DO644" s="91"/>
      <c r="DP644" s="91"/>
      <c r="DQ644" s="91"/>
      <c r="DR644" s="91"/>
      <c r="DS644" s="91"/>
      <c r="DT644" s="91"/>
      <c r="DU644" s="91"/>
      <c r="DV644" s="91"/>
      <c r="DW644" s="91"/>
      <c r="DX644" s="91"/>
      <c r="DY644" s="91"/>
      <c r="DZ644" s="91"/>
      <c r="EA644" s="91"/>
      <c r="EB644" s="91"/>
      <c r="EC644" s="91"/>
      <c r="ED644" s="91"/>
      <c r="EE644" s="91"/>
      <c r="EF644" s="91"/>
      <c r="EG644" s="91"/>
      <c r="EH644" s="91"/>
      <c r="EI644" s="91"/>
      <c r="EJ644" s="91"/>
      <c r="EK644" s="91"/>
      <c r="EL644" s="91"/>
      <c r="EM644" s="91"/>
      <c r="EN644" s="91"/>
      <c r="EO644" s="95"/>
      <c r="EP644" s="95"/>
      <c r="EQ644" s="95"/>
      <c r="ER644" s="95"/>
      <c r="ES644" s="95"/>
      <c r="ET644" s="95"/>
      <c r="EU644" s="71"/>
    </row>
    <row r="645" spans="1:151" s="73" customFormat="1" ht="18.95" customHeight="1">
      <c r="A645" s="169"/>
      <c r="B645" s="265">
        <v>307</v>
      </c>
      <c r="C645" s="260" t="s">
        <v>1342</v>
      </c>
      <c r="D645" s="260"/>
      <c r="E645" s="260"/>
      <c r="F645" s="186"/>
      <c r="G645" s="265" t="s">
        <v>14</v>
      </c>
      <c r="H645" s="261">
        <v>9.1999999999999993</v>
      </c>
      <c r="I645" s="260"/>
      <c r="J645" s="260" t="s">
        <v>2190</v>
      </c>
      <c r="K645" s="145">
        <f t="shared" si="11"/>
        <v>0</v>
      </c>
      <c r="L645" s="262" t="s">
        <v>2191</v>
      </c>
      <c r="M645" s="262" t="s">
        <v>1343</v>
      </c>
      <c r="N645" s="139"/>
      <c r="O645" s="94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  <c r="CM645" s="95"/>
      <c r="CN645" s="95"/>
      <c r="CO645" s="95"/>
      <c r="CP645" s="95"/>
      <c r="CQ645" s="95"/>
      <c r="CR645" s="95"/>
      <c r="CS645" s="95"/>
      <c r="CT645" s="95"/>
      <c r="CU645" s="95"/>
      <c r="CV645" s="95"/>
      <c r="CW645" s="95"/>
      <c r="CX645" s="95"/>
      <c r="CY645" s="95"/>
      <c r="CZ645" s="95"/>
      <c r="DA645" s="95"/>
      <c r="DB645" s="95"/>
      <c r="DC645" s="95"/>
      <c r="DD645" s="95"/>
      <c r="DE645" s="95"/>
      <c r="DF645" s="95"/>
      <c r="DG645" s="95"/>
      <c r="DH645" s="95"/>
      <c r="DI645" s="95"/>
      <c r="DJ645" s="95"/>
      <c r="DK645" s="95"/>
      <c r="DL645" s="95"/>
      <c r="DM645" s="95"/>
      <c r="DN645" s="95"/>
      <c r="DO645" s="95"/>
      <c r="DP645" s="95"/>
      <c r="DQ645" s="95"/>
      <c r="DR645" s="95"/>
      <c r="DS645" s="95"/>
      <c r="DT645" s="95"/>
      <c r="DU645" s="95"/>
      <c r="DV645" s="95"/>
      <c r="DW645" s="95"/>
      <c r="DX645" s="95"/>
      <c r="DY645" s="95"/>
      <c r="DZ645" s="95"/>
      <c r="EA645" s="95"/>
      <c r="EB645" s="95"/>
      <c r="EC645" s="95"/>
      <c r="ED645" s="95"/>
      <c r="EE645" s="95"/>
      <c r="EF645" s="95"/>
      <c r="EG645" s="95"/>
      <c r="EH645" s="95"/>
      <c r="EI645" s="95"/>
      <c r="EJ645" s="95"/>
      <c r="EK645" s="95"/>
      <c r="EL645" s="95"/>
      <c r="EM645" s="95"/>
      <c r="EN645" s="95"/>
      <c r="EO645" s="100"/>
      <c r="EP645" s="100"/>
      <c r="EQ645" s="100"/>
      <c r="ER645" s="100"/>
      <c r="ES645" s="100"/>
      <c r="ET645" s="100"/>
      <c r="EU645" s="95"/>
    </row>
    <row r="646" spans="1:151" s="73" customFormat="1" ht="18.95" customHeight="1">
      <c r="A646" s="169"/>
      <c r="B646" s="265">
        <v>240</v>
      </c>
      <c r="C646" s="260" t="s">
        <v>1344</v>
      </c>
      <c r="D646" s="260"/>
      <c r="E646" s="260"/>
      <c r="F646" s="186"/>
      <c r="G646" s="265" t="s">
        <v>14</v>
      </c>
      <c r="H646" s="261">
        <v>9.1999999999999993</v>
      </c>
      <c r="I646" s="260"/>
      <c r="J646" s="260" t="s">
        <v>2114</v>
      </c>
      <c r="K646" s="145">
        <f t="shared" si="11"/>
        <v>0</v>
      </c>
      <c r="L646" s="262" t="s">
        <v>2115</v>
      </c>
      <c r="M646" s="262" t="s">
        <v>1345</v>
      </c>
      <c r="N646" s="13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/>
      <c r="CD646" s="69"/>
      <c r="CE646" s="69"/>
      <c r="CF646" s="69"/>
      <c r="CG646" s="69"/>
      <c r="CH646" s="69"/>
      <c r="CI646" s="69"/>
      <c r="CJ646" s="69"/>
      <c r="CK646" s="69"/>
      <c r="CL646" s="69"/>
      <c r="CM646" s="69"/>
      <c r="CN646" s="69"/>
      <c r="CO646" s="69"/>
      <c r="CP646" s="69"/>
      <c r="CQ646" s="69"/>
      <c r="CR646" s="69"/>
      <c r="CS646" s="69"/>
      <c r="CT646" s="69"/>
      <c r="CU646" s="69"/>
      <c r="CV646" s="69"/>
      <c r="CW646" s="69"/>
      <c r="CX646" s="69"/>
      <c r="CY646" s="69"/>
      <c r="CZ646" s="69"/>
      <c r="DA646" s="69"/>
      <c r="DB646" s="69"/>
      <c r="DC646" s="69"/>
      <c r="DD646" s="69"/>
      <c r="DE646" s="69"/>
      <c r="DF646" s="69"/>
      <c r="DG646" s="69"/>
      <c r="DH646" s="69"/>
      <c r="DI646" s="69"/>
      <c r="DJ646" s="69"/>
      <c r="DK646" s="69"/>
      <c r="DL646" s="69"/>
      <c r="DM646" s="69"/>
      <c r="DN646" s="69"/>
      <c r="DO646" s="69"/>
      <c r="DP646" s="69"/>
      <c r="DQ646" s="69"/>
      <c r="DR646" s="69"/>
      <c r="DS646" s="69"/>
      <c r="DT646" s="69"/>
      <c r="DU646" s="69"/>
      <c r="DV646" s="69"/>
      <c r="DW646" s="69"/>
      <c r="DX646" s="69"/>
      <c r="DY646" s="69"/>
      <c r="DZ646" s="69"/>
      <c r="EA646" s="69"/>
      <c r="EB646" s="69"/>
      <c r="EC646" s="69"/>
      <c r="ED646" s="69"/>
      <c r="EE646" s="69"/>
      <c r="EF646" s="69"/>
      <c r="EG646" s="69"/>
      <c r="EH646" s="69"/>
      <c r="EI646" s="69"/>
      <c r="EJ646" s="69"/>
      <c r="EK646" s="69"/>
      <c r="EL646" s="103"/>
      <c r="EM646" s="103"/>
      <c r="EN646" s="103"/>
      <c r="EO646" s="99"/>
      <c r="EP646" s="99"/>
      <c r="EQ646" s="99"/>
      <c r="ER646" s="99"/>
      <c r="ES646" s="99"/>
      <c r="ET646" s="99"/>
      <c r="EU646" s="99"/>
    </row>
    <row r="647" spans="1:151" s="73" customFormat="1" ht="18.95" customHeight="1">
      <c r="A647" s="169"/>
      <c r="B647" s="265">
        <v>496</v>
      </c>
      <c r="C647" s="260" t="s">
        <v>1479</v>
      </c>
      <c r="D647" s="260"/>
      <c r="E647" s="260"/>
      <c r="F647" s="186"/>
      <c r="G647" s="265" t="s">
        <v>14</v>
      </c>
      <c r="H647" s="261">
        <v>9.3000000000000007</v>
      </c>
      <c r="I647" s="260"/>
      <c r="J647" s="260" t="s">
        <v>1995</v>
      </c>
      <c r="K647" s="145">
        <f t="shared" si="11"/>
        <v>0</v>
      </c>
      <c r="L647" s="262" t="s">
        <v>2445</v>
      </c>
      <c r="M647" s="262" t="s">
        <v>413</v>
      </c>
      <c r="N647" s="139"/>
    </row>
    <row r="648" spans="1:151" s="73" customFormat="1" ht="18.95" customHeight="1">
      <c r="A648" s="169"/>
      <c r="B648" s="265">
        <v>365</v>
      </c>
      <c r="C648" s="260" t="s">
        <v>1481</v>
      </c>
      <c r="D648" s="260"/>
      <c r="E648" s="260"/>
      <c r="F648" s="186"/>
      <c r="G648" s="265" t="s">
        <v>14</v>
      </c>
      <c r="H648" s="261">
        <v>9.3000000000000007</v>
      </c>
      <c r="I648" s="260"/>
      <c r="J648" s="260" t="s">
        <v>2255</v>
      </c>
      <c r="K648" s="145">
        <f t="shared" si="11"/>
        <v>0</v>
      </c>
      <c r="L648" s="262" t="s">
        <v>2256</v>
      </c>
      <c r="M648" s="262" t="s">
        <v>415</v>
      </c>
      <c r="N648" s="139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98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98"/>
      <c r="BE648" s="98"/>
      <c r="BF648" s="98"/>
      <c r="BG648" s="98"/>
      <c r="BH648" s="98"/>
      <c r="BI648" s="98"/>
      <c r="BJ648" s="98"/>
      <c r="BK648" s="98"/>
      <c r="BL648" s="98"/>
      <c r="BM648" s="98"/>
      <c r="BN648" s="98"/>
      <c r="BO648" s="98"/>
      <c r="BP648" s="98"/>
      <c r="BQ648" s="98"/>
      <c r="BR648" s="98"/>
      <c r="BS648" s="98"/>
      <c r="BT648" s="98"/>
      <c r="BU648" s="98"/>
      <c r="BV648" s="98"/>
      <c r="BW648" s="98"/>
      <c r="BX648" s="98"/>
      <c r="BY648" s="98"/>
      <c r="BZ648" s="98"/>
      <c r="CA648" s="98"/>
      <c r="CB648" s="98"/>
      <c r="CC648" s="98"/>
      <c r="CD648" s="98"/>
      <c r="CE648" s="98"/>
      <c r="CF648" s="98"/>
      <c r="CG648" s="98"/>
      <c r="CH648" s="98"/>
      <c r="CI648" s="98"/>
      <c r="CJ648" s="98"/>
      <c r="CK648" s="98"/>
      <c r="CL648" s="98"/>
      <c r="CM648" s="98"/>
      <c r="CN648" s="98"/>
      <c r="CO648" s="98"/>
      <c r="CP648" s="98"/>
      <c r="CQ648" s="98"/>
      <c r="CR648" s="98"/>
      <c r="CS648" s="98"/>
      <c r="CT648" s="98"/>
      <c r="CU648" s="98"/>
      <c r="CV648" s="98"/>
      <c r="CW648" s="98"/>
      <c r="CX648" s="98"/>
      <c r="CY648" s="98"/>
      <c r="CZ648" s="98"/>
      <c r="DA648" s="98"/>
      <c r="DB648" s="98"/>
      <c r="DC648" s="98"/>
      <c r="DD648" s="98"/>
      <c r="DE648" s="98"/>
      <c r="DF648" s="98"/>
      <c r="DG648" s="98"/>
      <c r="DH648" s="98"/>
      <c r="DI648" s="98"/>
      <c r="DJ648" s="98"/>
      <c r="DK648" s="98"/>
      <c r="DL648" s="98"/>
      <c r="DM648" s="98"/>
      <c r="DN648" s="98"/>
      <c r="DO648" s="98"/>
      <c r="DP648" s="98"/>
      <c r="DQ648" s="98"/>
      <c r="DR648" s="98"/>
      <c r="DS648" s="98"/>
      <c r="DT648" s="98"/>
      <c r="DU648" s="98"/>
      <c r="DV648" s="98"/>
      <c r="DW648" s="98"/>
      <c r="DX648" s="98"/>
      <c r="DY648" s="98"/>
      <c r="DZ648" s="98"/>
      <c r="EA648" s="98"/>
      <c r="EB648" s="98"/>
      <c r="EC648" s="98"/>
      <c r="ED648" s="98"/>
      <c r="EE648" s="98"/>
      <c r="EF648" s="98"/>
      <c r="EG648" s="98"/>
      <c r="EH648" s="98"/>
      <c r="EI648" s="98"/>
      <c r="EJ648" s="98"/>
      <c r="EK648" s="98"/>
      <c r="EL648" s="98"/>
      <c r="EM648" s="98"/>
      <c r="EN648" s="98"/>
      <c r="EO648" s="95"/>
      <c r="EP648" s="95"/>
      <c r="EQ648" s="95"/>
      <c r="ER648" s="95"/>
      <c r="ES648" s="95"/>
      <c r="ET648" s="95"/>
      <c r="EU648" s="98"/>
    </row>
    <row r="649" spans="1:151" s="73" customFormat="1" ht="18.95" customHeight="1">
      <c r="A649" s="169"/>
      <c r="B649" s="265">
        <v>2531</v>
      </c>
      <c r="C649" s="260" t="s">
        <v>1482</v>
      </c>
      <c r="D649" s="260"/>
      <c r="E649" s="260"/>
      <c r="F649" s="186"/>
      <c r="G649" s="265" t="s">
        <v>14</v>
      </c>
      <c r="H649" s="261">
        <v>8.1999999999999993</v>
      </c>
      <c r="I649" s="260"/>
      <c r="J649" s="260" t="s">
        <v>2787</v>
      </c>
      <c r="K649" s="145">
        <f t="shared" si="11"/>
        <v>0</v>
      </c>
      <c r="L649" s="262" t="s">
        <v>2788</v>
      </c>
      <c r="M649" s="262" t="s">
        <v>176</v>
      </c>
      <c r="N649" s="139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:151" s="73" customFormat="1" ht="18.95" customHeight="1">
      <c r="A650" s="169"/>
      <c r="B650" s="265">
        <v>4049</v>
      </c>
      <c r="C650" s="260" t="s">
        <v>1482</v>
      </c>
      <c r="D650" s="260"/>
      <c r="E650" s="260"/>
      <c r="F650" s="186"/>
      <c r="G650" s="265" t="s">
        <v>17</v>
      </c>
      <c r="H650" s="261">
        <v>5.9</v>
      </c>
      <c r="I650" s="260"/>
      <c r="J650" s="260" t="s">
        <v>2255</v>
      </c>
      <c r="K650" s="145">
        <f t="shared" si="11"/>
        <v>0</v>
      </c>
      <c r="L650" s="262" t="s">
        <v>2796</v>
      </c>
      <c r="M650" s="262" t="s">
        <v>416</v>
      </c>
      <c r="N650" s="139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  <c r="CM650" s="95"/>
      <c r="CN650" s="95"/>
      <c r="CO650" s="95"/>
      <c r="CP650" s="95"/>
      <c r="CQ650" s="95"/>
      <c r="CR650" s="95"/>
      <c r="CS650" s="95"/>
      <c r="CT650" s="95"/>
      <c r="CU650" s="95"/>
      <c r="CV650" s="95"/>
      <c r="CW650" s="95"/>
      <c r="CX650" s="95"/>
      <c r="CY650" s="95"/>
      <c r="CZ650" s="95"/>
      <c r="DA650" s="95"/>
      <c r="DB650" s="95"/>
      <c r="DC650" s="95"/>
      <c r="DD650" s="95"/>
      <c r="DE650" s="95"/>
      <c r="DF650" s="95"/>
      <c r="DG650" s="95"/>
      <c r="DH650" s="95"/>
      <c r="DI650" s="95"/>
      <c r="DJ650" s="95"/>
      <c r="DK650" s="95"/>
      <c r="DL650" s="95"/>
      <c r="DM650" s="95"/>
      <c r="DN650" s="95"/>
      <c r="DO650" s="95"/>
      <c r="DP650" s="95"/>
      <c r="DQ650" s="95"/>
      <c r="DR650" s="95"/>
      <c r="DS650" s="95"/>
      <c r="DT650" s="95"/>
      <c r="DU650" s="95"/>
      <c r="DV650" s="95"/>
      <c r="DW650" s="95"/>
      <c r="DX650" s="95"/>
      <c r="DY650" s="95"/>
      <c r="DZ650" s="95"/>
      <c r="EA650" s="95"/>
      <c r="EB650" s="95"/>
      <c r="EC650" s="95"/>
      <c r="ED650" s="95"/>
      <c r="EE650" s="95"/>
      <c r="EF650" s="95"/>
      <c r="EG650" s="95"/>
      <c r="EH650" s="95"/>
      <c r="EI650" s="95"/>
      <c r="EJ650" s="95"/>
      <c r="EK650" s="95"/>
      <c r="EL650" s="95"/>
      <c r="EM650" s="95"/>
      <c r="EN650" s="95"/>
      <c r="EO650" s="95"/>
      <c r="EP650" s="95"/>
      <c r="EQ650" s="95"/>
      <c r="ER650" s="95"/>
      <c r="ES650" s="95"/>
      <c r="ET650" s="95"/>
      <c r="EU650" s="1"/>
    </row>
    <row r="651" spans="1:151" s="73" customFormat="1" ht="18.95" customHeight="1">
      <c r="A651" s="169"/>
      <c r="B651" s="265">
        <v>1428</v>
      </c>
      <c r="C651" s="260" t="s">
        <v>1483</v>
      </c>
      <c r="D651" s="260"/>
      <c r="E651" s="260"/>
      <c r="F651" s="186"/>
      <c r="G651" s="265" t="s">
        <v>14</v>
      </c>
      <c r="H651" s="261">
        <v>8.1999999999999993</v>
      </c>
      <c r="I651" s="260"/>
      <c r="J651" s="260" t="s">
        <v>2760</v>
      </c>
      <c r="K651" s="145">
        <f t="shared" si="11"/>
        <v>0</v>
      </c>
      <c r="L651" s="262" t="s">
        <v>2761</v>
      </c>
      <c r="M651" s="262" t="s">
        <v>177</v>
      </c>
      <c r="N651" s="139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  <c r="CM651" s="95"/>
      <c r="CN651" s="95"/>
      <c r="CO651" s="95"/>
      <c r="CP651" s="95"/>
      <c r="CQ651" s="95"/>
      <c r="CR651" s="95"/>
      <c r="CS651" s="95"/>
      <c r="CT651" s="95"/>
      <c r="CU651" s="95"/>
      <c r="CV651" s="95"/>
      <c r="CW651" s="95"/>
      <c r="CX651" s="95"/>
      <c r="CY651" s="95"/>
      <c r="CZ651" s="95"/>
      <c r="DA651" s="95"/>
      <c r="DB651" s="95"/>
      <c r="DC651" s="95"/>
      <c r="DD651" s="95"/>
      <c r="DE651" s="95"/>
      <c r="DF651" s="95"/>
      <c r="DG651" s="95"/>
      <c r="DH651" s="95"/>
      <c r="DI651" s="95"/>
      <c r="DJ651" s="95"/>
      <c r="DK651" s="95"/>
      <c r="DL651" s="95"/>
      <c r="DM651" s="95"/>
      <c r="DN651" s="95"/>
      <c r="DO651" s="95"/>
      <c r="DP651" s="95"/>
      <c r="DQ651" s="95"/>
      <c r="DR651" s="95"/>
      <c r="DS651" s="95"/>
      <c r="DT651" s="95"/>
      <c r="DU651" s="95"/>
      <c r="DV651" s="95"/>
      <c r="DW651" s="95"/>
      <c r="DX651" s="95"/>
      <c r="DY651" s="95"/>
      <c r="DZ651" s="95"/>
      <c r="EA651" s="95"/>
      <c r="EB651" s="95"/>
      <c r="EC651" s="95"/>
      <c r="ED651" s="95"/>
      <c r="EE651" s="95"/>
      <c r="EF651" s="95"/>
      <c r="EG651" s="95"/>
      <c r="EH651" s="95"/>
      <c r="EI651" s="95"/>
      <c r="EJ651" s="95"/>
      <c r="EK651" s="95"/>
      <c r="EL651" s="95"/>
      <c r="EM651" s="95"/>
      <c r="EN651" s="95"/>
      <c r="EO651" s="95"/>
      <c r="EP651" s="95"/>
      <c r="EQ651" s="95"/>
      <c r="ER651" s="95"/>
      <c r="ES651" s="95"/>
      <c r="ET651" s="95"/>
      <c r="EU651" s="107"/>
    </row>
    <row r="652" spans="1:151" s="73" customFormat="1" ht="18.95" customHeight="1">
      <c r="A652" s="169"/>
      <c r="B652" s="265">
        <v>1363</v>
      </c>
      <c r="C652" s="260" t="s">
        <v>1484</v>
      </c>
      <c r="D652" s="260"/>
      <c r="E652" s="260"/>
      <c r="F652" s="186"/>
      <c r="G652" s="265" t="s">
        <v>14</v>
      </c>
      <c r="H652" s="261">
        <v>8.1999999999999993</v>
      </c>
      <c r="I652" s="260"/>
      <c r="J652" s="260" t="s">
        <v>2753</v>
      </c>
      <c r="K652" s="145">
        <f t="shared" si="11"/>
        <v>0</v>
      </c>
      <c r="L652" s="262" t="s">
        <v>2754</v>
      </c>
      <c r="M652" s="262" t="s">
        <v>178</v>
      </c>
      <c r="N652" s="139"/>
      <c r="EO652" s="95"/>
      <c r="EP652" s="95"/>
      <c r="EQ652" s="95"/>
      <c r="ER652" s="95"/>
      <c r="ES652" s="95"/>
      <c r="ET652" s="95"/>
      <c r="EU652" s="1"/>
    </row>
    <row r="653" spans="1:151" s="73" customFormat="1" ht="18.95" customHeight="1">
      <c r="A653" s="169"/>
      <c r="B653" s="265">
        <v>515</v>
      </c>
      <c r="C653" s="260" t="s">
        <v>1485</v>
      </c>
      <c r="D653" s="260"/>
      <c r="E653" s="260"/>
      <c r="F653" s="186"/>
      <c r="G653" s="265" t="s">
        <v>17</v>
      </c>
      <c r="H653" s="261">
        <v>5.9</v>
      </c>
      <c r="I653" s="260"/>
      <c r="J653" s="260" t="s">
        <v>2488</v>
      </c>
      <c r="K653" s="145">
        <f t="shared" si="11"/>
        <v>0</v>
      </c>
      <c r="L653" s="262" t="s">
        <v>2489</v>
      </c>
      <c r="M653" s="262" t="s">
        <v>179</v>
      </c>
      <c r="N653" s="139"/>
    </row>
    <row r="654" spans="1:151" s="73" customFormat="1" ht="18.95" customHeight="1">
      <c r="A654" s="169"/>
      <c r="B654" s="265">
        <v>1365</v>
      </c>
      <c r="C654" s="260" t="s">
        <v>1486</v>
      </c>
      <c r="D654" s="260"/>
      <c r="E654" s="260"/>
      <c r="F654" s="186"/>
      <c r="G654" s="265" t="s">
        <v>14</v>
      </c>
      <c r="H654" s="261">
        <v>9.3000000000000007</v>
      </c>
      <c r="I654" s="260"/>
      <c r="J654" s="260" t="s">
        <v>2755</v>
      </c>
      <c r="K654" s="145">
        <f t="shared" si="11"/>
        <v>0</v>
      </c>
      <c r="L654" s="262" t="s">
        <v>2756</v>
      </c>
      <c r="M654" s="262" t="s">
        <v>180</v>
      </c>
      <c r="N654" s="139"/>
      <c r="EO654" s="95"/>
      <c r="EP654" s="95"/>
      <c r="EQ654" s="95"/>
      <c r="ER654" s="95"/>
      <c r="ES654" s="95"/>
      <c r="ET654" s="95"/>
      <c r="EU654" s="1"/>
    </row>
    <row r="655" spans="1:151" s="73" customFormat="1" ht="18.95" customHeight="1">
      <c r="A655" s="169"/>
      <c r="B655" s="265">
        <v>678</v>
      </c>
      <c r="C655" s="260" t="s">
        <v>1487</v>
      </c>
      <c r="D655" s="260"/>
      <c r="E655" s="260"/>
      <c r="F655" s="186"/>
      <c r="G655" s="265" t="s">
        <v>17</v>
      </c>
      <c r="H655" s="261">
        <v>6.4</v>
      </c>
      <c r="I655" s="260"/>
      <c r="J655" s="260" t="s">
        <v>2581</v>
      </c>
      <c r="K655" s="145">
        <f t="shared" si="11"/>
        <v>0</v>
      </c>
      <c r="L655" s="262" t="s">
        <v>2582</v>
      </c>
      <c r="M655" s="262" t="s">
        <v>1488</v>
      </c>
      <c r="N655" s="139"/>
    </row>
    <row r="656" spans="1:151" s="73" customFormat="1" ht="18.95" customHeight="1">
      <c r="A656" s="169"/>
      <c r="B656" s="265">
        <v>480</v>
      </c>
      <c r="C656" s="260" t="s">
        <v>1489</v>
      </c>
      <c r="D656" s="260"/>
      <c r="E656" s="260"/>
      <c r="F656" s="186"/>
      <c r="G656" s="265" t="s">
        <v>14</v>
      </c>
      <c r="H656" s="261">
        <v>9.3000000000000007</v>
      </c>
      <c r="I656" s="260"/>
      <c r="J656" s="260" t="s">
        <v>1842</v>
      </c>
      <c r="K656" s="145">
        <f t="shared" si="11"/>
        <v>0</v>
      </c>
      <c r="L656" s="262" t="s">
        <v>2406</v>
      </c>
      <c r="M656" s="262" t="s">
        <v>1490</v>
      </c>
      <c r="N656" s="139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  <c r="BY656" s="106"/>
      <c r="BZ656" s="106"/>
      <c r="CA656" s="106"/>
      <c r="CB656" s="106"/>
      <c r="CC656" s="106"/>
      <c r="CD656" s="106"/>
      <c r="CE656" s="106"/>
      <c r="CF656" s="106"/>
      <c r="CG656" s="106"/>
      <c r="CH656" s="106"/>
      <c r="CI656" s="106"/>
      <c r="CJ656" s="106"/>
      <c r="CK656" s="106"/>
      <c r="CL656" s="106"/>
      <c r="CM656" s="106"/>
      <c r="CN656" s="106"/>
      <c r="CO656" s="106"/>
      <c r="CP656" s="106"/>
      <c r="CQ656" s="106"/>
      <c r="CR656" s="106"/>
      <c r="CS656" s="106"/>
      <c r="CT656" s="106"/>
      <c r="CU656" s="106"/>
      <c r="CV656" s="106"/>
      <c r="CW656" s="106"/>
      <c r="CX656" s="106"/>
      <c r="CY656" s="106"/>
      <c r="CZ656" s="106"/>
      <c r="DA656" s="106"/>
      <c r="DB656" s="106"/>
      <c r="DC656" s="106"/>
      <c r="DD656" s="106"/>
      <c r="DE656" s="106"/>
      <c r="DF656" s="106"/>
      <c r="DG656" s="106"/>
      <c r="DH656" s="106"/>
      <c r="DI656" s="106"/>
      <c r="DJ656" s="106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6"/>
      <c r="DV656" s="106"/>
      <c r="DW656" s="106"/>
      <c r="DX656" s="106"/>
      <c r="DY656" s="106"/>
      <c r="DZ656" s="106"/>
      <c r="EA656" s="106"/>
      <c r="EB656" s="106"/>
      <c r="EC656" s="106"/>
      <c r="ED656" s="106"/>
      <c r="EE656" s="106"/>
      <c r="EF656" s="106"/>
      <c r="EG656" s="106"/>
      <c r="EH656" s="106"/>
      <c r="EI656" s="106"/>
      <c r="EJ656" s="106"/>
      <c r="EK656" s="106"/>
      <c r="EL656" s="106"/>
      <c r="EM656" s="106"/>
      <c r="EN656" s="106"/>
    </row>
    <row r="657" spans="1:151" s="73" customFormat="1" ht="18.95" customHeight="1">
      <c r="A657" s="169"/>
      <c r="B657" s="265">
        <v>682</v>
      </c>
      <c r="C657" s="260" t="s">
        <v>1491</v>
      </c>
      <c r="D657" s="260"/>
      <c r="E657" s="260"/>
      <c r="F657" s="186"/>
      <c r="G657" s="265" t="s">
        <v>17</v>
      </c>
      <c r="H657" s="261">
        <v>6.4</v>
      </c>
      <c r="I657" s="260"/>
      <c r="J657" s="260" t="s">
        <v>2585</v>
      </c>
      <c r="K657" s="145">
        <f t="shared" si="11"/>
        <v>0</v>
      </c>
      <c r="L657" s="262" t="s">
        <v>2586</v>
      </c>
      <c r="M657" s="262" t="s">
        <v>1492</v>
      </c>
      <c r="N657" s="139"/>
    </row>
    <row r="658" spans="1:151" s="73" customFormat="1" ht="18.95" customHeight="1">
      <c r="A658" s="169"/>
      <c r="B658" s="265">
        <v>1149</v>
      </c>
      <c r="C658" s="260" t="s">
        <v>1493</v>
      </c>
      <c r="D658" s="260"/>
      <c r="E658" s="260"/>
      <c r="F658" s="186"/>
      <c r="G658" s="265" t="s">
        <v>14</v>
      </c>
      <c r="H658" s="261">
        <v>8.1999999999999993</v>
      </c>
      <c r="I658" s="260"/>
      <c r="J658" s="260" t="s">
        <v>2727</v>
      </c>
      <c r="K658" s="145">
        <f t="shared" si="11"/>
        <v>0</v>
      </c>
      <c r="L658" s="262" t="s">
        <v>2728</v>
      </c>
      <c r="M658" s="262" t="s">
        <v>417</v>
      </c>
      <c r="N658" s="139"/>
      <c r="EU658" s="1"/>
    </row>
    <row r="659" spans="1:151" s="73" customFormat="1" ht="18.95" customHeight="1">
      <c r="A659" s="169"/>
      <c r="B659" s="265">
        <v>702</v>
      </c>
      <c r="C659" s="260" t="s">
        <v>1496</v>
      </c>
      <c r="D659" s="260"/>
      <c r="E659" s="260"/>
      <c r="F659" s="186"/>
      <c r="G659" s="265" t="s">
        <v>17</v>
      </c>
      <c r="H659" s="261">
        <v>6.4</v>
      </c>
      <c r="I659" s="260"/>
      <c r="J659" s="260" t="s">
        <v>2597</v>
      </c>
      <c r="K659" s="145">
        <f t="shared" si="11"/>
        <v>0</v>
      </c>
      <c r="L659" s="262" t="s">
        <v>2598</v>
      </c>
      <c r="M659" s="262" t="s">
        <v>1497</v>
      </c>
      <c r="N659" s="139"/>
    </row>
    <row r="660" spans="1:151" s="73" customFormat="1" ht="18.95" customHeight="1">
      <c r="A660" s="169"/>
      <c r="B660" s="265">
        <v>1964</v>
      </c>
      <c r="C660" s="260" t="s">
        <v>1498</v>
      </c>
      <c r="D660" s="260"/>
      <c r="E660" s="260"/>
      <c r="F660" s="186" t="s">
        <v>52</v>
      </c>
      <c r="G660" s="265" t="s">
        <v>17</v>
      </c>
      <c r="H660" s="261">
        <v>7.6</v>
      </c>
      <c r="I660" s="260"/>
      <c r="J660" s="260" t="s">
        <v>2778</v>
      </c>
      <c r="K660" s="145">
        <f t="shared" si="11"/>
        <v>0</v>
      </c>
      <c r="L660" s="262" t="s">
        <v>2779</v>
      </c>
      <c r="M660" s="262" t="s">
        <v>418</v>
      </c>
      <c r="N660" s="139"/>
      <c r="EU660" s="1"/>
    </row>
    <row r="661" spans="1:151" s="73" customFormat="1" ht="18.95" customHeight="1">
      <c r="A661" s="169"/>
      <c r="B661" s="265">
        <v>1294</v>
      </c>
      <c r="C661" s="260" t="s">
        <v>1499</v>
      </c>
      <c r="D661" s="260"/>
      <c r="E661" s="260"/>
      <c r="F661" s="186" t="s">
        <v>52</v>
      </c>
      <c r="G661" s="265" t="s">
        <v>14</v>
      </c>
      <c r="H661" s="261">
        <v>9.9</v>
      </c>
      <c r="I661" s="260"/>
      <c r="J661" s="260" t="s">
        <v>2585</v>
      </c>
      <c r="K661" s="145">
        <f t="shared" si="11"/>
        <v>0</v>
      </c>
      <c r="L661" s="262" t="s">
        <v>2747</v>
      </c>
      <c r="M661" s="262" t="s">
        <v>419</v>
      </c>
      <c r="N661" s="139"/>
      <c r="EU661" s="107"/>
    </row>
    <row r="662" spans="1:151" s="73" customFormat="1" ht="18.95" customHeight="1">
      <c r="A662" s="169"/>
      <c r="B662" s="265">
        <v>1053</v>
      </c>
      <c r="C662" s="260" t="s">
        <v>1508</v>
      </c>
      <c r="D662" s="260"/>
      <c r="E662" s="260"/>
      <c r="F662" s="186" t="s">
        <v>52</v>
      </c>
      <c r="G662" s="265" t="s">
        <v>14</v>
      </c>
      <c r="H662" s="261">
        <v>9.9</v>
      </c>
      <c r="I662" s="260"/>
      <c r="J662" s="260" t="s">
        <v>2571</v>
      </c>
      <c r="K662" s="145">
        <f t="shared" si="11"/>
        <v>0</v>
      </c>
      <c r="L662" s="262" t="s">
        <v>2717</v>
      </c>
      <c r="M662" s="262" t="s">
        <v>1509</v>
      </c>
      <c r="N662" s="139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  <c r="EG662" s="107"/>
      <c r="EH662" s="107"/>
      <c r="EI662" s="107"/>
      <c r="EJ662" s="107"/>
      <c r="EK662" s="107"/>
      <c r="EL662" s="107"/>
      <c r="EM662" s="107"/>
      <c r="EN662" s="107"/>
      <c r="EO662" s="107"/>
      <c r="EP662" s="107"/>
      <c r="EQ662" s="107"/>
      <c r="ER662" s="107"/>
      <c r="ES662" s="107"/>
      <c r="ET662" s="107"/>
      <c r="EU662" s="107"/>
    </row>
    <row r="663" spans="1:151" s="73" customFormat="1" ht="18.95" customHeight="1">
      <c r="A663" s="169"/>
      <c r="B663" s="265">
        <v>1994</v>
      </c>
      <c r="C663" s="260" t="s">
        <v>1480</v>
      </c>
      <c r="D663" s="260"/>
      <c r="E663" s="260"/>
      <c r="F663" s="186" t="s">
        <v>52</v>
      </c>
      <c r="G663" s="265" t="s">
        <v>14</v>
      </c>
      <c r="H663" s="261">
        <v>9.9</v>
      </c>
      <c r="I663" s="260"/>
      <c r="J663" s="260" t="s">
        <v>2780</v>
      </c>
      <c r="K663" s="145">
        <f t="shared" si="11"/>
        <v>0</v>
      </c>
      <c r="L663" s="262" t="s">
        <v>2781</v>
      </c>
      <c r="M663" s="262" t="s">
        <v>414</v>
      </c>
      <c r="N663" s="139"/>
      <c r="EU663" s="1"/>
    </row>
    <row r="664" spans="1:151" s="73" customFormat="1" ht="18.95" customHeight="1">
      <c r="A664" s="169"/>
      <c r="B664" s="265">
        <v>945</v>
      </c>
      <c r="C664" s="260" t="s">
        <v>1502</v>
      </c>
      <c r="D664" s="260"/>
      <c r="E664" s="260"/>
      <c r="F664" s="186" t="s">
        <v>52</v>
      </c>
      <c r="G664" s="265" t="s">
        <v>14</v>
      </c>
      <c r="H664" s="261">
        <v>9.9</v>
      </c>
      <c r="I664" s="260"/>
      <c r="J664" s="260" t="s">
        <v>2681</v>
      </c>
      <c r="K664" s="145">
        <f t="shared" si="11"/>
        <v>0</v>
      </c>
      <c r="L664" s="262" t="s">
        <v>2682</v>
      </c>
      <c r="M664" s="262" t="s">
        <v>1503</v>
      </c>
      <c r="N664" s="139"/>
      <c r="EU664" s="107"/>
    </row>
    <row r="665" spans="1:151" s="73" customFormat="1" ht="18.95" customHeight="1">
      <c r="A665" s="169"/>
      <c r="B665" s="265">
        <v>285</v>
      </c>
      <c r="C665" s="277" t="s">
        <v>1506</v>
      </c>
      <c r="D665" s="260"/>
      <c r="E665" s="260"/>
      <c r="F665" s="186" t="s">
        <v>52</v>
      </c>
      <c r="G665" s="265" t="s">
        <v>14</v>
      </c>
      <c r="H665" s="261">
        <v>9.9</v>
      </c>
      <c r="I665" s="260"/>
      <c r="J665" s="260" t="s">
        <v>2162</v>
      </c>
      <c r="K665" s="145">
        <f t="shared" si="11"/>
        <v>0</v>
      </c>
      <c r="L665" s="262" t="s">
        <v>2163</v>
      </c>
      <c r="M665" s="262" t="s">
        <v>1507</v>
      </c>
      <c r="N665" s="139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  <c r="CM665" s="57"/>
      <c r="CN665" s="57"/>
      <c r="CO665" s="57"/>
      <c r="CP665" s="57"/>
      <c r="CQ665" s="57"/>
      <c r="CR665" s="57"/>
      <c r="CS665" s="57"/>
      <c r="CT665" s="57"/>
      <c r="CU665" s="57"/>
      <c r="CV665" s="57"/>
      <c r="CW665" s="57"/>
      <c r="CX665" s="57"/>
      <c r="CY665" s="57"/>
      <c r="CZ665" s="57"/>
      <c r="DA665" s="57"/>
      <c r="DB665" s="57"/>
      <c r="DC665" s="57"/>
      <c r="DD665" s="57"/>
      <c r="DE665" s="57"/>
      <c r="DF665" s="57"/>
      <c r="DG665" s="57"/>
      <c r="DH665" s="57"/>
      <c r="DI665" s="57"/>
      <c r="DJ665" s="57"/>
      <c r="DK665" s="57"/>
      <c r="DL665" s="57"/>
      <c r="DM665" s="57"/>
      <c r="DN665" s="57"/>
      <c r="DO665" s="57"/>
      <c r="DP665" s="57"/>
      <c r="DQ665" s="57"/>
      <c r="DR665" s="57"/>
      <c r="DS665" s="57"/>
      <c r="DT665" s="57"/>
      <c r="DU665" s="57"/>
      <c r="DV665" s="57"/>
      <c r="DW665" s="57"/>
      <c r="DX665" s="57"/>
      <c r="DY665" s="57"/>
      <c r="DZ665" s="57"/>
      <c r="EA665" s="57"/>
      <c r="EB665" s="57"/>
      <c r="EC665" s="57"/>
      <c r="ED665" s="57"/>
      <c r="EE665" s="57"/>
      <c r="EF665" s="57"/>
      <c r="EG665" s="57"/>
      <c r="EH665" s="57"/>
      <c r="EI665" s="57"/>
      <c r="EJ665" s="57"/>
      <c r="EK665" s="57"/>
      <c r="EL665" s="100"/>
      <c r="EM665" s="100"/>
      <c r="EN665" s="100"/>
      <c r="EO665" s="95"/>
      <c r="EP665" s="95"/>
      <c r="EQ665" s="95"/>
      <c r="ER665" s="95"/>
      <c r="ES665" s="95"/>
      <c r="ET665" s="95"/>
      <c r="EU665" s="103"/>
    </row>
    <row r="666" spans="1:151" s="73" customFormat="1" ht="18.95" customHeight="1">
      <c r="A666" s="169"/>
      <c r="B666" s="265">
        <v>500</v>
      </c>
      <c r="C666" s="260" t="s">
        <v>1494</v>
      </c>
      <c r="D666" s="260"/>
      <c r="E666" s="260"/>
      <c r="F666" s="186" t="s">
        <v>52</v>
      </c>
      <c r="G666" s="265" t="s">
        <v>14</v>
      </c>
      <c r="H666" s="261">
        <v>9.9</v>
      </c>
      <c r="I666" s="260"/>
      <c r="J666" s="260" t="s">
        <v>2454</v>
      </c>
      <c r="K666" s="145">
        <f t="shared" si="11"/>
        <v>0</v>
      </c>
      <c r="L666" s="262" t="s">
        <v>2455</v>
      </c>
      <c r="M666" s="262" t="s">
        <v>1495</v>
      </c>
      <c r="N666" s="139"/>
    </row>
    <row r="667" spans="1:151" s="73" customFormat="1" ht="18.95" customHeight="1">
      <c r="A667" s="169"/>
      <c r="B667" s="265">
        <v>991</v>
      </c>
      <c r="C667" s="260" t="s">
        <v>1500</v>
      </c>
      <c r="D667" s="260"/>
      <c r="E667" s="260"/>
      <c r="F667" s="186" t="s">
        <v>52</v>
      </c>
      <c r="G667" s="265" t="s">
        <v>14</v>
      </c>
      <c r="H667" s="261">
        <v>9.9</v>
      </c>
      <c r="I667" s="260"/>
      <c r="J667" s="260" t="s">
        <v>2597</v>
      </c>
      <c r="K667" s="145">
        <f t="shared" si="11"/>
        <v>0</v>
      </c>
      <c r="L667" s="262" t="s">
        <v>2694</v>
      </c>
      <c r="M667" s="262" t="s">
        <v>1501</v>
      </c>
      <c r="N667" s="139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  <c r="EG667" s="107"/>
      <c r="EH667" s="107"/>
      <c r="EI667" s="107"/>
      <c r="EJ667" s="107"/>
      <c r="EK667" s="107"/>
      <c r="EL667" s="107"/>
      <c r="EM667" s="107"/>
      <c r="EN667" s="107"/>
      <c r="EO667" s="107"/>
      <c r="EP667" s="107"/>
      <c r="EQ667" s="107"/>
      <c r="ER667" s="107"/>
      <c r="ES667" s="107"/>
      <c r="ET667" s="107"/>
      <c r="EU667" s="107"/>
    </row>
    <row r="668" spans="1:151" s="73" customFormat="1" ht="18.95" customHeight="1">
      <c r="A668" s="169"/>
      <c r="B668" s="265">
        <v>922</v>
      </c>
      <c r="C668" s="260" t="s">
        <v>1513</v>
      </c>
      <c r="D668" s="260"/>
      <c r="E668" s="260"/>
      <c r="F668" s="186" t="s">
        <v>52</v>
      </c>
      <c r="G668" s="265" t="s">
        <v>17</v>
      </c>
      <c r="H668" s="261">
        <v>7.6</v>
      </c>
      <c r="I668" s="260"/>
      <c r="J668" s="260" t="s">
        <v>2676</v>
      </c>
      <c r="K668" s="145">
        <f t="shared" si="11"/>
        <v>0</v>
      </c>
      <c r="L668" s="262" t="s">
        <v>2677</v>
      </c>
      <c r="M668" s="262" t="s">
        <v>1514</v>
      </c>
      <c r="N668" s="139"/>
      <c r="EO668" s="107"/>
      <c r="EP668" s="107"/>
      <c r="EQ668" s="107"/>
      <c r="ER668" s="107"/>
      <c r="ES668" s="107"/>
      <c r="ET668" s="107"/>
      <c r="EU668" s="107"/>
    </row>
    <row r="669" spans="1:151" s="73" customFormat="1" ht="18.95" customHeight="1">
      <c r="A669" s="169"/>
      <c r="B669" s="265">
        <v>482</v>
      </c>
      <c r="C669" s="260" t="s">
        <v>1510</v>
      </c>
      <c r="D669" s="260"/>
      <c r="E669" s="260"/>
      <c r="F669" s="186" t="s">
        <v>52</v>
      </c>
      <c r="G669" s="265" t="s">
        <v>14</v>
      </c>
      <c r="H669" s="261">
        <v>9.9</v>
      </c>
      <c r="I669" s="260"/>
      <c r="J669" s="260" t="s">
        <v>1865</v>
      </c>
      <c r="K669" s="145">
        <f t="shared" si="11"/>
        <v>0</v>
      </c>
      <c r="L669" s="262" t="s">
        <v>2407</v>
      </c>
      <c r="M669" s="262" t="s">
        <v>1511</v>
      </c>
      <c r="N669" s="139"/>
    </row>
    <row r="670" spans="1:151" s="73" customFormat="1" ht="18.95" customHeight="1">
      <c r="A670" s="169"/>
      <c r="B670" s="265">
        <v>184</v>
      </c>
      <c r="C670" s="260" t="s">
        <v>1504</v>
      </c>
      <c r="D670" s="260"/>
      <c r="E670" s="260"/>
      <c r="F670" s="186"/>
      <c r="G670" s="265" t="s">
        <v>14</v>
      </c>
      <c r="H670" s="261">
        <v>8.3000000000000007</v>
      </c>
      <c r="I670" s="260"/>
      <c r="J670" s="260" t="s">
        <v>2055</v>
      </c>
      <c r="K670" s="145">
        <f t="shared" si="11"/>
        <v>0</v>
      </c>
      <c r="L670" s="262" t="s">
        <v>2056</v>
      </c>
      <c r="M670" s="262" t="s">
        <v>1505</v>
      </c>
      <c r="N670" s="139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  <c r="CM670" s="95"/>
      <c r="CN670" s="95"/>
      <c r="CO670" s="95"/>
      <c r="CP670" s="95"/>
      <c r="CQ670" s="95"/>
      <c r="CR670" s="95"/>
      <c r="CS670" s="95"/>
      <c r="CT670" s="95"/>
      <c r="CU670" s="95"/>
      <c r="CV670" s="95"/>
      <c r="CW670" s="95"/>
      <c r="CX670" s="95"/>
      <c r="CY670" s="95"/>
      <c r="CZ670" s="95"/>
      <c r="DA670" s="95"/>
      <c r="DB670" s="95"/>
      <c r="DC670" s="95"/>
      <c r="DD670" s="95"/>
      <c r="DE670" s="95"/>
      <c r="DF670" s="95"/>
      <c r="DG670" s="95"/>
      <c r="DH670" s="95"/>
      <c r="DI670" s="95"/>
      <c r="DJ670" s="95"/>
      <c r="DK670" s="95"/>
      <c r="DL670" s="95"/>
      <c r="DM670" s="95"/>
      <c r="DN670" s="95"/>
      <c r="DO670" s="95"/>
      <c r="DP670" s="95"/>
      <c r="DQ670" s="95"/>
      <c r="DR670" s="95"/>
      <c r="DS670" s="95"/>
      <c r="DT670" s="95"/>
      <c r="DU670" s="95"/>
      <c r="DV670" s="95"/>
      <c r="DW670" s="95"/>
      <c r="DX670" s="95"/>
      <c r="DY670" s="95"/>
      <c r="DZ670" s="95"/>
      <c r="EA670" s="95"/>
      <c r="EB670" s="95"/>
      <c r="EC670" s="95"/>
      <c r="ED670" s="95"/>
      <c r="EE670" s="95"/>
      <c r="EF670" s="95"/>
      <c r="EG670" s="95"/>
      <c r="EH670" s="95"/>
      <c r="EI670" s="95"/>
      <c r="EJ670" s="95"/>
      <c r="EK670" s="95"/>
      <c r="EL670" s="99"/>
      <c r="EM670" s="99"/>
      <c r="EN670" s="99"/>
      <c r="EO670" s="93"/>
      <c r="EP670" s="93"/>
      <c r="EQ670" s="93"/>
      <c r="ER670" s="93"/>
      <c r="ES670" s="93"/>
      <c r="ET670" s="93"/>
      <c r="EU670" s="96"/>
    </row>
    <row r="671" spans="1:151" s="73" customFormat="1" ht="18.95" customHeight="1">
      <c r="A671" s="169"/>
      <c r="B671" s="265">
        <v>400</v>
      </c>
      <c r="C671" s="260" t="s">
        <v>1512</v>
      </c>
      <c r="D671" s="260"/>
      <c r="E671" s="260"/>
      <c r="F671" s="186"/>
      <c r="G671" s="265" t="s">
        <v>14</v>
      </c>
      <c r="H671" s="261">
        <v>8.1999999999999993</v>
      </c>
      <c r="I671" s="260"/>
      <c r="J671" s="260" t="s">
        <v>2288</v>
      </c>
      <c r="K671" s="145">
        <f t="shared" si="11"/>
        <v>0</v>
      </c>
      <c r="L671" s="262" t="s">
        <v>2289</v>
      </c>
      <c r="M671" s="262" t="s">
        <v>420</v>
      </c>
      <c r="N671" s="139"/>
      <c r="EO671" s="66"/>
      <c r="EP671" s="66"/>
      <c r="EQ671" s="66"/>
      <c r="ER671" s="66"/>
      <c r="ES671" s="66"/>
      <c r="ET671" s="66"/>
    </row>
    <row r="672" spans="1:151" s="73" customFormat="1" ht="18.95" customHeight="1">
      <c r="A672" s="169"/>
      <c r="B672" s="265">
        <v>459</v>
      </c>
      <c r="C672" s="260" t="s">
        <v>1515</v>
      </c>
      <c r="D672" s="260"/>
      <c r="E672" s="260"/>
      <c r="F672" s="186"/>
      <c r="G672" s="265" t="s">
        <v>14</v>
      </c>
      <c r="H672" s="261">
        <v>9.3000000000000007</v>
      </c>
      <c r="I672" s="260"/>
      <c r="J672" s="260" t="s">
        <v>1842</v>
      </c>
      <c r="K672" s="145">
        <f t="shared" si="11"/>
        <v>0</v>
      </c>
      <c r="L672" s="262" t="s">
        <v>2379</v>
      </c>
      <c r="M672" s="262" t="s">
        <v>1516</v>
      </c>
      <c r="N672" s="139"/>
    </row>
    <row r="673" spans="1:151" s="73" customFormat="1" ht="18.95" customHeight="1">
      <c r="A673" s="169"/>
      <c r="B673" s="265">
        <v>442</v>
      </c>
      <c r="C673" s="260" t="s">
        <v>1517</v>
      </c>
      <c r="D673" s="260"/>
      <c r="E673" s="260"/>
      <c r="F673" s="186"/>
      <c r="G673" s="265" t="s">
        <v>14</v>
      </c>
      <c r="H673" s="261">
        <v>8.1999999999999993</v>
      </c>
      <c r="I673" s="260"/>
      <c r="J673" s="260" t="s">
        <v>2352</v>
      </c>
      <c r="K673" s="145">
        <f t="shared" si="11"/>
        <v>0</v>
      </c>
      <c r="L673" s="262" t="s">
        <v>2353</v>
      </c>
      <c r="M673" s="262" t="s">
        <v>181</v>
      </c>
      <c r="N673" s="139"/>
    </row>
    <row r="674" spans="1:151" s="73" customFormat="1" ht="18.95" customHeight="1">
      <c r="A674" s="169"/>
      <c r="B674" s="265">
        <v>503</v>
      </c>
      <c r="C674" s="260" t="s">
        <v>1476</v>
      </c>
      <c r="D674" s="260"/>
      <c r="E674" s="260"/>
      <c r="F674" s="186"/>
      <c r="G674" s="265" t="s">
        <v>14</v>
      </c>
      <c r="H674" s="261">
        <v>8.1999999999999993</v>
      </c>
      <c r="I674" s="260"/>
      <c r="J674" s="260" t="s">
        <v>2466</v>
      </c>
      <c r="K674" s="145">
        <f t="shared" si="11"/>
        <v>0</v>
      </c>
      <c r="L674" s="262" t="s">
        <v>2467</v>
      </c>
      <c r="M674" s="262" t="s">
        <v>173</v>
      </c>
      <c r="N674" s="139"/>
    </row>
    <row r="675" spans="1:151" s="73" customFormat="1" ht="18.95" customHeight="1">
      <c r="A675" s="169"/>
      <c r="B675" s="265">
        <v>1219</v>
      </c>
      <c r="C675" s="260" t="s">
        <v>1477</v>
      </c>
      <c r="D675" s="260"/>
      <c r="E675" s="260"/>
      <c r="F675" s="186"/>
      <c r="G675" s="265" t="s">
        <v>17</v>
      </c>
      <c r="H675" s="261">
        <v>5.9</v>
      </c>
      <c r="I675" s="260"/>
      <c r="J675" s="260" t="s">
        <v>2736</v>
      </c>
      <c r="K675" s="145">
        <f t="shared" si="11"/>
        <v>0</v>
      </c>
      <c r="L675" s="262" t="s">
        <v>2737</v>
      </c>
      <c r="M675" s="262" t="s">
        <v>410</v>
      </c>
      <c r="N675" s="139"/>
      <c r="EO675" s="95"/>
      <c r="EP675" s="95"/>
      <c r="EQ675" s="95"/>
      <c r="ER675" s="95"/>
      <c r="ES675" s="95"/>
      <c r="ET675" s="95"/>
      <c r="EU675" s="107"/>
    </row>
    <row r="676" spans="1:151" s="73" customFormat="1" ht="18.95" customHeight="1">
      <c r="A676" s="169"/>
      <c r="B676" s="265">
        <v>2099</v>
      </c>
      <c r="C676" s="260" t="s">
        <v>1478</v>
      </c>
      <c r="D676" s="260"/>
      <c r="E676" s="260"/>
      <c r="F676" s="186"/>
      <c r="G676" s="265" t="s">
        <v>17</v>
      </c>
      <c r="H676" s="261">
        <v>5.9</v>
      </c>
      <c r="I676" s="260"/>
      <c r="J676" s="260" t="s">
        <v>2255</v>
      </c>
      <c r="K676" s="145">
        <f t="shared" si="11"/>
        <v>0</v>
      </c>
      <c r="L676" s="262" t="s">
        <v>2783</v>
      </c>
      <c r="M676" s="262" t="s">
        <v>567</v>
      </c>
      <c r="N676" s="139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  <c r="CI676" s="76"/>
      <c r="CJ676" s="76"/>
      <c r="CK676" s="76"/>
      <c r="CL676" s="76"/>
      <c r="CM676" s="76"/>
      <c r="CN676" s="76"/>
      <c r="CO676" s="76"/>
      <c r="CP676" s="76"/>
      <c r="CQ676" s="76"/>
      <c r="CR676" s="76"/>
      <c r="CS676" s="76"/>
      <c r="CT676" s="76"/>
      <c r="CU676" s="76"/>
      <c r="CV676" s="76"/>
      <c r="CW676" s="76"/>
      <c r="CX676" s="76"/>
      <c r="CY676" s="76"/>
      <c r="CZ676" s="76"/>
      <c r="DA676" s="76"/>
      <c r="DB676" s="76"/>
      <c r="DC676" s="76"/>
      <c r="DD676" s="76"/>
      <c r="DE676" s="76"/>
      <c r="DF676" s="76"/>
      <c r="DG676" s="76"/>
      <c r="DH676" s="76"/>
      <c r="DI676" s="76"/>
      <c r="DJ676" s="76"/>
      <c r="DK676" s="76"/>
      <c r="DL676" s="76"/>
      <c r="DM676" s="76"/>
      <c r="DN676" s="76"/>
      <c r="DO676" s="76"/>
      <c r="DP676" s="76"/>
      <c r="DQ676" s="76"/>
      <c r="DR676" s="76"/>
      <c r="DS676" s="76"/>
      <c r="DT676" s="76"/>
      <c r="DU676" s="76"/>
      <c r="DV676" s="76"/>
      <c r="DW676" s="76"/>
      <c r="DX676" s="76"/>
      <c r="DY676" s="76"/>
      <c r="DZ676" s="76"/>
      <c r="EA676" s="76"/>
      <c r="EB676" s="76"/>
      <c r="EC676" s="76"/>
      <c r="ED676" s="76"/>
      <c r="EE676" s="76"/>
      <c r="EF676" s="76"/>
      <c r="EG676" s="76"/>
      <c r="EH676" s="76"/>
      <c r="EI676" s="76"/>
      <c r="EJ676" s="76"/>
      <c r="EK676" s="76"/>
      <c r="EL676" s="76"/>
      <c r="EM676" s="76"/>
      <c r="EN676" s="76"/>
      <c r="EO676" s="77"/>
      <c r="EP676" s="77"/>
      <c r="EQ676" s="77"/>
      <c r="ER676" s="77"/>
      <c r="ES676" s="77"/>
      <c r="ET676" s="77"/>
      <c r="EU676" s="95"/>
    </row>
    <row r="677" spans="1:151" s="73" customFormat="1" ht="18.95" customHeight="1">
      <c r="A677" s="169"/>
      <c r="B677" s="265">
        <v>3433</v>
      </c>
      <c r="C677" s="260" t="s">
        <v>1478</v>
      </c>
      <c r="D677" s="260"/>
      <c r="E677" s="260"/>
      <c r="F677" s="186"/>
      <c r="G677" s="265" t="s">
        <v>14</v>
      </c>
      <c r="H677" s="261">
        <v>8.1999999999999993</v>
      </c>
      <c r="I677" s="260"/>
      <c r="J677" s="260" t="s">
        <v>2255</v>
      </c>
      <c r="K677" s="145">
        <f t="shared" si="11"/>
        <v>0</v>
      </c>
      <c r="L677" s="262" t="s">
        <v>2794</v>
      </c>
      <c r="M677" s="262" t="s">
        <v>411</v>
      </c>
      <c r="N677" s="139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93"/>
    </row>
    <row r="678" spans="1:151" s="73" customFormat="1" ht="18.95" customHeight="1">
      <c r="A678" s="169"/>
      <c r="B678" s="265">
        <v>93</v>
      </c>
      <c r="C678" s="260" t="s">
        <v>23</v>
      </c>
      <c r="D678" s="260"/>
      <c r="E678" s="260"/>
      <c r="F678" s="186"/>
      <c r="G678" s="265" t="s">
        <v>14</v>
      </c>
      <c r="H678" s="261">
        <v>8.1999999999999993</v>
      </c>
      <c r="I678" s="260"/>
      <c r="J678" s="260" t="s">
        <v>1995</v>
      </c>
      <c r="K678" s="145">
        <f t="shared" si="11"/>
        <v>0</v>
      </c>
      <c r="L678" s="262" t="s">
        <v>1996</v>
      </c>
      <c r="M678" s="262" t="s">
        <v>174</v>
      </c>
      <c r="N678" s="139"/>
      <c r="O678" s="94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  <c r="CM678" s="95"/>
      <c r="CN678" s="95"/>
      <c r="CO678" s="95"/>
      <c r="CP678" s="95"/>
      <c r="CQ678" s="95"/>
      <c r="CR678" s="95"/>
      <c r="CS678" s="95"/>
      <c r="CT678" s="95"/>
      <c r="CU678" s="95"/>
      <c r="CV678" s="95"/>
      <c r="CW678" s="95"/>
      <c r="CX678" s="95"/>
      <c r="CY678" s="95"/>
      <c r="CZ678" s="95"/>
      <c r="DA678" s="95"/>
      <c r="DB678" s="95"/>
      <c r="DC678" s="95"/>
      <c r="DD678" s="95"/>
      <c r="DE678" s="95"/>
      <c r="DF678" s="95"/>
      <c r="DG678" s="95"/>
      <c r="DH678" s="95"/>
      <c r="DI678" s="95"/>
      <c r="DJ678" s="95"/>
      <c r="DK678" s="95"/>
      <c r="DL678" s="95"/>
      <c r="DM678" s="95"/>
      <c r="DN678" s="95"/>
      <c r="DO678" s="95"/>
      <c r="DP678" s="95"/>
      <c r="DQ678" s="95"/>
      <c r="DR678" s="95"/>
      <c r="DS678" s="95"/>
      <c r="DT678" s="95"/>
      <c r="DU678" s="95"/>
      <c r="DV678" s="95"/>
      <c r="DW678" s="95"/>
      <c r="DX678" s="95"/>
      <c r="DY678" s="95"/>
      <c r="DZ678" s="95"/>
      <c r="EA678" s="95"/>
      <c r="EB678" s="95"/>
      <c r="EC678" s="95"/>
      <c r="ED678" s="95"/>
      <c r="EE678" s="95"/>
      <c r="EF678" s="95"/>
      <c r="EG678" s="95"/>
      <c r="EH678" s="95"/>
      <c r="EI678" s="95"/>
      <c r="EJ678" s="95"/>
      <c r="EK678" s="95"/>
      <c r="EL678" s="95"/>
      <c r="EM678" s="95"/>
      <c r="EN678" s="99"/>
      <c r="EO678" s="95"/>
      <c r="EP678" s="95"/>
      <c r="EQ678" s="95"/>
      <c r="ER678" s="95"/>
      <c r="ES678" s="95"/>
      <c r="ET678" s="95"/>
      <c r="EU678" s="98"/>
    </row>
    <row r="679" spans="1:151" s="73" customFormat="1" ht="18.95" customHeight="1">
      <c r="A679" s="169"/>
      <c r="B679" s="265">
        <v>160</v>
      </c>
      <c r="C679" s="260" t="s">
        <v>24</v>
      </c>
      <c r="D679" s="260"/>
      <c r="E679" s="260"/>
      <c r="F679" s="186"/>
      <c r="G679" s="265" t="s">
        <v>14</v>
      </c>
      <c r="H679" s="261">
        <v>8.1999999999999993</v>
      </c>
      <c r="I679" s="260"/>
      <c r="J679" s="260" t="s">
        <v>2038</v>
      </c>
      <c r="K679" s="145">
        <f t="shared" si="11"/>
        <v>0</v>
      </c>
      <c r="L679" s="262" t="s">
        <v>2039</v>
      </c>
      <c r="M679" s="262" t="s">
        <v>175</v>
      </c>
      <c r="N679" s="139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68"/>
      <c r="CX679" s="68"/>
      <c r="CY679" s="68"/>
      <c r="CZ679" s="68"/>
      <c r="DA679" s="68"/>
      <c r="DB679" s="68"/>
      <c r="DC679" s="68"/>
      <c r="DD679" s="68"/>
      <c r="DE679" s="68"/>
      <c r="DF679" s="68"/>
      <c r="DG679" s="68"/>
      <c r="DH679" s="68"/>
      <c r="DI679" s="68"/>
      <c r="DJ679" s="68"/>
      <c r="DK679" s="68"/>
      <c r="DL679" s="68"/>
      <c r="DM679" s="68"/>
      <c r="DN679" s="68"/>
      <c r="DO679" s="68"/>
      <c r="DP679" s="68"/>
      <c r="DQ679" s="68"/>
      <c r="DR679" s="68"/>
      <c r="DS679" s="68"/>
      <c r="DT679" s="68"/>
      <c r="DU679" s="68"/>
      <c r="DV679" s="68"/>
      <c r="DW679" s="68"/>
      <c r="DX679" s="68"/>
      <c r="DY679" s="68"/>
      <c r="DZ679" s="68"/>
      <c r="EA679" s="68"/>
      <c r="EB679" s="68"/>
      <c r="EC679" s="68"/>
      <c r="ED679" s="68"/>
      <c r="EE679" s="68"/>
      <c r="EF679" s="68"/>
      <c r="EG679" s="68"/>
      <c r="EH679" s="68"/>
      <c r="EI679" s="68"/>
      <c r="EJ679" s="68"/>
      <c r="EK679" s="68"/>
      <c r="EL679" s="68"/>
      <c r="EM679" s="68"/>
      <c r="EN679" s="68"/>
      <c r="EO679" s="95"/>
      <c r="EP679" s="95"/>
      <c r="EQ679" s="95"/>
      <c r="ER679" s="95"/>
      <c r="ES679" s="95"/>
      <c r="ET679" s="95"/>
    </row>
    <row r="680" spans="1:151" s="73" customFormat="1" ht="18.95" customHeight="1">
      <c r="A680" s="169"/>
      <c r="B680" s="265">
        <v>555</v>
      </c>
      <c r="C680" s="260" t="s">
        <v>24</v>
      </c>
      <c r="D680" s="260"/>
      <c r="E680" s="260"/>
      <c r="F680" s="186"/>
      <c r="G680" s="265" t="s">
        <v>17</v>
      </c>
      <c r="H680" s="261">
        <v>5.9</v>
      </c>
      <c r="I680" s="260"/>
      <c r="J680" s="260" t="s">
        <v>2038</v>
      </c>
      <c r="K680" s="145">
        <f t="shared" si="11"/>
        <v>0</v>
      </c>
      <c r="L680" s="262" t="s">
        <v>2519</v>
      </c>
      <c r="M680" s="262" t="s">
        <v>412</v>
      </c>
      <c r="N680" s="139"/>
    </row>
    <row r="681" spans="1:151" s="73" customFormat="1" ht="18.95" customHeight="1">
      <c r="A681" s="169"/>
      <c r="B681" s="265">
        <v>545</v>
      </c>
      <c r="C681" s="260" t="s">
        <v>1526</v>
      </c>
      <c r="D681" s="260"/>
      <c r="E681" s="260"/>
      <c r="F681" s="186"/>
      <c r="G681" s="265" t="s">
        <v>14</v>
      </c>
      <c r="H681" s="261">
        <v>9.1999999999999993</v>
      </c>
      <c r="I681" s="260"/>
      <c r="J681" s="260" t="s">
        <v>406</v>
      </c>
      <c r="K681" s="145">
        <f t="shared" si="11"/>
        <v>0</v>
      </c>
      <c r="L681" s="262" t="s">
        <v>2508</v>
      </c>
      <c r="M681" s="262" t="s">
        <v>1527</v>
      </c>
      <c r="N681" s="139"/>
    </row>
    <row r="682" spans="1:151" s="73" customFormat="1" ht="18.95" customHeight="1">
      <c r="A682" s="169"/>
      <c r="B682" s="265">
        <v>473</v>
      </c>
      <c r="C682" s="260" t="s">
        <v>1518</v>
      </c>
      <c r="D682" s="260"/>
      <c r="E682" s="260"/>
      <c r="F682" s="186"/>
      <c r="G682" s="265" t="s">
        <v>14</v>
      </c>
      <c r="H682" s="261">
        <v>9.1999999999999993</v>
      </c>
      <c r="I682" s="260"/>
      <c r="J682" s="260" t="s">
        <v>2395</v>
      </c>
      <c r="K682" s="145">
        <f t="shared" si="11"/>
        <v>0</v>
      </c>
      <c r="L682" s="262" t="s">
        <v>2396</v>
      </c>
      <c r="M682" s="262" t="s">
        <v>1519</v>
      </c>
      <c r="N682" s="139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</row>
    <row r="683" spans="1:151" s="73" customFormat="1" ht="18.95" customHeight="1">
      <c r="A683" s="169"/>
      <c r="B683" s="265">
        <v>1149</v>
      </c>
      <c r="C683" s="260" t="s">
        <v>421</v>
      </c>
      <c r="D683" s="260"/>
      <c r="E683" s="260"/>
      <c r="F683" s="186"/>
      <c r="G683" s="265" t="s">
        <v>14</v>
      </c>
      <c r="H683" s="261">
        <v>9.1999999999999993</v>
      </c>
      <c r="I683" s="260"/>
      <c r="J683" s="260" t="s">
        <v>406</v>
      </c>
      <c r="K683" s="145">
        <f t="shared" si="11"/>
        <v>0</v>
      </c>
      <c r="L683" s="262" t="s">
        <v>2729</v>
      </c>
      <c r="M683" s="262" t="s">
        <v>422</v>
      </c>
      <c r="N683" s="13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95"/>
      <c r="EP683" s="95"/>
      <c r="EQ683" s="95"/>
      <c r="ER683" s="95"/>
      <c r="ES683" s="95"/>
      <c r="ET683" s="95"/>
      <c r="EU683" s="1"/>
    </row>
    <row r="684" spans="1:151" s="73" customFormat="1" ht="18.95" customHeight="1">
      <c r="A684" s="169"/>
      <c r="B684" s="265">
        <v>552</v>
      </c>
      <c r="C684" s="260" t="s">
        <v>1520</v>
      </c>
      <c r="D684" s="260"/>
      <c r="E684" s="260"/>
      <c r="F684" s="186"/>
      <c r="G684" s="265" t="s">
        <v>14</v>
      </c>
      <c r="H684" s="261">
        <v>9.1999999999999993</v>
      </c>
      <c r="I684" s="260"/>
      <c r="J684" s="260" t="s">
        <v>2515</v>
      </c>
      <c r="K684" s="145">
        <f t="shared" si="11"/>
        <v>0</v>
      </c>
      <c r="L684" s="262" t="s">
        <v>2516</v>
      </c>
      <c r="M684" s="262" t="s">
        <v>1521</v>
      </c>
      <c r="N684" s="139"/>
    </row>
    <row r="685" spans="1:151" s="73" customFormat="1" ht="18.95" customHeight="1">
      <c r="A685" s="169"/>
      <c r="B685" s="265">
        <v>2556</v>
      </c>
      <c r="C685" s="260" t="s">
        <v>423</v>
      </c>
      <c r="D685" s="260"/>
      <c r="E685" s="260"/>
      <c r="F685" s="186"/>
      <c r="G685" s="265" t="s">
        <v>14</v>
      </c>
      <c r="H685" s="261">
        <v>9.1999999999999993</v>
      </c>
      <c r="I685" s="260"/>
      <c r="J685" s="260" t="s">
        <v>2789</v>
      </c>
      <c r="K685" s="145">
        <f t="shared" si="11"/>
        <v>0</v>
      </c>
      <c r="L685" s="262" t="s">
        <v>2790</v>
      </c>
      <c r="M685" s="262" t="s">
        <v>424</v>
      </c>
      <c r="N685" s="139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</row>
    <row r="686" spans="1:151" s="73" customFormat="1" ht="18.95" customHeight="1">
      <c r="A686" s="169"/>
      <c r="B686" s="265">
        <v>845</v>
      </c>
      <c r="C686" s="260" t="s">
        <v>1522</v>
      </c>
      <c r="D686" s="260"/>
      <c r="E686" s="260"/>
      <c r="F686" s="186"/>
      <c r="G686" s="265" t="s">
        <v>14</v>
      </c>
      <c r="H686" s="261">
        <v>9.1999999999999993</v>
      </c>
      <c r="I686" s="260"/>
      <c r="J686" s="260" t="s">
        <v>2662</v>
      </c>
      <c r="K686" s="145">
        <f t="shared" si="11"/>
        <v>0</v>
      </c>
      <c r="L686" s="262" t="s">
        <v>2663</v>
      </c>
      <c r="M686" s="262" t="s">
        <v>1523</v>
      </c>
      <c r="N686" s="139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  <c r="EG686" s="107"/>
      <c r="EH686" s="107"/>
      <c r="EI686" s="107"/>
      <c r="EJ686" s="107"/>
      <c r="EK686" s="107"/>
      <c r="EL686" s="107"/>
      <c r="EM686" s="107"/>
      <c r="EN686" s="107"/>
      <c r="EO686" s="107"/>
      <c r="EP686" s="107"/>
      <c r="EQ686" s="107"/>
      <c r="ER686" s="107"/>
      <c r="ES686" s="107"/>
      <c r="ET686" s="107"/>
      <c r="EU686" s="107"/>
    </row>
    <row r="687" spans="1:151" s="73" customFormat="1" ht="18.95" customHeight="1">
      <c r="A687" s="169"/>
      <c r="B687" s="265">
        <v>442</v>
      </c>
      <c r="C687" s="260" t="s">
        <v>1524</v>
      </c>
      <c r="D687" s="260"/>
      <c r="E687" s="260"/>
      <c r="F687" s="186"/>
      <c r="G687" s="265" t="s">
        <v>14</v>
      </c>
      <c r="H687" s="261">
        <v>9.1999999999999993</v>
      </c>
      <c r="I687" s="260"/>
      <c r="J687" s="260" t="s">
        <v>2354</v>
      </c>
      <c r="K687" s="145">
        <f t="shared" si="11"/>
        <v>0</v>
      </c>
      <c r="L687" s="262" t="s">
        <v>2355</v>
      </c>
      <c r="M687" s="262" t="s">
        <v>1525</v>
      </c>
      <c r="N687" s="139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</row>
    <row r="688" spans="1:151" s="73" customFormat="1" ht="18.95" customHeight="1">
      <c r="A688" s="169"/>
      <c r="B688" s="265">
        <v>513</v>
      </c>
      <c r="C688" s="260" t="s">
        <v>568</v>
      </c>
      <c r="D688" s="260"/>
      <c r="E688" s="260"/>
      <c r="F688" s="186"/>
      <c r="G688" s="265" t="s">
        <v>14</v>
      </c>
      <c r="H688" s="261">
        <v>9.1999999999999993</v>
      </c>
      <c r="I688" s="260"/>
      <c r="J688" s="260" t="s">
        <v>2483</v>
      </c>
      <c r="K688" s="145">
        <f t="shared" si="11"/>
        <v>0</v>
      </c>
      <c r="L688" s="262" t="s">
        <v>2484</v>
      </c>
      <c r="M688" s="262" t="s">
        <v>569</v>
      </c>
      <c r="N688" s="139"/>
    </row>
    <row r="689" spans="1:151" s="73" customFormat="1" ht="18.95" customHeight="1">
      <c r="A689" s="169"/>
      <c r="B689" s="265">
        <v>491</v>
      </c>
      <c r="C689" s="260" t="s">
        <v>1528</v>
      </c>
      <c r="D689" s="260"/>
      <c r="E689" s="260"/>
      <c r="F689" s="186"/>
      <c r="G689" s="265" t="s">
        <v>14</v>
      </c>
      <c r="H689" s="261">
        <v>7.9</v>
      </c>
      <c r="I689" s="260"/>
      <c r="J689" s="260" t="s">
        <v>2423</v>
      </c>
      <c r="K689" s="145">
        <f t="shared" si="11"/>
        <v>0</v>
      </c>
      <c r="L689" s="262" t="s">
        <v>2424</v>
      </c>
      <c r="M689" s="262" t="s">
        <v>1529</v>
      </c>
      <c r="N689" s="139"/>
    </row>
    <row r="690" spans="1:151" s="73" customFormat="1" ht="18.95" customHeight="1">
      <c r="A690" s="169"/>
      <c r="B690" s="265">
        <v>316</v>
      </c>
      <c r="C690" s="260" t="s">
        <v>570</v>
      </c>
      <c r="D690" s="260"/>
      <c r="E690" s="260"/>
      <c r="F690" s="186"/>
      <c r="G690" s="265" t="s">
        <v>14</v>
      </c>
      <c r="H690" s="261">
        <v>7.9</v>
      </c>
      <c r="I690" s="260"/>
      <c r="J690" s="260" t="s">
        <v>2203</v>
      </c>
      <c r="K690" s="145">
        <f t="shared" si="11"/>
        <v>0</v>
      </c>
      <c r="L690" s="262" t="s">
        <v>2204</v>
      </c>
      <c r="M690" s="262" t="s">
        <v>571</v>
      </c>
      <c r="N690" s="139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98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98"/>
      <c r="BE690" s="98"/>
      <c r="BF690" s="98"/>
      <c r="BG690" s="98"/>
      <c r="BH690" s="98"/>
      <c r="BI690" s="98"/>
      <c r="BJ690" s="98"/>
      <c r="BK690" s="98"/>
      <c r="BL690" s="98"/>
      <c r="BM690" s="98"/>
      <c r="BN690" s="98"/>
      <c r="BO690" s="98"/>
      <c r="BP690" s="98"/>
      <c r="BQ690" s="98"/>
      <c r="BR690" s="98"/>
      <c r="BS690" s="98"/>
      <c r="BT690" s="98"/>
      <c r="BU690" s="98"/>
      <c r="BV690" s="98"/>
      <c r="BW690" s="98"/>
      <c r="BX690" s="98"/>
      <c r="BY690" s="98"/>
      <c r="BZ690" s="98"/>
      <c r="CA690" s="98"/>
      <c r="CB690" s="98"/>
      <c r="CC690" s="98"/>
      <c r="CD690" s="98"/>
      <c r="CE690" s="98"/>
      <c r="CF690" s="98"/>
      <c r="CG690" s="98"/>
      <c r="CH690" s="98"/>
      <c r="CI690" s="98"/>
      <c r="CJ690" s="98"/>
      <c r="CK690" s="98"/>
      <c r="CL690" s="98"/>
      <c r="CM690" s="98"/>
      <c r="CN690" s="98"/>
      <c r="CO690" s="98"/>
      <c r="CP690" s="98"/>
      <c r="CQ690" s="98"/>
      <c r="CR690" s="98"/>
      <c r="CS690" s="98"/>
      <c r="CT690" s="98"/>
      <c r="CU690" s="98"/>
      <c r="CV690" s="98"/>
      <c r="CW690" s="98"/>
      <c r="CX690" s="98"/>
      <c r="CY690" s="98"/>
      <c r="CZ690" s="98"/>
      <c r="DA690" s="98"/>
      <c r="DB690" s="98"/>
      <c r="DC690" s="98"/>
      <c r="DD690" s="98"/>
      <c r="DE690" s="98"/>
      <c r="DF690" s="98"/>
      <c r="DG690" s="98"/>
      <c r="DH690" s="98"/>
      <c r="DI690" s="98"/>
      <c r="DJ690" s="98"/>
      <c r="DK690" s="98"/>
      <c r="DL690" s="98"/>
      <c r="DM690" s="98"/>
      <c r="DN690" s="98"/>
      <c r="DO690" s="98"/>
      <c r="DP690" s="98"/>
      <c r="DQ690" s="98"/>
      <c r="DR690" s="98"/>
      <c r="DS690" s="98"/>
      <c r="DT690" s="98"/>
      <c r="DU690" s="98"/>
      <c r="DV690" s="98"/>
      <c r="DW690" s="98"/>
      <c r="DX690" s="98"/>
      <c r="DY690" s="98"/>
      <c r="DZ690" s="98"/>
      <c r="EA690" s="98"/>
      <c r="EB690" s="98"/>
      <c r="EC690" s="98"/>
      <c r="ED690" s="98"/>
      <c r="EE690" s="98"/>
      <c r="EF690" s="98"/>
      <c r="EG690" s="98"/>
      <c r="EH690" s="98"/>
      <c r="EI690" s="98"/>
      <c r="EJ690" s="98"/>
      <c r="EK690" s="98"/>
      <c r="EL690" s="62"/>
      <c r="EM690" s="62"/>
      <c r="EN690" s="62"/>
      <c r="EO690" s="1"/>
      <c r="EP690" s="1"/>
      <c r="EQ690" s="1"/>
      <c r="ER690" s="1"/>
      <c r="ES690" s="1"/>
      <c r="ET690" s="1"/>
      <c r="EU690" s="99"/>
    </row>
    <row r="691" spans="1:151" s="73" customFormat="1" ht="18.95" customHeight="1">
      <c r="A691" s="169"/>
      <c r="B691" s="265">
        <v>166</v>
      </c>
      <c r="C691" s="260" t="s">
        <v>1530</v>
      </c>
      <c r="D691" s="260"/>
      <c r="E691" s="260"/>
      <c r="F691" s="186" t="s">
        <v>52</v>
      </c>
      <c r="G691" s="265" t="s">
        <v>14</v>
      </c>
      <c r="H691" s="261">
        <v>8.1999999999999993</v>
      </c>
      <c r="I691" s="260"/>
      <c r="J691" s="260" t="s">
        <v>2045</v>
      </c>
      <c r="K691" s="145">
        <f t="shared" si="11"/>
        <v>0</v>
      </c>
      <c r="L691" s="262" t="s">
        <v>2046</v>
      </c>
      <c r="M691" s="262" t="s">
        <v>1531</v>
      </c>
      <c r="N691" s="139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9"/>
      <c r="AS691" s="99"/>
      <c r="AT691" s="99"/>
      <c r="AU691" s="99"/>
      <c r="AV691" s="99"/>
      <c r="AW691" s="99"/>
      <c r="AX691" s="99"/>
      <c r="AY691" s="99"/>
      <c r="AZ691" s="99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99"/>
      <c r="BN691" s="99"/>
      <c r="BO691" s="99"/>
      <c r="BP691" s="99"/>
      <c r="BQ691" s="99"/>
      <c r="BR691" s="99"/>
      <c r="BS691" s="99"/>
      <c r="BT691" s="99"/>
      <c r="BU691" s="99"/>
      <c r="BV691" s="99"/>
      <c r="BW691" s="99"/>
      <c r="BX691" s="99"/>
      <c r="BY691" s="99"/>
      <c r="BZ691" s="99"/>
      <c r="CA691" s="99"/>
      <c r="CB691" s="99"/>
      <c r="CC691" s="99"/>
      <c r="CD691" s="99"/>
      <c r="CE691" s="99"/>
      <c r="CF691" s="99"/>
      <c r="CG691" s="99"/>
      <c r="CH691" s="99"/>
      <c r="CI691" s="99"/>
      <c r="CJ691" s="99"/>
      <c r="CK691" s="99"/>
      <c r="CL691" s="99"/>
      <c r="CM691" s="99"/>
      <c r="CN691" s="99"/>
      <c r="CO691" s="99"/>
      <c r="CP691" s="99"/>
      <c r="CQ691" s="99"/>
      <c r="CR691" s="99"/>
      <c r="CS691" s="99"/>
      <c r="CT691" s="99"/>
      <c r="CU691" s="99"/>
      <c r="CV691" s="99"/>
      <c r="CW691" s="99"/>
      <c r="CX691" s="99"/>
      <c r="CY691" s="99"/>
      <c r="CZ691" s="99"/>
      <c r="DA691" s="99"/>
      <c r="DB691" s="99"/>
      <c r="DC691" s="99"/>
      <c r="DD691" s="99"/>
      <c r="DE691" s="99"/>
      <c r="DF691" s="99"/>
      <c r="DG691" s="99"/>
      <c r="DH691" s="99"/>
      <c r="DI691" s="99"/>
      <c r="DJ691" s="99"/>
      <c r="DK691" s="99"/>
      <c r="DL691" s="99"/>
      <c r="DM691" s="99"/>
      <c r="DN691" s="99"/>
      <c r="DO691" s="99"/>
      <c r="DP691" s="99"/>
      <c r="DQ691" s="99"/>
      <c r="DR691" s="99"/>
      <c r="DS691" s="99"/>
      <c r="DT691" s="99"/>
      <c r="DU691" s="99"/>
      <c r="DV691" s="99"/>
      <c r="DW691" s="99"/>
      <c r="DX691" s="99"/>
      <c r="DY691" s="99"/>
      <c r="DZ691" s="99"/>
      <c r="EA691" s="99"/>
      <c r="EB691" s="99"/>
      <c r="EC691" s="99"/>
      <c r="ED691" s="99"/>
      <c r="EE691" s="99"/>
      <c r="EF691" s="99"/>
      <c r="EG691" s="99"/>
      <c r="EH691" s="99"/>
      <c r="EI691" s="99"/>
      <c r="EJ691" s="99"/>
      <c r="EK691" s="99"/>
      <c r="EL691" s="99"/>
      <c r="EM691" s="99"/>
      <c r="EN691" s="99"/>
      <c r="EO691" s="105"/>
      <c r="EP691" s="105"/>
      <c r="EQ691" s="105"/>
      <c r="ER691" s="105"/>
      <c r="ES691" s="105"/>
      <c r="ET691" s="105"/>
      <c r="EU691" s="88"/>
    </row>
    <row r="692" spans="1:151" s="73" customFormat="1" ht="18.95" customHeight="1">
      <c r="A692" s="169"/>
      <c r="B692" s="265">
        <v>239</v>
      </c>
      <c r="C692" s="260" t="s">
        <v>1532</v>
      </c>
      <c r="D692" s="260"/>
      <c r="E692" s="260"/>
      <c r="F692" s="186" t="s">
        <v>52</v>
      </c>
      <c r="G692" s="265" t="s">
        <v>14</v>
      </c>
      <c r="H692" s="261">
        <v>8.1999999999999993</v>
      </c>
      <c r="I692" s="260"/>
      <c r="J692" s="260" t="s">
        <v>2110</v>
      </c>
      <c r="K692" s="145">
        <f t="shared" si="11"/>
        <v>0</v>
      </c>
      <c r="L692" s="262" t="s">
        <v>2111</v>
      </c>
      <c r="M692" s="262" t="s">
        <v>1533</v>
      </c>
      <c r="N692" s="13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69"/>
      <c r="CC692" s="69"/>
      <c r="CD692" s="69"/>
      <c r="CE692" s="69"/>
      <c r="CF692" s="69"/>
      <c r="CG692" s="69"/>
      <c r="CH692" s="69"/>
      <c r="CI692" s="69"/>
      <c r="CJ692" s="69"/>
      <c r="CK692" s="69"/>
      <c r="CL692" s="69"/>
      <c r="CM692" s="69"/>
      <c r="CN692" s="69"/>
      <c r="CO692" s="69"/>
      <c r="CP692" s="69"/>
      <c r="CQ692" s="69"/>
      <c r="CR692" s="69"/>
      <c r="CS692" s="69"/>
      <c r="CT692" s="69"/>
      <c r="CU692" s="69"/>
      <c r="CV692" s="69"/>
      <c r="CW692" s="69"/>
      <c r="CX692" s="69"/>
      <c r="CY692" s="69"/>
      <c r="CZ692" s="69"/>
      <c r="DA692" s="69"/>
      <c r="DB692" s="69"/>
      <c r="DC692" s="69"/>
      <c r="DD692" s="69"/>
      <c r="DE692" s="69"/>
      <c r="DF692" s="69"/>
      <c r="DG692" s="69"/>
      <c r="DH692" s="69"/>
      <c r="DI692" s="69"/>
      <c r="DJ692" s="69"/>
      <c r="DK692" s="69"/>
      <c r="DL692" s="69"/>
      <c r="DM692" s="69"/>
      <c r="DN692" s="69"/>
      <c r="DO692" s="69"/>
      <c r="DP692" s="69"/>
      <c r="DQ692" s="69"/>
      <c r="DR692" s="69"/>
      <c r="DS692" s="69"/>
      <c r="DT692" s="69"/>
      <c r="DU692" s="69"/>
      <c r="DV692" s="69"/>
      <c r="DW692" s="69"/>
      <c r="DX692" s="69"/>
      <c r="DY692" s="69"/>
      <c r="DZ692" s="69"/>
      <c r="EA692" s="69"/>
      <c r="EB692" s="69"/>
      <c r="EC692" s="69"/>
      <c r="ED692" s="69"/>
      <c r="EE692" s="69"/>
      <c r="EF692" s="69"/>
      <c r="EG692" s="69"/>
      <c r="EH692" s="69"/>
      <c r="EI692" s="69"/>
      <c r="EJ692" s="69"/>
      <c r="EK692" s="69"/>
      <c r="EL692" s="103"/>
      <c r="EM692" s="103"/>
      <c r="EN692" s="103"/>
      <c r="EO692" s="99"/>
      <c r="EP692" s="99"/>
      <c r="EQ692" s="99"/>
      <c r="ER692" s="99"/>
      <c r="ES692" s="99"/>
      <c r="ET692" s="99"/>
      <c r="EU692" s="95"/>
    </row>
    <row r="693" spans="1:151" s="73" customFormat="1" ht="18.95" customHeight="1">
      <c r="A693" s="169"/>
      <c r="B693" s="265">
        <v>563</v>
      </c>
      <c r="C693" s="260" t="s">
        <v>1534</v>
      </c>
      <c r="D693" s="260"/>
      <c r="E693" s="260"/>
      <c r="F693" s="186"/>
      <c r="G693" s="265" t="s">
        <v>14</v>
      </c>
      <c r="H693" s="261">
        <v>7.9</v>
      </c>
      <c r="I693" s="260"/>
      <c r="J693" s="260" t="s">
        <v>2527</v>
      </c>
      <c r="K693" s="145">
        <f t="shared" si="11"/>
        <v>0</v>
      </c>
      <c r="L693" s="262" t="s">
        <v>2528</v>
      </c>
      <c r="M693" s="262" t="s">
        <v>1535</v>
      </c>
      <c r="N693" s="139"/>
    </row>
    <row r="694" spans="1:151" s="73" customFormat="1" ht="18.95" customHeight="1">
      <c r="A694" s="169"/>
      <c r="B694" s="265">
        <v>506</v>
      </c>
      <c r="C694" s="260" t="s">
        <v>1536</v>
      </c>
      <c r="D694" s="260"/>
      <c r="E694" s="260"/>
      <c r="F694" s="186"/>
      <c r="G694" s="265" t="s">
        <v>14</v>
      </c>
      <c r="H694" s="261">
        <v>7.9</v>
      </c>
      <c r="I694" s="260"/>
      <c r="J694" s="260" t="s">
        <v>2474</v>
      </c>
      <c r="K694" s="145">
        <f t="shared" si="11"/>
        <v>0</v>
      </c>
      <c r="L694" s="262" t="s">
        <v>2475</v>
      </c>
      <c r="M694" s="262" t="s">
        <v>1537</v>
      </c>
      <c r="N694" s="139"/>
    </row>
    <row r="695" spans="1:151" s="73" customFormat="1" ht="18.95" customHeight="1">
      <c r="A695" s="169"/>
      <c r="B695" s="265">
        <v>422</v>
      </c>
      <c r="C695" s="260" t="s">
        <v>45</v>
      </c>
      <c r="D695" s="260"/>
      <c r="E695" s="260"/>
      <c r="F695" s="186"/>
      <c r="G695" s="265" t="s">
        <v>17</v>
      </c>
      <c r="H695" s="261">
        <v>5.9</v>
      </c>
      <c r="I695" s="260"/>
      <c r="J695" s="260" t="s">
        <v>2324</v>
      </c>
      <c r="K695" s="145">
        <f t="shared" ref="K695:K755" si="12">A695*H695</f>
        <v>0</v>
      </c>
      <c r="L695" s="262" t="s">
        <v>2325</v>
      </c>
      <c r="M695" s="262" t="s">
        <v>188</v>
      </c>
      <c r="N695" s="139"/>
    </row>
    <row r="696" spans="1:151" s="73" customFormat="1" ht="18.95" customHeight="1">
      <c r="A696" s="169"/>
      <c r="B696" s="265">
        <v>491</v>
      </c>
      <c r="C696" s="260" t="s">
        <v>427</v>
      </c>
      <c r="D696" s="260"/>
      <c r="E696" s="260"/>
      <c r="F696" s="186"/>
      <c r="G696" s="265" t="s">
        <v>17</v>
      </c>
      <c r="H696" s="261">
        <v>5.9</v>
      </c>
      <c r="I696" s="260"/>
      <c r="J696" s="260" t="s">
        <v>2425</v>
      </c>
      <c r="K696" s="145">
        <f t="shared" si="12"/>
        <v>0</v>
      </c>
      <c r="L696" s="262" t="s">
        <v>2426</v>
      </c>
      <c r="M696" s="262" t="s">
        <v>428</v>
      </c>
      <c r="N696" s="139"/>
    </row>
    <row r="697" spans="1:151" s="73" customFormat="1" ht="18.95" customHeight="1">
      <c r="A697" s="169"/>
      <c r="B697" s="265">
        <v>630</v>
      </c>
      <c r="C697" s="260" t="s">
        <v>429</v>
      </c>
      <c r="D697" s="260"/>
      <c r="E697" s="260"/>
      <c r="F697" s="186"/>
      <c r="G697" s="265" t="s">
        <v>17</v>
      </c>
      <c r="H697" s="261">
        <v>7.9</v>
      </c>
      <c r="I697" s="260"/>
      <c r="J697" s="260" t="s">
        <v>2552</v>
      </c>
      <c r="K697" s="145">
        <f t="shared" si="12"/>
        <v>0</v>
      </c>
      <c r="L697" s="262" t="s">
        <v>2553</v>
      </c>
      <c r="M697" s="262" t="s">
        <v>190</v>
      </c>
      <c r="N697" s="139"/>
    </row>
    <row r="698" spans="1:151" s="73" customFormat="1" ht="18.95" customHeight="1">
      <c r="A698" s="169"/>
      <c r="B698" s="265">
        <v>279</v>
      </c>
      <c r="C698" s="260" t="s">
        <v>25</v>
      </c>
      <c r="D698" s="260"/>
      <c r="E698" s="260"/>
      <c r="F698" s="186"/>
      <c r="G698" s="265" t="s">
        <v>17</v>
      </c>
      <c r="H698" s="261">
        <v>7.9</v>
      </c>
      <c r="I698" s="260"/>
      <c r="J698" s="260" t="s">
        <v>2152</v>
      </c>
      <c r="K698" s="145">
        <f t="shared" si="12"/>
        <v>0</v>
      </c>
      <c r="L698" s="262" t="s">
        <v>2153</v>
      </c>
      <c r="M698" s="262" t="s">
        <v>191</v>
      </c>
      <c r="N698" s="139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  <c r="EG698" s="107"/>
      <c r="EH698" s="107"/>
      <c r="EI698" s="107"/>
      <c r="EJ698" s="107"/>
      <c r="EK698" s="107"/>
      <c r="EL698" s="107"/>
      <c r="EM698" s="107"/>
      <c r="EN698" s="107"/>
      <c r="EO698" s="107"/>
      <c r="EP698" s="107"/>
      <c r="EQ698" s="107"/>
      <c r="ER698" s="107"/>
      <c r="ES698" s="107"/>
      <c r="ET698" s="107"/>
      <c r="EU698" s="62"/>
    </row>
    <row r="699" spans="1:151" s="73" customFormat="1" ht="18.95" customHeight="1">
      <c r="A699" s="169"/>
      <c r="B699" s="265">
        <v>851</v>
      </c>
      <c r="C699" s="260" t="s">
        <v>1564</v>
      </c>
      <c r="D699" s="260"/>
      <c r="E699" s="260"/>
      <c r="F699" s="186"/>
      <c r="G699" s="265" t="s">
        <v>17</v>
      </c>
      <c r="H699" s="261">
        <v>7.9</v>
      </c>
      <c r="I699" s="260"/>
      <c r="J699" s="260" t="s">
        <v>2152</v>
      </c>
      <c r="K699" s="145">
        <f t="shared" si="12"/>
        <v>0</v>
      </c>
      <c r="L699" s="262" t="s">
        <v>2665</v>
      </c>
      <c r="M699" s="262" t="s">
        <v>1565</v>
      </c>
      <c r="N699" s="139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  <c r="EG699" s="107"/>
      <c r="EH699" s="107"/>
      <c r="EI699" s="107"/>
      <c r="EJ699" s="107"/>
      <c r="EK699" s="107"/>
      <c r="EL699" s="107"/>
      <c r="EM699" s="107"/>
      <c r="EN699" s="107"/>
      <c r="EO699" s="107"/>
      <c r="EP699" s="107"/>
      <c r="EQ699" s="107"/>
      <c r="ER699" s="107"/>
      <c r="ES699" s="107"/>
      <c r="ET699" s="107"/>
    </row>
    <row r="700" spans="1:151" s="73" customFormat="1" ht="18.95" customHeight="1">
      <c r="A700" s="169"/>
      <c r="B700" s="265">
        <v>432</v>
      </c>
      <c r="C700" s="260" t="s">
        <v>1548</v>
      </c>
      <c r="D700" s="260"/>
      <c r="E700" s="260"/>
      <c r="F700" s="186"/>
      <c r="G700" s="265" t="s">
        <v>14</v>
      </c>
      <c r="H700" s="261">
        <v>8.1999999999999993</v>
      </c>
      <c r="I700" s="260"/>
      <c r="J700" s="260" t="s">
        <v>2338</v>
      </c>
      <c r="K700" s="145">
        <f t="shared" si="12"/>
        <v>0</v>
      </c>
      <c r="L700" s="262" t="s">
        <v>2339</v>
      </c>
      <c r="M700" s="262" t="s">
        <v>574</v>
      </c>
      <c r="N700" s="139"/>
    </row>
    <row r="701" spans="1:151" s="73" customFormat="1" ht="18.95" customHeight="1">
      <c r="A701" s="169"/>
      <c r="B701" s="265">
        <v>531</v>
      </c>
      <c r="C701" s="260" t="s">
        <v>1550</v>
      </c>
      <c r="D701" s="260"/>
      <c r="E701" s="260"/>
      <c r="F701" s="186"/>
      <c r="G701" s="265" t="s">
        <v>14</v>
      </c>
      <c r="H701" s="261">
        <v>8.1999999999999993</v>
      </c>
      <c r="I701" s="260"/>
      <c r="J701" s="260" t="s">
        <v>2495</v>
      </c>
      <c r="K701" s="145">
        <f t="shared" si="12"/>
        <v>0</v>
      </c>
      <c r="L701" s="262" t="s">
        <v>2496</v>
      </c>
      <c r="M701" s="262" t="s">
        <v>1551</v>
      </c>
      <c r="N701" s="139"/>
    </row>
    <row r="702" spans="1:151" s="73" customFormat="1" ht="18.95" customHeight="1">
      <c r="A702" s="169"/>
      <c r="B702" s="265">
        <v>954</v>
      </c>
      <c r="C702" s="260" t="s">
        <v>1549</v>
      </c>
      <c r="D702" s="260"/>
      <c r="E702" s="260"/>
      <c r="F702" s="186"/>
      <c r="G702" s="265" t="s">
        <v>14</v>
      </c>
      <c r="H702" s="261">
        <v>8.1999999999999993</v>
      </c>
      <c r="I702" s="260"/>
      <c r="J702" s="260" t="s">
        <v>2683</v>
      </c>
      <c r="K702" s="145">
        <f t="shared" si="12"/>
        <v>0</v>
      </c>
      <c r="L702" s="262" t="s">
        <v>2684</v>
      </c>
      <c r="M702" s="262" t="s">
        <v>185</v>
      </c>
      <c r="N702" s="139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  <c r="CM702" s="95"/>
      <c r="CN702" s="95"/>
      <c r="CO702" s="95"/>
      <c r="CP702" s="95"/>
      <c r="CQ702" s="95"/>
      <c r="CR702" s="95"/>
      <c r="CS702" s="95"/>
      <c r="CT702" s="95"/>
      <c r="CU702" s="95"/>
      <c r="CV702" s="95"/>
      <c r="CW702" s="95"/>
      <c r="CX702" s="95"/>
      <c r="CY702" s="95"/>
      <c r="CZ702" s="95"/>
      <c r="DA702" s="95"/>
      <c r="DB702" s="95"/>
      <c r="DC702" s="95"/>
      <c r="DD702" s="95"/>
      <c r="DE702" s="95"/>
      <c r="DF702" s="95"/>
      <c r="DG702" s="95"/>
      <c r="DH702" s="95"/>
      <c r="DI702" s="95"/>
      <c r="DJ702" s="95"/>
      <c r="DK702" s="95"/>
      <c r="DL702" s="95"/>
      <c r="DM702" s="95"/>
      <c r="DN702" s="95"/>
      <c r="DO702" s="95"/>
      <c r="DP702" s="95"/>
      <c r="DQ702" s="95"/>
      <c r="DR702" s="95"/>
      <c r="DS702" s="95"/>
      <c r="DT702" s="95"/>
      <c r="DU702" s="95"/>
      <c r="DV702" s="95"/>
      <c r="DW702" s="95"/>
      <c r="DX702" s="95"/>
      <c r="DY702" s="95"/>
      <c r="DZ702" s="95"/>
      <c r="EA702" s="95"/>
      <c r="EB702" s="95"/>
      <c r="EC702" s="95"/>
      <c r="ED702" s="95"/>
      <c r="EE702" s="95"/>
      <c r="EF702" s="95"/>
      <c r="EG702" s="95"/>
      <c r="EH702" s="95"/>
      <c r="EI702" s="95"/>
      <c r="EJ702" s="95"/>
      <c r="EK702" s="95"/>
      <c r="EL702" s="95"/>
      <c r="EM702" s="95"/>
      <c r="EN702" s="95"/>
      <c r="EO702" s="107"/>
      <c r="EP702" s="107"/>
      <c r="EQ702" s="107"/>
      <c r="ER702" s="107"/>
      <c r="ES702" s="107"/>
      <c r="ET702" s="107"/>
      <c r="EU702" s="107"/>
    </row>
    <row r="703" spans="1:151" s="73" customFormat="1" ht="18.95" customHeight="1">
      <c r="A703" s="169"/>
      <c r="B703" s="265">
        <v>692</v>
      </c>
      <c r="C703" s="277" t="s">
        <v>1556</v>
      </c>
      <c r="D703" s="260"/>
      <c r="E703" s="260"/>
      <c r="F703" s="186" t="s">
        <v>52</v>
      </c>
      <c r="G703" s="265" t="s">
        <v>14</v>
      </c>
      <c r="H703" s="261">
        <v>8.6</v>
      </c>
      <c r="I703" s="260"/>
      <c r="J703" s="260" t="s">
        <v>2593</v>
      </c>
      <c r="K703" s="145">
        <f t="shared" si="12"/>
        <v>0</v>
      </c>
      <c r="L703" s="262" t="s">
        <v>2594</v>
      </c>
      <c r="M703" s="262" t="s">
        <v>1557</v>
      </c>
      <c r="N703" s="139"/>
    </row>
    <row r="704" spans="1:151" s="73" customFormat="1" ht="18.95" customHeight="1">
      <c r="A704" s="169"/>
      <c r="B704" s="265">
        <v>451</v>
      </c>
      <c r="C704" s="260" t="s">
        <v>1560</v>
      </c>
      <c r="D704" s="260"/>
      <c r="E704" s="260"/>
      <c r="F704" s="186"/>
      <c r="G704" s="265" t="s">
        <v>17</v>
      </c>
      <c r="H704" s="261">
        <v>5.9</v>
      </c>
      <c r="I704" s="260"/>
      <c r="J704" s="260" t="s">
        <v>325</v>
      </c>
      <c r="K704" s="145">
        <f t="shared" si="12"/>
        <v>0</v>
      </c>
      <c r="L704" s="262" t="s">
        <v>2369</v>
      </c>
      <c r="M704" s="262" t="s">
        <v>1561</v>
      </c>
      <c r="N704" s="139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U704" s="1"/>
    </row>
    <row r="705" spans="1:151" s="73" customFormat="1" ht="18.95" customHeight="1">
      <c r="A705" s="169"/>
      <c r="B705" s="265">
        <v>444</v>
      </c>
      <c r="C705" s="260" t="s">
        <v>1562</v>
      </c>
      <c r="D705" s="260"/>
      <c r="E705" s="260"/>
      <c r="F705" s="186"/>
      <c r="G705" s="265" t="s">
        <v>17</v>
      </c>
      <c r="H705" s="261">
        <v>5.9</v>
      </c>
      <c r="I705" s="260"/>
      <c r="J705" s="260" t="s">
        <v>325</v>
      </c>
      <c r="K705" s="145">
        <f t="shared" si="12"/>
        <v>0</v>
      </c>
      <c r="L705" s="262" t="s">
        <v>2356</v>
      </c>
      <c r="M705" s="262" t="s">
        <v>1563</v>
      </c>
      <c r="N705" s="139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  <c r="BY705" s="106"/>
      <c r="BZ705" s="106"/>
      <c r="CA705" s="106"/>
      <c r="CB705" s="106"/>
      <c r="CC705" s="106"/>
      <c r="CD705" s="106"/>
      <c r="CE705" s="106"/>
      <c r="CF705" s="106"/>
      <c r="CG705" s="106"/>
      <c r="CH705" s="106"/>
      <c r="CI705" s="106"/>
      <c r="CJ705" s="106"/>
      <c r="CK705" s="106"/>
      <c r="CL705" s="106"/>
      <c r="CM705" s="106"/>
      <c r="CN705" s="106"/>
      <c r="CO705" s="106"/>
      <c r="CP705" s="106"/>
      <c r="CQ705" s="106"/>
      <c r="CR705" s="106"/>
      <c r="CS705" s="106"/>
      <c r="CT705" s="106"/>
      <c r="CU705" s="106"/>
      <c r="CV705" s="106"/>
      <c r="CW705" s="106"/>
      <c r="CX705" s="106"/>
      <c r="CY705" s="106"/>
      <c r="CZ705" s="106"/>
      <c r="DA705" s="106"/>
      <c r="DB705" s="106"/>
      <c r="DC705" s="106"/>
      <c r="DD705" s="106"/>
      <c r="DE705" s="106"/>
      <c r="DF705" s="106"/>
      <c r="DG705" s="106"/>
      <c r="DH705" s="106"/>
      <c r="DI705" s="106"/>
      <c r="DJ705" s="106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6"/>
      <c r="DV705" s="106"/>
      <c r="DW705" s="106"/>
      <c r="DX705" s="106"/>
      <c r="DY705" s="106"/>
      <c r="DZ705" s="106"/>
      <c r="EA705" s="106"/>
      <c r="EB705" s="106"/>
      <c r="EC705" s="106"/>
      <c r="ED705" s="106"/>
      <c r="EE705" s="106"/>
      <c r="EF705" s="106"/>
      <c r="EG705" s="106"/>
      <c r="EH705" s="106"/>
      <c r="EI705" s="106"/>
      <c r="EJ705" s="106"/>
      <c r="EK705" s="106"/>
      <c r="EL705" s="106"/>
      <c r="EM705" s="106"/>
      <c r="EN705" s="106"/>
    </row>
    <row r="706" spans="1:151" s="73" customFormat="1" ht="18.95" customHeight="1">
      <c r="A706" s="169"/>
      <c r="B706" s="265">
        <v>487</v>
      </c>
      <c r="C706" s="260" t="s">
        <v>1558</v>
      </c>
      <c r="D706" s="260"/>
      <c r="E706" s="260"/>
      <c r="F706" s="186"/>
      <c r="G706" s="265" t="s">
        <v>17</v>
      </c>
      <c r="H706" s="261">
        <v>5.9</v>
      </c>
      <c r="I706" s="260"/>
      <c r="J706" s="260" t="s">
        <v>325</v>
      </c>
      <c r="K706" s="145">
        <f t="shared" si="12"/>
        <v>0</v>
      </c>
      <c r="L706" s="262" t="s">
        <v>2413</v>
      </c>
      <c r="M706" s="262" t="s">
        <v>1559</v>
      </c>
      <c r="N706" s="139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  <c r="BY706" s="106"/>
      <c r="BZ706" s="106"/>
      <c r="CA706" s="106"/>
      <c r="CB706" s="106"/>
      <c r="CC706" s="106"/>
      <c r="CD706" s="106"/>
      <c r="CE706" s="106"/>
      <c r="CF706" s="106"/>
      <c r="CG706" s="106"/>
      <c r="CH706" s="106"/>
      <c r="CI706" s="106"/>
      <c r="CJ706" s="106"/>
      <c r="CK706" s="106"/>
      <c r="CL706" s="106"/>
      <c r="CM706" s="106"/>
      <c r="CN706" s="106"/>
      <c r="CO706" s="106"/>
      <c r="CP706" s="106"/>
      <c r="CQ706" s="106"/>
      <c r="CR706" s="106"/>
      <c r="CS706" s="106"/>
      <c r="CT706" s="106"/>
      <c r="CU706" s="106"/>
      <c r="CV706" s="106"/>
      <c r="CW706" s="106"/>
      <c r="CX706" s="106"/>
      <c r="CY706" s="106"/>
      <c r="CZ706" s="106"/>
      <c r="DA706" s="106"/>
      <c r="DB706" s="106"/>
      <c r="DC706" s="106"/>
      <c r="DD706" s="106"/>
      <c r="DE706" s="106"/>
      <c r="DF706" s="106"/>
      <c r="DG706" s="106"/>
      <c r="DH706" s="106"/>
      <c r="DI706" s="106"/>
      <c r="DJ706" s="106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6"/>
      <c r="DV706" s="106"/>
      <c r="DW706" s="106"/>
      <c r="DX706" s="106"/>
      <c r="DY706" s="106"/>
      <c r="DZ706" s="106"/>
      <c r="EA706" s="106"/>
      <c r="EB706" s="106"/>
      <c r="EC706" s="106"/>
      <c r="ED706" s="106"/>
      <c r="EE706" s="106"/>
      <c r="EF706" s="106"/>
      <c r="EG706" s="106"/>
      <c r="EH706" s="106"/>
      <c r="EI706" s="106"/>
      <c r="EJ706" s="106"/>
      <c r="EK706" s="106"/>
      <c r="EL706" s="106"/>
      <c r="EM706" s="106"/>
      <c r="EN706" s="106"/>
    </row>
    <row r="707" spans="1:151" s="73" customFormat="1" ht="18.95" customHeight="1">
      <c r="A707" s="169"/>
      <c r="B707" s="265">
        <v>70</v>
      </c>
      <c r="C707" s="260" t="s">
        <v>1552</v>
      </c>
      <c r="D707" s="260"/>
      <c r="E707" s="260"/>
      <c r="F707" s="186"/>
      <c r="G707" s="265" t="s">
        <v>14</v>
      </c>
      <c r="H707" s="261">
        <v>8.1999999999999993</v>
      </c>
      <c r="I707" s="260"/>
      <c r="J707" s="260" t="s">
        <v>1968</v>
      </c>
      <c r="K707" s="145">
        <f t="shared" si="12"/>
        <v>0</v>
      </c>
      <c r="L707" s="262" t="s">
        <v>1969</v>
      </c>
      <c r="M707" s="262" t="s">
        <v>1553</v>
      </c>
      <c r="N707" s="139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  <c r="CM707" s="95"/>
      <c r="CN707" s="95"/>
      <c r="CO707" s="95"/>
      <c r="CP707" s="95"/>
      <c r="CQ707" s="95"/>
      <c r="CR707" s="95"/>
      <c r="CS707" s="95"/>
      <c r="CT707" s="95"/>
      <c r="CU707" s="95"/>
      <c r="CV707" s="95"/>
      <c r="CW707" s="95"/>
      <c r="CX707" s="95"/>
      <c r="CY707" s="95"/>
      <c r="CZ707" s="95"/>
      <c r="DA707" s="95"/>
      <c r="DB707" s="95"/>
      <c r="DC707" s="95"/>
      <c r="DD707" s="95"/>
      <c r="DE707" s="95"/>
      <c r="DF707" s="95"/>
      <c r="DG707" s="95"/>
      <c r="DH707" s="95"/>
      <c r="DI707" s="95"/>
      <c r="DJ707" s="95"/>
      <c r="DK707" s="95"/>
      <c r="DL707" s="95"/>
      <c r="DM707" s="95"/>
      <c r="DN707" s="95"/>
      <c r="DO707" s="95"/>
      <c r="DP707" s="95"/>
      <c r="DQ707" s="95"/>
      <c r="DR707" s="95"/>
      <c r="DS707" s="95"/>
      <c r="DT707" s="95"/>
      <c r="DU707" s="95"/>
      <c r="DV707" s="95"/>
      <c r="DW707" s="95"/>
      <c r="DX707" s="95"/>
      <c r="DY707" s="95"/>
      <c r="DZ707" s="95"/>
      <c r="EA707" s="95"/>
      <c r="EB707" s="95"/>
      <c r="EC707" s="95"/>
      <c r="ED707" s="95"/>
      <c r="EE707" s="95"/>
      <c r="EF707" s="95"/>
      <c r="EG707" s="95"/>
      <c r="EH707" s="95"/>
      <c r="EI707" s="95"/>
      <c r="EJ707" s="95"/>
      <c r="EK707" s="95"/>
      <c r="EL707" s="95"/>
      <c r="EM707" s="95"/>
      <c r="EN707" s="95"/>
      <c r="EO707" s="98"/>
      <c r="EP707" s="98"/>
      <c r="EQ707" s="98"/>
      <c r="ER707" s="98"/>
      <c r="ES707" s="98"/>
      <c r="ET707" s="98"/>
      <c r="EU707" s="99"/>
    </row>
    <row r="708" spans="1:151" s="73" customFormat="1" ht="18.95" customHeight="1">
      <c r="A708" s="169"/>
      <c r="B708" s="265">
        <v>130</v>
      </c>
      <c r="C708" s="260" t="s">
        <v>1554</v>
      </c>
      <c r="D708" s="260"/>
      <c r="E708" s="260"/>
      <c r="F708" s="186"/>
      <c r="G708" s="265" t="s">
        <v>14</v>
      </c>
      <c r="H708" s="261">
        <v>8.1999999999999993</v>
      </c>
      <c r="I708" s="260"/>
      <c r="J708" s="260" t="s">
        <v>257</v>
      </c>
      <c r="K708" s="145">
        <f t="shared" si="12"/>
        <v>0</v>
      </c>
      <c r="L708" s="262" t="s">
        <v>2018</v>
      </c>
      <c r="M708" s="262" t="s">
        <v>1555</v>
      </c>
      <c r="N708" s="139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  <c r="CM708" s="95"/>
      <c r="CN708" s="95"/>
      <c r="CO708" s="95"/>
      <c r="CP708" s="95"/>
      <c r="CQ708" s="95"/>
      <c r="CR708" s="95"/>
      <c r="CS708" s="95"/>
      <c r="CT708" s="95"/>
      <c r="CU708" s="95"/>
      <c r="CV708" s="95"/>
      <c r="CW708" s="95"/>
      <c r="CX708" s="95"/>
      <c r="CY708" s="95"/>
      <c r="CZ708" s="95"/>
      <c r="DA708" s="95"/>
      <c r="DB708" s="95"/>
      <c r="DC708" s="95"/>
      <c r="DD708" s="95"/>
      <c r="DE708" s="95"/>
      <c r="DF708" s="95"/>
      <c r="DG708" s="95"/>
      <c r="DH708" s="95"/>
      <c r="DI708" s="95"/>
      <c r="DJ708" s="95"/>
      <c r="DK708" s="95"/>
      <c r="DL708" s="95"/>
      <c r="DM708" s="95"/>
      <c r="DN708" s="95"/>
      <c r="DO708" s="95"/>
      <c r="DP708" s="95"/>
      <c r="DQ708" s="95"/>
      <c r="DR708" s="95"/>
      <c r="DS708" s="95"/>
      <c r="DT708" s="95"/>
      <c r="DU708" s="95"/>
      <c r="DV708" s="95"/>
      <c r="DW708" s="95"/>
      <c r="DX708" s="95"/>
      <c r="DY708" s="95"/>
      <c r="DZ708" s="95"/>
      <c r="EA708" s="95"/>
      <c r="EB708" s="95"/>
      <c r="EC708" s="95"/>
      <c r="ED708" s="95"/>
      <c r="EE708" s="95"/>
      <c r="EF708" s="95"/>
      <c r="EG708" s="95"/>
      <c r="EH708" s="95"/>
      <c r="EI708" s="95"/>
      <c r="EJ708" s="95"/>
      <c r="EK708" s="95"/>
      <c r="EL708" s="95"/>
      <c r="EM708" s="95"/>
      <c r="EN708" s="95"/>
      <c r="EO708" s="98"/>
      <c r="EP708" s="98"/>
      <c r="EQ708" s="98"/>
      <c r="ER708" s="98"/>
      <c r="ES708" s="98"/>
      <c r="ET708" s="98"/>
      <c r="EU708" s="93"/>
    </row>
    <row r="709" spans="1:151" s="73" customFormat="1" ht="18.95" customHeight="1">
      <c r="A709" s="169"/>
      <c r="B709" s="265">
        <v>507</v>
      </c>
      <c r="C709" s="260" t="s">
        <v>1538</v>
      </c>
      <c r="D709" s="260"/>
      <c r="E709" s="260"/>
      <c r="F709" s="186"/>
      <c r="G709" s="265" t="s">
        <v>17</v>
      </c>
      <c r="H709" s="261">
        <v>5.9</v>
      </c>
      <c r="I709" s="260"/>
      <c r="J709" s="260" t="s">
        <v>2476</v>
      </c>
      <c r="K709" s="145">
        <f t="shared" si="12"/>
        <v>0</v>
      </c>
      <c r="L709" s="262" t="s">
        <v>2477</v>
      </c>
      <c r="M709" s="262" t="s">
        <v>1539</v>
      </c>
      <c r="N709" s="139"/>
    </row>
    <row r="710" spans="1:151" s="73" customFormat="1" ht="18.95" customHeight="1">
      <c r="A710" s="169"/>
      <c r="B710" s="265">
        <v>678</v>
      </c>
      <c r="C710" s="260" t="s">
        <v>26</v>
      </c>
      <c r="D710" s="260"/>
      <c r="E710" s="260"/>
      <c r="F710" s="186"/>
      <c r="G710" s="265" t="s">
        <v>17</v>
      </c>
      <c r="H710" s="261">
        <v>5.9</v>
      </c>
      <c r="I710" s="260"/>
      <c r="J710" s="260" t="s">
        <v>257</v>
      </c>
      <c r="K710" s="145">
        <f t="shared" si="12"/>
        <v>0</v>
      </c>
      <c r="L710" s="262" t="s">
        <v>2583</v>
      </c>
      <c r="M710" s="262" t="s">
        <v>182</v>
      </c>
      <c r="N710" s="139"/>
    </row>
    <row r="711" spans="1:151" s="73" customFormat="1" ht="18.95" customHeight="1">
      <c r="A711" s="169"/>
      <c r="B711" s="265">
        <v>1021</v>
      </c>
      <c r="C711" s="260" t="s">
        <v>26</v>
      </c>
      <c r="D711" s="260"/>
      <c r="E711" s="260"/>
      <c r="F711" s="186"/>
      <c r="G711" s="265" t="s">
        <v>14</v>
      </c>
      <c r="H711" s="261">
        <v>7.9</v>
      </c>
      <c r="I711" s="260"/>
      <c r="J711" s="260" t="s">
        <v>257</v>
      </c>
      <c r="K711" s="145">
        <f t="shared" si="12"/>
        <v>0</v>
      </c>
      <c r="L711" s="262" t="s">
        <v>2712</v>
      </c>
      <c r="M711" s="262" t="s">
        <v>183</v>
      </c>
      <c r="N711" s="139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  <c r="EG711" s="107"/>
      <c r="EH711" s="107"/>
      <c r="EI711" s="107"/>
      <c r="EJ711" s="107"/>
      <c r="EK711" s="107"/>
      <c r="EL711" s="107"/>
      <c r="EM711" s="107"/>
      <c r="EN711" s="107"/>
      <c r="EO711" s="107"/>
      <c r="EP711" s="107"/>
      <c r="EQ711" s="107"/>
      <c r="ER711" s="107"/>
      <c r="ES711" s="107"/>
      <c r="ET711" s="107"/>
      <c r="EU711" s="107"/>
    </row>
    <row r="712" spans="1:151" s="73" customFormat="1" ht="18.95" customHeight="1">
      <c r="A712" s="169"/>
      <c r="B712" s="265">
        <v>462</v>
      </c>
      <c r="C712" s="260" t="s">
        <v>1540</v>
      </c>
      <c r="D712" s="260"/>
      <c r="E712" s="260"/>
      <c r="F712" s="186"/>
      <c r="G712" s="265" t="s">
        <v>14</v>
      </c>
      <c r="H712" s="261">
        <v>7.9</v>
      </c>
      <c r="I712" s="260"/>
      <c r="J712" s="260" t="s">
        <v>1978</v>
      </c>
      <c r="K712" s="145">
        <f t="shared" si="12"/>
        <v>0</v>
      </c>
      <c r="L712" s="262" t="s">
        <v>2381</v>
      </c>
      <c r="M712" s="262" t="s">
        <v>1541</v>
      </c>
      <c r="N712" s="139"/>
    </row>
    <row r="713" spans="1:151" s="73" customFormat="1" ht="18.95" customHeight="1">
      <c r="A713" s="169"/>
      <c r="B713" s="265">
        <v>740</v>
      </c>
      <c r="C713" s="260" t="s">
        <v>572</v>
      </c>
      <c r="D713" s="260"/>
      <c r="E713" s="260"/>
      <c r="F713" s="186"/>
      <c r="G713" s="265" t="s">
        <v>17</v>
      </c>
      <c r="H713" s="261">
        <v>5.9</v>
      </c>
      <c r="I713" s="260"/>
      <c r="J713" s="260" t="s">
        <v>2615</v>
      </c>
      <c r="K713" s="145">
        <f t="shared" si="12"/>
        <v>0</v>
      </c>
      <c r="L713" s="262" t="s">
        <v>2616</v>
      </c>
      <c r="M713" s="262" t="s">
        <v>573</v>
      </c>
      <c r="N713" s="139"/>
      <c r="EU713" s="95"/>
    </row>
    <row r="714" spans="1:151" s="73" customFormat="1" ht="18.95" customHeight="1">
      <c r="A714" s="169"/>
      <c r="B714" s="265">
        <v>392</v>
      </c>
      <c r="C714" s="260" t="s">
        <v>1542</v>
      </c>
      <c r="D714" s="260"/>
      <c r="E714" s="260"/>
      <c r="F714" s="186"/>
      <c r="G714" s="265" t="s">
        <v>14</v>
      </c>
      <c r="H714" s="261">
        <v>7.9</v>
      </c>
      <c r="I714" s="260"/>
      <c r="J714" s="260" t="s">
        <v>257</v>
      </c>
      <c r="K714" s="145">
        <f t="shared" si="12"/>
        <v>0</v>
      </c>
      <c r="L714" s="262" t="s">
        <v>2280</v>
      </c>
      <c r="M714" s="262" t="s">
        <v>1543</v>
      </c>
      <c r="N714" s="139"/>
      <c r="EO714" s="98"/>
      <c r="EP714" s="98"/>
      <c r="EQ714" s="98"/>
      <c r="ER714" s="98"/>
      <c r="ES714" s="98"/>
      <c r="ET714" s="98"/>
    </row>
    <row r="715" spans="1:151" s="73" customFormat="1" ht="18.95" customHeight="1">
      <c r="A715" s="169"/>
      <c r="B715" s="265">
        <v>580</v>
      </c>
      <c r="C715" s="260" t="s">
        <v>1544</v>
      </c>
      <c r="D715" s="260"/>
      <c r="E715" s="260"/>
      <c r="F715" s="186"/>
      <c r="G715" s="265" t="s">
        <v>17</v>
      </c>
      <c r="H715" s="261">
        <v>5.9</v>
      </c>
      <c r="I715" s="260"/>
      <c r="J715" s="260" t="s">
        <v>257</v>
      </c>
      <c r="K715" s="145">
        <f t="shared" si="12"/>
        <v>0</v>
      </c>
      <c r="L715" s="262" t="s">
        <v>2535</v>
      </c>
      <c r="M715" s="262" t="s">
        <v>1545</v>
      </c>
      <c r="N715" s="139"/>
    </row>
    <row r="716" spans="1:151" s="73" customFormat="1" ht="18.95" customHeight="1">
      <c r="A716" s="169"/>
      <c r="B716" s="265">
        <v>839</v>
      </c>
      <c r="C716" s="260" t="s">
        <v>44</v>
      </c>
      <c r="D716" s="260"/>
      <c r="E716" s="260"/>
      <c r="F716" s="186"/>
      <c r="G716" s="265" t="s">
        <v>17</v>
      </c>
      <c r="H716" s="261">
        <v>7.2</v>
      </c>
      <c r="I716" s="260"/>
      <c r="J716" s="260" t="s">
        <v>2071</v>
      </c>
      <c r="K716" s="145">
        <f t="shared" si="12"/>
        <v>0</v>
      </c>
      <c r="L716" s="262" t="s">
        <v>2658</v>
      </c>
      <c r="M716" s="262" t="s">
        <v>184</v>
      </c>
      <c r="N716" s="139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  <c r="EG716" s="107"/>
      <c r="EH716" s="107"/>
      <c r="EI716" s="107"/>
      <c r="EJ716" s="107"/>
      <c r="EK716" s="107"/>
      <c r="EL716" s="107"/>
      <c r="EM716" s="107"/>
      <c r="EN716" s="107"/>
      <c r="EO716" s="107"/>
      <c r="EP716" s="107"/>
      <c r="EQ716" s="107"/>
      <c r="ER716" s="107"/>
      <c r="ES716" s="107"/>
      <c r="ET716" s="107"/>
      <c r="EU716" s="107"/>
    </row>
    <row r="717" spans="1:151" s="73" customFormat="1" ht="18.95" customHeight="1">
      <c r="A717" s="169"/>
      <c r="B717" s="265">
        <v>75</v>
      </c>
      <c r="C717" s="260" t="s">
        <v>1546</v>
      </c>
      <c r="D717" s="260"/>
      <c r="E717" s="260"/>
      <c r="F717" s="186"/>
      <c r="G717" s="265" t="s">
        <v>14</v>
      </c>
      <c r="H717" s="261">
        <v>8.1999999999999993</v>
      </c>
      <c r="I717" s="260"/>
      <c r="J717" s="260" t="s">
        <v>1978</v>
      </c>
      <c r="K717" s="145">
        <f t="shared" si="12"/>
        <v>0</v>
      </c>
      <c r="L717" s="262" t="s">
        <v>1979</v>
      </c>
      <c r="M717" s="262" t="s">
        <v>1547</v>
      </c>
      <c r="N717" s="139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  <c r="CM717" s="95"/>
      <c r="CN717" s="95"/>
      <c r="CO717" s="95"/>
      <c r="CP717" s="95"/>
      <c r="CQ717" s="95"/>
      <c r="CR717" s="95"/>
      <c r="CS717" s="95"/>
      <c r="CT717" s="95"/>
      <c r="CU717" s="95"/>
      <c r="CV717" s="95"/>
      <c r="CW717" s="95"/>
      <c r="CX717" s="95"/>
      <c r="CY717" s="95"/>
      <c r="CZ717" s="95"/>
      <c r="DA717" s="95"/>
      <c r="DB717" s="95"/>
      <c r="DC717" s="95"/>
      <c r="DD717" s="95"/>
      <c r="DE717" s="95"/>
      <c r="DF717" s="95"/>
      <c r="DG717" s="95"/>
      <c r="DH717" s="95"/>
      <c r="DI717" s="95"/>
      <c r="DJ717" s="95"/>
      <c r="DK717" s="95"/>
      <c r="DL717" s="95"/>
      <c r="DM717" s="95"/>
      <c r="DN717" s="95"/>
      <c r="DO717" s="95"/>
      <c r="DP717" s="95"/>
      <c r="DQ717" s="95"/>
      <c r="DR717" s="95"/>
      <c r="DS717" s="95"/>
      <c r="DT717" s="95"/>
      <c r="DU717" s="95"/>
      <c r="DV717" s="95"/>
      <c r="DW717" s="95"/>
      <c r="DX717" s="95"/>
      <c r="DY717" s="95"/>
      <c r="DZ717" s="95"/>
      <c r="EA717" s="95"/>
      <c r="EB717" s="95"/>
      <c r="EC717" s="95"/>
      <c r="ED717" s="95"/>
      <c r="EE717" s="95"/>
      <c r="EF717" s="95"/>
      <c r="EG717" s="95"/>
      <c r="EH717" s="95"/>
      <c r="EI717" s="95"/>
      <c r="EJ717" s="95"/>
      <c r="EK717" s="95"/>
      <c r="EL717" s="95"/>
      <c r="EM717" s="95"/>
      <c r="EN717" s="95"/>
      <c r="EO717" s="99"/>
      <c r="EP717" s="99"/>
      <c r="EQ717" s="99"/>
      <c r="ER717" s="99"/>
      <c r="ES717" s="99"/>
      <c r="ET717" s="99"/>
      <c r="EU717" s="98"/>
    </row>
    <row r="718" spans="1:151" s="73" customFormat="1" ht="18.95" customHeight="1">
      <c r="A718" s="169"/>
      <c r="B718" s="265">
        <v>795</v>
      </c>
      <c r="C718" s="260" t="s">
        <v>27</v>
      </c>
      <c r="D718" s="260"/>
      <c r="E718" s="260"/>
      <c r="F718" s="186"/>
      <c r="G718" s="265" t="s">
        <v>14</v>
      </c>
      <c r="H718" s="261">
        <v>7.9</v>
      </c>
      <c r="I718" s="260"/>
      <c r="J718" s="260" t="s">
        <v>257</v>
      </c>
      <c r="K718" s="145">
        <f t="shared" si="12"/>
        <v>0</v>
      </c>
      <c r="L718" s="262" t="s">
        <v>2643</v>
      </c>
      <c r="M718" s="262" t="s">
        <v>187</v>
      </c>
      <c r="N718" s="139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95"/>
    </row>
    <row r="719" spans="1:151" s="73" customFormat="1" ht="18.95" customHeight="1">
      <c r="A719" s="169"/>
      <c r="B719" s="265">
        <v>833</v>
      </c>
      <c r="C719" s="260" t="s">
        <v>27</v>
      </c>
      <c r="D719" s="260"/>
      <c r="E719" s="260"/>
      <c r="F719" s="186"/>
      <c r="G719" s="265" t="s">
        <v>17</v>
      </c>
      <c r="H719" s="261">
        <v>5.9</v>
      </c>
      <c r="I719" s="260"/>
      <c r="J719" s="260" t="s">
        <v>257</v>
      </c>
      <c r="K719" s="145">
        <f t="shared" si="12"/>
        <v>0</v>
      </c>
      <c r="L719" s="262" t="s">
        <v>2655</v>
      </c>
      <c r="M719" s="262" t="s">
        <v>186</v>
      </c>
      <c r="N719" s="139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07"/>
    </row>
    <row r="720" spans="1:151" s="73" customFormat="1" ht="18.95" customHeight="1">
      <c r="A720" s="169"/>
      <c r="B720" s="265">
        <v>502</v>
      </c>
      <c r="C720" s="260" t="s">
        <v>425</v>
      </c>
      <c r="D720" s="260"/>
      <c r="E720" s="260"/>
      <c r="F720" s="186"/>
      <c r="G720" s="265" t="s">
        <v>17</v>
      </c>
      <c r="H720" s="261">
        <v>5.9</v>
      </c>
      <c r="I720" s="260"/>
      <c r="J720" s="260" t="s">
        <v>257</v>
      </c>
      <c r="K720" s="145">
        <f t="shared" si="12"/>
        <v>0</v>
      </c>
      <c r="L720" s="262" t="s">
        <v>2463</v>
      </c>
      <c r="M720" s="262" t="s">
        <v>426</v>
      </c>
      <c r="N720" s="139"/>
    </row>
    <row r="721" spans="1:151" s="73" customFormat="1" ht="18.95" customHeight="1">
      <c r="A721" s="169"/>
      <c r="B721" s="265">
        <v>1322</v>
      </c>
      <c r="C721" s="260" t="s">
        <v>38</v>
      </c>
      <c r="D721" s="260"/>
      <c r="E721" s="260"/>
      <c r="F721" s="186"/>
      <c r="G721" s="265" t="s">
        <v>17</v>
      </c>
      <c r="H721" s="261">
        <v>5.9</v>
      </c>
      <c r="I721" s="260"/>
      <c r="J721" s="260" t="s">
        <v>2748</v>
      </c>
      <c r="K721" s="145">
        <f t="shared" si="12"/>
        <v>0</v>
      </c>
      <c r="L721" s="262" t="s">
        <v>2749</v>
      </c>
      <c r="M721" s="262" t="s">
        <v>189</v>
      </c>
      <c r="N721" s="139"/>
      <c r="EU721" s="107"/>
    </row>
    <row r="722" spans="1:151" s="73" customFormat="1" ht="18.95" customHeight="1">
      <c r="A722" s="169"/>
      <c r="B722" s="265">
        <v>797</v>
      </c>
      <c r="C722" s="260" t="s">
        <v>575</v>
      </c>
      <c r="D722" s="260"/>
      <c r="E722" s="260"/>
      <c r="F722" s="186"/>
      <c r="G722" s="265" t="s">
        <v>17</v>
      </c>
      <c r="H722" s="261">
        <v>6.7</v>
      </c>
      <c r="I722" s="260"/>
      <c r="J722" s="260" t="s">
        <v>1946</v>
      </c>
      <c r="K722" s="145">
        <f t="shared" si="12"/>
        <v>0</v>
      </c>
      <c r="L722" s="262" t="s">
        <v>2644</v>
      </c>
      <c r="M722" s="262" t="s">
        <v>576</v>
      </c>
      <c r="N722" s="13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  <c r="EG722" s="107"/>
      <c r="EH722" s="107"/>
      <c r="EI722" s="107"/>
      <c r="EJ722" s="107"/>
      <c r="EK722" s="107"/>
      <c r="EL722" s="107"/>
      <c r="EM722" s="107"/>
      <c r="EN722" s="107"/>
      <c r="EO722" s="107"/>
      <c r="EP722" s="107"/>
      <c r="EQ722" s="107"/>
      <c r="ER722" s="107"/>
      <c r="ES722" s="107"/>
      <c r="ET722" s="107"/>
    </row>
    <row r="723" spans="1:151" s="73" customFormat="1" ht="18.95" customHeight="1">
      <c r="A723" s="169"/>
      <c r="B723" s="265">
        <v>326</v>
      </c>
      <c r="C723" s="260" t="s">
        <v>430</v>
      </c>
      <c r="D723" s="260"/>
      <c r="E723" s="260"/>
      <c r="F723" s="186"/>
      <c r="G723" s="265" t="s">
        <v>17</v>
      </c>
      <c r="H723" s="261">
        <v>5.9</v>
      </c>
      <c r="I723" s="260"/>
      <c r="J723" s="260" t="s">
        <v>2210</v>
      </c>
      <c r="K723" s="145">
        <f t="shared" si="12"/>
        <v>0</v>
      </c>
      <c r="L723" s="262" t="s">
        <v>2211</v>
      </c>
      <c r="M723" s="262" t="s">
        <v>431</v>
      </c>
      <c r="N723" s="139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</row>
    <row r="724" spans="1:151" s="73" customFormat="1" ht="18.95" customHeight="1">
      <c r="A724" s="169"/>
      <c r="B724" s="265">
        <v>474</v>
      </c>
      <c r="C724" s="260" t="s">
        <v>1566</v>
      </c>
      <c r="D724" s="260"/>
      <c r="E724" s="260"/>
      <c r="F724" s="186"/>
      <c r="G724" s="265" t="s">
        <v>17</v>
      </c>
      <c r="H724" s="261">
        <v>7.6</v>
      </c>
      <c r="I724" s="260"/>
      <c r="J724" s="260" t="s">
        <v>406</v>
      </c>
      <c r="K724" s="145">
        <f t="shared" si="12"/>
        <v>0</v>
      </c>
      <c r="L724" s="262" t="s">
        <v>2399</v>
      </c>
      <c r="M724" s="262" t="s">
        <v>1567</v>
      </c>
      <c r="N724" s="139"/>
      <c r="EO724" s="1"/>
      <c r="EP724" s="1"/>
      <c r="EQ724" s="1"/>
      <c r="ER724" s="1"/>
      <c r="ES724" s="1"/>
      <c r="ET724" s="1"/>
    </row>
    <row r="725" spans="1:151" s="73" customFormat="1" ht="18.95" customHeight="1">
      <c r="A725" s="169"/>
      <c r="B725" s="265">
        <v>482</v>
      </c>
      <c r="C725" s="260" t="s">
        <v>1568</v>
      </c>
      <c r="D725" s="260"/>
      <c r="E725" s="260"/>
      <c r="F725" s="186"/>
      <c r="G725" s="265" t="s">
        <v>17</v>
      </c>
      <c r="H725" s="261">
        <v>7.6</v>
      </c>
      <c r="I725" s="260"/>
      <c r="J725" s="260" t="s">
        <v>330</v>
      </c>
      <c r="K725" s="145">
        <f t="shared" si="12"/>
        <v>0</v>
      </c>
      <c r="L725" s="262" t="s">
        <v>2408</v>
      </c>
      <c r="M725" s="262" t="s">
        <v>1569</v>
      </c>
      <c r="N725" s="139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  <c r="BY725" s="106"/>
      <c r="BZ725" s="106"/>
      <c r="CA725" s="106"/>
      <c r="CB725" s="106"/>
      <c r="CC725" s="106"/>
      <c r="CD725" s="106"/>
      <c r="CE725" s="106"/>
      <c r="CF725" s="106"/>
      <c r="CG725" s="106"/>
      <c r="CH725" s="106"/>
      <c r="CI725" s="106"/>
      <c r="CJ725" s="106"/>
      <c r="CK725" s="106"/>
      <c r="CL725" s="106"/>
      <c r="CM725" s="106"/>
      <c r="CN725" s="106"/>
      <c r="CO725" s="106"/>
      <c r="CP725" s="106"/>
      <c r="CQ725" s="106"/>
      <c r="CR725" s="106"/>
      <c r="CS725" s="106"/>
      <c r="CT725" s="106"/>
      <c r="CU725" s="106"/>
      <c r="CV725" s="106"/>
      <c r="CW725" s="106"/>
      <c r="CX725" s="106"/>
      <c r="CY725" s="106"/>
      <c r="CZ725" s="106"/>
      <c r="DA725" s="106"/>
      <c r="DB725" s="106"/>
      <c r="DC725" s="106"/>
      <c r="DD725" s="106"/>
      <c r="DE725" s="106"/>
      <c r="DF725" s="106"/>
      <c r="DG725" s="106"/>
      <c r="DH725" s="106"/>
      <c r="DI725" s="106"/>
      <c r="DJ725" s="106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6"/>
      <c r="DV725" s="106"/>
      <c r="DW725" s="106"/>
      <c r="DX725" s="106"/>
      <c r="DY725" s="106"/>
      <c r="DZ725" s="106"/>
      <c r="EA725" s="106"/>
      <c r="EB725" s="106"/>
      <c r="EC725" s="106"/>
      <c r="ED725" s="106"/>
      <c r="EE725" s="106"/>
      <c r="EF725" s="106"/>
      <c r="EG725" s="106"/>
      <c r="EH725" s="106"/>
      <c r="EI725" s="106"/>
      <c r="EJ725" s="106"/>
      <c r="EK725" s="106"/>
      <c r="EL725" s="106"/>
      <c r="EM725" s="106"/>
      <c r="EN725" s="106"/>
    </row>
    <row r="726" spans="1:151" s="73" customFormat="1" ht="18.95" customHeight="1">
      <c r="A726" s="169"/>
      <c r="B726" s="265">
        <v>445</v>
      </c>
      <c r="C726" s="260" t="s">
        <v>436</v>
      </c>
      <c r="D726" s="260"/>
      <c r="E726" s="260"/>
      <c r="F726" s="186"/>
      <c r="G726" s="265" t="s">
        <v>17</v>
      </c>
      <c r="H726" s="261">
        <v>7.6</v>
      </c>
      <c r="I726" s="260"/>
      <c r="J726" s="260" t="s">
        <v>316</v>
      </c>
      <c r="K726" s="145">
        <f t="shared" si="12"/>
        <v>0</v>
      </c>
      <c r="L726" s="262" t="s">
        <v>2357</v>
      </c>
      <c r="M726" s="262" t="s">
        <v>437</v>
      </c>
      <c r="N726" s="139"/>
      <c r="EO726" s="1"/>
      <c r="EP726" s="1"/>
      <c r="EQ726" s="1"/>
      <c r="ER726" s="1"/>
      <c r="ES726" s="1"/>
      <c r="ET726" s="1"/>
    </row>
    <row r="727" spans="1:151" s="73" customFormat="1" ht="18.95" customHeight="1">
      <c r="A727" s="169"/>
      <c r="B727" s="265">
        <v>347</v>
      </c>
      <c r="C727" s="260" t="s">
        <v>438</v>
      </c>
      <c r="D727" s="260"/>
      <c r="E727" s="260"/>
      <c r="F727" s="186"/>
      <c r="G727" s="265" t="s">
        <v>17</v>
      </c>
      <c r="H727" s="261">
        <v>7.6</v>
      </c>
      <c r="I727" s="260"/>
      <c r="J727" s="260" t="s">
        <v>1838</v>
      </c>
      <c r="K727" s="145">
        <f t="shared" si="12"/>
        <v>0</v>
      </c>
      <c r="L727" s="262" t="s">
        <v>2232</v>
      </c>
      <c r="M727" s="262" t="s">
        <v>439</v>
      </c>
      <c r="N727" s="139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95"/>
      <c r="EP727" s="95"/>
      <c r="EQ727" s="95"/>
      <c r="ER727" s="95"/>
      <c r="ES727" s="95"/>
      <c r="ET727" s="95"/>
      <c r="EU727" s="95"/>
    </row>
    <row r="728" spans="1:151" s="73" customFormat="1" ht="18.95" customHeight="1">
      <c r="A728" s="169"/>
      <c r="B728" s="265">
        <v>784</v>
      </c>
      <c r="C728" s="260" t="s">
        <v>440</v>
      </c>
      <c r="D728" s="260"/>
      <c r="E728" s="260"/>
      <c r="F728" s="186"/>
      <c r="G728" s="265" t="s">
        <v>17</v>
      </c>
      <c r="H728" s="261">
        <v>7.2</v>
      </c>
      <c r="I728" s="260"/>
      <c r="J728" s="260" t="s">
        <v>2634</v>
      </c>
      <c r="K728" s="145">
        <f t="shared" si="12"/>
        <v>0</v>
      </c>
      <c r="L728" s="262" t="s">
        <v>2635</v>
      </c>
      <c r="M728" s="262" t="s">
        <v>441</v>
      </c>
      <c r="N728" s="139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  <c r="EG728" s="107"/>
      <c r="EH728" s="107"/>
      <c r="EI728" s="107"/>
      <c r="EJ728" s="107"/>
      <c r="EK728" s="107"/>
      <c r="EL728" s="107"/>
      <c r="EM728" s="107"/>
      <c r="EN728" s="107"/>
      <c r="EO728" s="107"/>
      <c r="EP728" s="107"/>
      <c r="EQ728" s="107"/>
      <c r="ER728" s="107"/>
      <c r="ES728" s="107"/>
      <c r="ET728" s="107"/>
    </row>
    <row r="729" spans="1:151" s="73" customFormat="1" ht="18.95" customHeight="1">
      <c r="A729" s="169"/>
      <c r="B729" s="265">
        <v>659</v>
      </c>
      <c r="C729" s="260" t="s">
        <v>432</v>
      </c>
      <c r="D729" s="260"/>
      <c r="E729" s="260"/>
      <c r="F729" s="186"/>
      <c r="G729" s="265" t="s">
        <v>17</v>
      </c>
      <c r="H729" s="261">
        <v>7.2</v>
      </c>
      <c r="I729" s="260"/>
      <c r="J729" s="260" t="s">
        <v>433</v>
      </c>
      <c r="K729" s="145">
        <f t="shared" si="12"/>
        <v>0</v>
      </c>
      <c r="L729" s="262" t="s">
        <v>2575</v>
      </c>
      <c r="M729" s="262" t="s">
        <v>434</v>
      </c>
      <c r="N729" s="139"/>
    </row>
    <row r="730" spans="1:151" s="73" customFormat="1" ht="18.95" customHeight="1">
      <c r="A730" s="169"/>
      <c r="B730" s="265">
        <v>641</v>
      </c>
      <c r="C730" s="260" t="s">
        <v>435</v>
      </c>
      <c r="D730" s="260"/>
      <c r="E730" s="260"/>
      <c r="F730" s="186"/>
      <c r="G730" s="265" t="s">
        <v>17</v>
      </c>
      <c r="H730" s="261">
        <v>7.2</v>
      </c>
      <c r="I730" s="260"/>
      <c r="J730" s="260" t="s">
        <v>1964</v>
      </c>
      <c r="K730" s="145">
        <f t="shared" si="12"/>
        <v>0</v>
      </c>
      <c r="L730" s="262" t="s">
        <v>2562</v>
      </c>
      <c r="M730" s="262" t="s">
        <v>192</v>
      </c>
      <c r="N730" s="139"/>
    </row>
    <row r="731" spans="1:151" s="73" customFormat="1" ht="18.95" customHeight="1">
      <c r="A731" s="169"/>
      <c r="B731" s="265">
        <v>420</v>
      </c>
      <c r="C731" s="260" t="s">
        <v>1574</v>
      </c>
      <c r="D731" s="260"/>
      <c r="E731" s="260"/>
      <c r="F731" s="186"/>
      <c r="G731" s="265" t="s">
        <v>17</v>
      </c>
      <c r="H731" s="261">
        <v>6.6</v>
      </c>
      <c r="I731" s="260"/>
      <c r="J731" s="260" t="s">
        <v>2318</v>
      </c>
      <c r="K731" s="145">
        <f t="shared" si="12"/>
        <v>0</v>
      </c>
      <c r="L731" s="262" t="s">
        <v>2319</v>
      </c>
      <c r="M731" s="262" t="s">
        <v>1575</v>
      </c>
      <c r="N731" s="139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  <c r="CM731" s="95"/>
      <c r="CN731" s="95"/>
      <c r="CO731" s="95"/>
      <c r="CP731" s="95"/>
      <c r="CQ731" s="95"/>
      <c r="CR731" s="95"/>
      <c r="CS731" s="95"/>
      <c r="CT731" s="95"/>
      <c r="CU731" s="95"/>
      <c r="CV731" s="95"/>
      <c r="CW731" s="95"/>
      <c r="CX731" s="95"/>
      <c r="CY731" s="95"/>
      <c r="CZ731" s="95"/>
      <c r="DA731" s="95"/>
      <c r="DB731" s="95"/>
      <c r="DC731" s="95"/>
      <c r="DD731" s="95"/>
      <c r="DE731" s="95"/>
      <c r="DF731" s="95"/>
      <c r="DG731" s="95"/>
      <c r="DH731" s="95"/>
      <c r="DI731" s="95"/>
      <c r="DJ731" s="95"/>
      <c r="DK731" s="95"/>
      <c r="DL731" s="95"/>
      <c r="DM731" s="95"/>
      <c r="DN731" s="95"/>
      <c r="DO731" s="95"/>
      <c r="DP731" s="95"/>
      <c r="DQ731" s="95"/>
      <c r="DR731" s="95"/>
      <c r="DS731" s="95"/>
      <c r="DT731" s="95"/>
      <c r="DU731" s="95"/>
      <c r="DV731" s="95"/>
      <c r="DW731" s="95"/>
      <c r="DX731" s="95"/>
      <c r="DY731" s="95"/>
      <c r="DZ731" s="95"/>
      <c r="EA731" s="95"/>
      <c r="EB731" s="95"/>
      <c r="EC731" s="95"/>
      <c r="ED731" s="95"/>
      <c r="EE731" s="95"/>
      <c r="EF731" s="95"/>
      <c r="EG731" s="95"/>
      <c r="EH731" s="95"/>
      <c r="EI731" s="95"/>
      <c r="EJ731" s="95"/>
      <c r="EK731" s="95"/>
      <c r="EL731" s="95"/>
      <c r="EM731" s="95"/>
      <c r="EN731" s="95"/>
    </row>
    <row r="732" spans="1:151" s="73" customFormat="1" ht="18.95" customHeight="1">
      <c r="A732" s="169"/>
      <c r="B732" s="265">
        <v>1134</v>
      </c>
      <c r="C732" s="260" t="s">
        <v>1576</v>
      </c>
      <c r="D732" s="260"/>
      <c r="E732" s="260"/>
      <c r="F732" s="186" t="s">
        <v>52</v>
      </c>
      <c r="G732" s="265" t="s">
        <v>17</v>
      </c>
      <c r="H732" s="261">
        <v>7.2</v>
      </c>
      <c r="I732" s="260"/>
      <c r="J732" s="260" t="s">
        <v>2724</v>
      </c>
      <c r="K732" s="145">
        <f t="shared" si="12"/>
        <v>0</v>
      </c>
      <c r="L732" s="262" t="s">
        <v>2725</v>
      </c>
      <c r="M732" s="262" t="s">
        <v>1577</v>
      </c>
      <c r="N732" s="139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  <c r="EG732" s="107"/>
      <c r="EH732" s="107"/>
      <c r="EI732" s="107"/>
      <c r="EJ732" s="107"/>
      <c r="EK732" s="107"/>
      <c r="EL732" s="107"/>
      <c r="EM732" s="107"/>
      <c r="EN732" s="107"/>
      <c r="EO732" s="107"/>
      <c r="EP732" s="107"/>
      <c r="EQ732" s="107"/>
      <c r="ER732" s="107"/>
      <c r="ES732" s="107"/>
      <c r="ET732" s="107"/>
    </row>
    <row r="733" spans="1:151" s="73" customFormat="1" ht="18.95" customHeight="1">
      <c r="A733" s="169"/>
      <c r="B733" s="265">
        <v>495</v>
      </c>
      <c r="C733" s="260" t="s">
        <v>1578</v>
      </c>
      <c r="D733" s="260"/>
      <c r="E733" s="260"/>
      <c r="F733" s="186"/>
      <c r="G733" s="265" t="s">
        <v>17</v>
      </c>
      <c r="H733" s="261">
        <v>6.6</v>
      </c>
      <c r="I733" s="260"/>
      <c r="J733" s="260" t="s">
        <v>2318</v>
      </c>
      <c r="K733" s="145">
        <f t="shared" si="12"/>
        <v>0</v>
      </c>
      <c r="L733" s="262" t="s">
        <v>2442</v>
      </c>
      <c r="M733" s="262" t="s">
        <v>1579</v>
      </c>
      <c r="N733" s="139"/>
    </row>
    <row r="734" spans="1:151" s="73" customFormat="1" ht="18.95" customHeight="1">
      <c r="A734" s="169"/>
      <c r="B734" s="265">
        <v>504</v>
      </c>
      <c r="C734" s="260" t="s">
        <v>1580</v>
      </c>
      <c r="D734" s="260"/>
      <c r="E734" s="260"/>
      <c r="F734" s="186"/>
      <c r="G734" s="265" t="s">
        <v>17</v>
      </c>
      <c r="H734" s="261">
        <v>6.6</v>
      </c>
      <c r="I734" s="260"/>
      <c r="J734" s="260" t="s">
        <v>2468</v>
      </c>
      <c r="K734" s="145">
        <f t="shared" si="12"/>
        <v>0</v>
      </c>
      <c r="L734" s="262" t="s">
        <v>2469</v>
      </c>
      <c r="M734" s="262" t="s">
        <v>1581</v>
      </c>
      <c r="N734" s="139"/>
    </row>
    <row r="735" spans="1:151" s="73" customFormat="1" ht="18.95" customHeight="1">
      <c r="A735" s="169"/>
      <c r="B735" s="265">
        <v>2794</v>
      </c>
      <c r="C735" s="260" t="s">
        <v>442</v>
      </c>
      <c r="D735" s="260"/>
      <c r="E735" s="260"/>
      <c r="F735" s="186" t="s">
        <v>52</v>
      </c>
      <c r="G735" s="265" t="s">
        <v>17</v>
      </c>
      <c r="H735" s="261">
        <v>7.2</v>
      </c>
      <c r="I735" s="260"/>
      <c r="J735" s="260" t="s">
        <v>2791</v>
      </c>
      <c r="K735" s="145">
        <f t="shared" si="12"/>
        <v>0</v>
      </c>
      <c r="L735" s="262" t="s">
        <v>2792</v>
      </c>
      <c r="M735" s="262" t="s">
        <v>193</v>
      </c>
      <c r="N735" s="139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</row>
    <row r="736" spans="1:151" s="73" customFormat="1" ht="18.95" customHeight="1">
      <c r="A736" s="169"/>
      <c r="B736" s="265">
        <v>350</v>
      </c>
      <c r="C736" s="260" t="s">
        <v>443</v>
      </c>
      <c r="D736" s="260"/>
      <c r="E736" s="260"/>
      <c r="F736" s="186"/>
      <c r="G736" s="265" t="s">
        <v>14</v>
      </c>
      <c r="H736" s="261">
        <v>8.1</v>
      </c>
      <c r="I736" s="260"/>
      <c r="J736" s="260" t="s">
        <v>2059</v>
      </c>
      <c r="K736" s="145">
        <f t="shared" si="12"/>
        <v>0</v>
      </c>
      <c r="L736" s="262" t="s">
        <v>2234</v>
      </c>
      <c r="M736" s="262" t="s">
        <v>195</v>
      </c>
      <c r="N736" s="139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  <c r="CM736" s="95"/>
      <c r="CN736" s="95"/>
      <c r="CO736" s="95"/>
      <c r="CP736" s="95"/>
      <c r="CQ736" s="95"/>
      <c r="CR736" s="95"/>
      <c r="CS736" s="95"/>
      <c r="CT736" s="95"/>
      <c r="CU736" s="95"/>
      <c r="CV736" s="95"/>
      <c r="CW736" s="95"/>
      <c r="CX736" s="95"/>
      <c r="CY736" s="95"/>
      <c r="CZ736" s="95"/>
      <c r="DA736" s="95"/>
      <c r="DB736" s="95"/>
      <c r="DC736" s="95"/>
      <c r="DD736" s="95"/>
      <c r="DE736" s="95"/>
      <c r="DF736" s="95"/>
      <c r="DG736" s="95"/>
      <c r="DH736" s="95"/>
      <c r="DI736" s="95"/>
      <c r="DJ736" s="95"/>
      <c r="DK736" s="95"/>
      <c r="DL736" s="95"/>
      <c r="DM736" s="95"/>
      <c r="DN736" s="95"/>
      <c r="DO736" s="95"/>
      <c r="DP736" s="95"/>
      <c r="DQ736" s="95"/>
      <c r="DR736" s="95"/>
      <c r="DS736" s="95"/>
      <c r="DT736" s="95"/>
      <c r="DU736" s="95"/>
      <c r="DV736" s="95"/>
      <c r="DW736" s="95"/>
      <c r="DX736" s="95"/>
      <c r="DY736" s="95"/>
      <c r="DZ736" s="95"/>
      <c r="EA736" s="95"/>
      <c r="EB736" s="95"/>
      <c r="EC736" s="95"/>
      <c r="ED736" s="95"/>
      <c r="EE736" s="95"/>
      <c r="EF736" s="95"/>
      <c r="EG736" s="95"/>
      <c r="EH736" s="95"/>
      <c r="EI736" s="95"/>
      <c r="EJ736" s="95"/>
      <c r="EK736" s="95"/>
      <c r="EL736" s="95"/>
      <c r="EM736" s="95"/>
      <c r="EN736" s="95"/>
      <c r="EO736" s="1"/>
      <c r="EP736" s="1"/>
      <c r="EQ736" s="1"/>
      <c r="ER736" s="1"/>
      <c r="ES736" s="1"/>
      <c r="ET736" s="1"/>
      <c r="EU736" s="95"/>
    </row>
    <row r="737" spans="1:151" s="73" customFormat="1" ht="18.95" customHeight="1">
      <c r="A737" s="169"/>
      <c r="B737" s="265">
        <v>628</v>
      </c>
      <c r="C737" s="260" t="s">
        <v>443</v>
      </c>
      <c r="D737" s="260"/>
      <c r="E737" s="260"/>
      <c r="F737" s="186"/>
      <c r="G737" s="265" t="s">
        <v>17</v>
      </c>
      <c r="H737" s="261">
        <v>6</v>
      </c>
      <c r="I737" s="260"/>
      <c r="J737" s="260" t="s">
        <v>2059</v>
      </c>
      <c r="K737" s="145">
        <f t="shared" si="12"/>
        <v>0</v>
      </c>
      <c r="L737" s="262" t="s">
        <v>2551</v>
      </c>
      <c r="M737" s="262" t="s">
        <v>194</v>
      </c>
      <c r="N737" s="139"/>
    </row>
    <row r="738" spans="1:151" s="73" customFormat="1" ht="18.95" customHeight="1">
      <c r="A738" s="169"/>
      <c r="B738" s="265">
        <v>656</v>
      </c>
      <c r="C738" s="260" t="s">
        <v>28</v>
      </c>
      <c r="D738" s="260"/>
      <c r="E738" s="260"/>
      <c r="F738" s="186"/>
      <c r="G738" s="265" t="s">
        <v>14</v>
      </c>
      <c r="H738" s="261">
        <v>8.1</v>
      </c>
      <c r="I738" s="260"/>
      <c r="J738" s="260" t="s">
        <v>2571</v>
      </c>
      <c r="K738" s="145">
        <f t="shared" si="12"/>
        <v>0</v>
      </c>
      <c r="L738" s="262" t="s">
        <v>2572</v>
      </c>
      <c r="M738" s="262" t="s">
        <v>197</v>
      </c>
      <c r="N738" s="139"/>
    </row>
    <row r="739" spans="1:151" s="73" customFormat="1" ht="18.95" customHeight="1">
      <c r="A739" s="169"/>
      <c r="B739" s="265">
        <v>799</v>
      </c>
      <c r="C739" s="260" t="s">
        <v>28</v>
      </c>
      <c r="D739" s="260"/>
      <c r="E739" s="260"/>
      <c r="F739" s="186"/>
      <c r="G739" s="265" t="s">
        <v>17</v>
      </c>
      <c r="H739" s="261">
        <v>6</v>
      </c>
      <c r="I739" s="260"/>
      <c r="J739" s="260" t="s">
        <v>2571</v>
      </c>
      <c r="K739" s="145">
        <f t="shared" si="12"/>
        <v>0</v>
      </c>
      <c r="L739" s="262" t="s">
        <v>2645</v>
      </c>
      <c r="M739" s="262" t="s">
        <v>196</v>
      </c>
      <c r="N739" s="139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</row>
    <row r="740" spans="1:151" s="73" customFormat="1" ht="18.95" customHeight="1">
      <c r="A740" s="169"/>
      <c r="B740" s="265">
        <v>310</v>
      </c>
      <c r="C740" s="260" t="s">
        <v>1570</v>
      </c>
      <c r="D740" s="260"/>
      <c r="E740" s="260"/>
      <c r="F740" s="186"/>
      <c r="G740" s="265" t="s">
        <v>17</v>
      </c>
      <c r="H740" s="261">
        <v>6.6</v>
      </c>
      <c r="I740" s="260"/>
      <c r="J740" s="260" t="s">
        <v>2196</v>
      </c>
      <c r="K740" s="145">
        <f t="shared" si="12"/>
        <v>0</v>
      </c>
      <c r="L740" s="262" t="s">
        <v>2197</v>
      </c>
      <c r="M740" s="262" t="s">
        <v>1571</v>
      </c>
      <c r="N740" s="139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98"/>
      <c r="BJ740" s="98"/>
      <c r="BK740" s="98"/>
      <c r="BL740" s="98"/>
      <c r="BM740" s="98"/>
      <c r="BN740" s="98"/>
      <c r="BO740" s="98"/>
      <c r="BP740" s="98"/>
      <c r="BQ740" s="98"/>
      <c r="BR740" s="98"/>
      <c r="BS740" s="98"/>
      <c r="BT740" s="98"/>
      <c r="BU740" s="98"/>
      <c r="BV740" s="98"/>
      <c r="BW740" s="98"/>
      <c r="BX740" s="98"/>
      <c r="BY740" s="98"/>
      <c r="BZ740" s="98"/>
      <c r="CA740" s="98"/>
      <c r="CB740" s="98"/>
      <c r="CC740" s="98"/>
      <c r="CD740" s="98"/>
      <c r="CE740" s="98"/>
      <c r="CF740" s="98"/>
      <c r="CG740" s="98"/>
      <c r="CH740" s="98"/>
      <c r="CI740" s="98"/>
      <c r="CJ740" s="98"/>
      <c r="CK740" s="98"/>
      <c r="CL740" s="98"/>
      <c r="CM740" s="98"/>
      <c r="CN740" s="98"/>
      <c r="CO740" s="98"/>
      <c r="CP740" s="98"/>
      <c r="CQ740" s="98"/>
      <c r="CR740" s="98"/>
      <c r="CS740" s="98"/>
      <c r="CT740" s="98"/>
      <c r="CU740" s="98"/>
      <c r="CV740" s="98"/>
      <c r="CW740" s="98"/>
      <c r="CX740" s="98"/>
      <c r="CY740" s="98"/>
      <c r="CZ740" s="98"/>
      <c r="DA740" s="98"/>
      <c r="DB740" s="98"/>
      <c r="DC740" s="98"/>
      <c r="DD740" s="98"/>
      <c r="DE740" s="98"/>
      <c r="DF740" s="98"/>
      <c r="DG740" s="98"/>
      <c r="DH740" s="98"/>
      <c r="DI740" s="98"/>
      <c r="DJ740" s="98"/>
      <c r="DK740" s="98"/>
      <c r="DL740" s="98"/>
      <c r="DM740" s="98"/>
      <c r="DN740" s="98"/>
      <c r="DO740" s="98"/>
      <c r="DP740" s="98"/>
      <c r="DQ740" s="98"/>
      <c r="DR740" s="98"/>
      <c r="DS740" s="98"/>
      <c r="DT740" s="98"/>
      <c r="DU740" s="98"/>
      <c r="DV740" s="98"/>
      <c r="DW740" s="98"/>
      <c r="DX740" s="98"/>
      <c r="DY740" s="98"/>
      <c r="DZ740" s="98"/>
      <c r="EA740" s="98"/>
      <c r="EB740" s="98"/>
      <c r="EC740" s="98"/>
      <c r="ED740" s="98"/>
      <c r="EE740" s="98"/>
      <c r="EF740" s="98"/>
      <c r="EG740" s="98"/>
      <c r="EH740" s="98"/>
      <c r="EI740" s="98"/>
      <c r="EJ740" s="98"/>
      <c r="EK740" s="98"/>
      <c r="EL740" s="95"/>
      <c r="EM740" s="95"/>
      <c r="EN740" s="95"/>
      <c r="EO740" s="99"/>
      <c r="EP740" s="99"/>
      <c r="EQ740" s="99"/>
      <c r="ER740" s="99"/>
      <c r="ES740" s="99"/>
      <c r="ET740" s="99"/>
      <c r="EU740" s="95"/>
    </row>
    <row r="741" spans="1:151" s="73" customFormat="1" ht="18.95" customHeight="1">
      <c r="A741" s="169"/>
      <c r="B741" s="265">
        <v>1672</v>
      </c>
      <c r="C741" s="260" t="s">
        <v>444</v>
      </c>
      <c r="D741" s="260"/>
      <c r="E741" s="260"/>
      <c r="F741" s="186"/>
      <c r="G741" s="265" t="s">
        <v>14</v>
      </c>
      <c r="H741" s="261">
        <v>8.1</v>
      </c>
      <c r="I741" s="260"/>
      <c r="J741" s="260" t="s">
        <v>2771</v>
      </c>
      <c r="K741" s="145">
        <f t="shared" si="12"/>
        <v>0</v>
      </c>
      <c r="L741" s="262" t="s">
        <v>2772</v>
      </c>
      <c r="M741" s="262" t="s">
        <v>198</v>
      </c>
      <c r="N741" s="139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  <c r="EG741" s="107"/>
      <c r="EH741" s="107"/>
      <c r="EI741" s="107"/>
      <c r="EJ741" s="107"/>
      <c r="EK741" s="107"/>
      <c r="EL741" s="107"/>
      <c r="EM741" s="107"/>
      <c r="EN741" s="107"/>
      <c r="EO741" s="95"/>
      <c r="EP741" s="95"/>
      <c r="EQ741" s="95"/>
      <c r="ER741" s="95"/>
      <c r="ES741" s="95"/>
      <c r="ET741" s="95"/>
      <c r="EU741" s="1"/>
    </row>
    <row r="742" spans="1:151" s="73" customFormat="1" ht="18.95" customHeight="1">
      <c r="A742" s="169"/>
      <c r="B742" s="265">
        <v>1624</v>
      </c>
      <c r="C742" s="260" t="s">
        <v>29</v>
      </c>
      <c r="D742" s="260"/>
      <c r="E742" s="260"/>
      <c r="F742" s="186"/>
      <c r="G742" s="265" t="s">
        <v>17</v>
      </c>
      <c r="H742" s="261">
        <v>6</v>
      </c>
      <c r="I742" s="260"/>
      <c r="J742" s="260" t="s">
        <v>2767</v>
      </c>
      <c r="K742" s="145">
        <f t="shared" si="12"/>
        <v>0</v>
      </c>
      <c r="L742" s="262" t="s">
        <v>2768</v>
      </c>
      <c r="M742" s="262" t="s">
        <v>199</v>
      </c>
      <c r="N742" s="139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  <c r="EG742" s="107"/>
      <c r="EH742" s="107"/>
      <c r="EI742" s="107"/>
      <c r="EJ742" s="107"/>
      <c r="EK742" s="107"/>
      <c r="EL742" s="107"/>
      <c r="EM742" s="107"/>
      <c r="EN742" s="107"/>
      <c r="EO742" s="95"/>
      <c r="EP742" s="95"/>
      <c r="EQ742" s="95"/>
      <c r="ER742" s="95"/>
      <c r="ES742" s="95"/>
      <c r="ET742" s="95"/>
      <c r="EU742" s="107"/>
    </row>
    <row r="743" spans="1:151" s="73" customFormat="1" ht="18.95" customHeight="1">
      <c r="A743" s="169"/>
      <c r="B743" s="265">
        <v>1730</v>
      </c>
      <c r="C743" s="260" t="s">
        <v>29</v>
      </c>
      <c r="D743" s="260"/>
      <c r="E743" s="260"/>
      <c r="F743" s="186"/>
      <c r="G743" s="265" t="s">
        <v>14</v>
      </c>
      <c r="H743" s="261">
        <v>8.1</v>
      </c>
      <c r="I743" s="260"/>
      <c r="J743" s="260" t="s">
        <v>2767</v>
      </c>
      <c r="K743" s="145">
        <f t="shared" si="12"/>
        <v>0</v>
      </c>
      <c r="L743" s="262" t="s">
        <v>2773</v>
      </c>
      <c r="M743" s="262" t="s">
        <v>200</v>
      </c>
      <c r="N743" s="139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  <c r="EG743" s="107"/>
      <c r="EH743" s="107"/>
      <c r="EI743" s="107"/>
      <c r="EJ743" s="107"/>
      <c r="EK743" s="107"/>
      <c r="EL743" s="107"/>
      <c r="EM743" s="107"/>
      <c r="EN743" s="107"/>
      <c r="EU743" s="1"/>
    </row>
    <row r="744" spans="1:151" s="73" customFormat="1" ht="18.95" customHeight="1">
      <c r="A744" s="169"/>
      <c r="B744" s="265">
        <v>268</v>
      </c>
      <c r="C744" s="260" t="s">
        <v>1572</v>
      </c>
      <c r="D744" s="260"/>
      <c r="E744" s="260"/>
      <c r="F744" s="186"/>
      <c r="G744" s="265" t="s">
        <v>14</v>
      </c>
      <c r="H744" s="261">
        <v>8.1</v>
      </c>
      <c r="I744" s="260"/>
      <c r="J744" s="260" t="s">
        <v>330</v>
      </c>
      <c r="K744" s="145">
        <f t="shared" si="12"/>
        <v>0</v>
      </c>
      <c r="L744" s="262" t="s">
        <v>2145</v>
      </c>
      <c r="M744" s="262" t="s">
        <v>1573</v>
      </c>
      <c r="N744" s="139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  <c r="BX744" s="98"/>
      <c r="BY744" s="98"/>
      <c r="BZ744" s="98"/>
      <c r="CA744" s="98"/>
      <c r="CB744" s="98"/>
      <c r="CC744" s="98"/>
      <c r="CD744" s="98"/>
      <c r="CE744" s="98"/>
      <c r="CF744" s="98"/>
      <c r="CG744" s="98"/>
      <c r="CH744" s="98"/>
      <c r="CI744" s="98"/>
      <c r="CJ744" s="98"/>
      <c r="CK744" s="98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98"/>
      <c r="DB744" s="98"/>
      <c r="DC744" s="98"/>
      <c r="DD744" s="98"/>
      <c r="DE744" s="98"/>
      <c r="DF744" s="98"/>
      <c r="DG744" s="98"/>
      <c r="DH744" s="98"/>
      <c r="DI744" s="98"/>
      <c r="DJ744" s="98"/>
      <c r="DK744" s="98"/>
      <c r="DL744" s="98"/>
      <c r="DM744" s="98"/>
      <c r="DN744" s="98"/>
      <c r="DO744" s="98"/>
      <c r="DP744" s="98"/>
      <c r="DQ744" s="98"/>
      <c r="DR744" s="98"/>
      <c r="DS744" s="98"/>
      <c r="DT744" s="98"/>
      <c r="DU744" s="98"/>
      <c r="DV744" s="98"/>
      <c r="DW744" s="98"/>
      <c r="DX744" s="98"/>
      <c r="DY744" s="98"/>
      <c r="DZ744" s="98"/>
      <c r="EA744" s="98"/>
      <c r="EB744" s="98"/>
      <c r="EC744" s="98"/>
      <c r="ED744" s="98"/>
      <c r="EE744" s="98"/>
      <c r="EF744" s="98"/>
      <c r="EG744" s="98"/>
      <c r="EH744" s="98"/>
      <c r="EI744" s="98"/>
      <c r="EJ744" s="98"/>
      <c r="EK744" s="98"/>
      <c r="EL744" s="62"/>
      <c r="EM744" s="62"/>
      <c r="EN744" s="62"/>
      <c r="EO744" s="103"/>
      <c r="EP744" s="103"/>
      <c r="EQ744" s="103"/>
      <c r="ER744" s="103"/>
      <c r="ES744" s="103"/>
      <c r="ET744" s="103"/>
      <c r="EU744" s="99"/>
    </row>
    <row r="745" spans="1:151" s="73" customFormat="1" ht="18.95" customHeight="1">
      <c r="A745" s="169"/>
      <c r="B745" s="265">
        <v>270</v>
      </c>
      <c r="C745" s="260" t="s">
        <v>1582</v>
      </c>
      <c r="D745" s="260"/>
      <c r="E745" s="260"/>
      <c r="F745" s="186"/>
      <c r="G745" s="265" t="s">
        <v>14</v>
      </c>
      <c r="H745" s="261">
        <v>13.6</v>
      </c>
      <c r="I745" s="260"/>
      <c r="J745" s="260" t="s">
        <v>2146</v>
      </c>
      <c r="K745" s="145">
        <f t="shared" si="12"/>
        <v>0</v>
      </c>
      <c r="L745" s="262" t="s">
        <v>2147</v>
      </c>
      <c r="M745" s="262" t="s">
        <v>1583</v>
      </c>
      <c r="N745" s="139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  <c r="CM745" s="95"/>
      <c r="CN745" s="95"/>
      <c r="CO745" s="95"/>
      <c r="CP745" s="95"/>
      <c r="CQ745" s="95"/>
      <c r="CR745" s="95"/>
      <c r="CS745" s="95"/>
      <c r="CT745" s="95"/>
      <c r="CU745" s="95"/>
      <c r="CV745" s="95"/>
      <c r="CW745" s="95"/>
      <c r="CX745" s="95"/>
      <c r="CY745" s="95"/>
      <c r="CZ745" s="95"/>
      <c r="DA745" s="95"/>
      <c r="DB745" s="95"/>
      <c r="DC745" s="95"/>
      <c r="DD745" s="95"/>
      <c r="DE745" s="95"/>
      <c r="DF745" s="95"/>
      <c r="DG745" s="95"/>
      <c r="DH745" s="95"/>
      <c r="DI745" s="95"/>
      <c r="DJ745" s="95"/>
      <c r="DK745" s="95"/>
      <c r="DL745" s="95"/>
      <c r="DM745" s="95"/>
      <c r="DN745" s="95"/>
      <c r="DO745" s="95"/>
      <c r="DP745" s="95"/>
      <c r="DQ745" s="95"/>
      <c r="DR745" s="95"/>
      <c r="DS745" s="95"/>
      <c r="DT745" s="95"/>
      <c r="DU745" s="95"/>
      <c r="DV745" s="95"/>
      <c r="DW745" s="95"/>
      <c r="DX745" s="95"/>
      <c r="DY745" s="95"/>
      <c r="DZ745" s="95"/>
      <c r="EA745" s="95"/>
      <c r="EB745" s="95"/>
      <c r="EC745" s="95"/>
      <c r="ED745" s="95"/>
      <c r="EE745" s="95"/>
      <c r="EF745" s="95"/>
      <c r="EG745" s="95"/>
      <c r="EH745" s="95"/>
      <c r="EI745" s="95"/>
      <c r="EJ745" s="95"/>
      <c r="EK745" s="95"/>
      <c r="EL745" s="99"/>
      <c r="EM745" s="99"/>
      <c r="EN745" s="99"/>
      <c r="EO745" s="99"/>
      <c r="EP745" s="99"/>
      <c r="EQ745" s="99"/>
      <c r="ER745" s="99"/>
      <c r="ES745" s="99"/>
      <c r="ET745" s="99"/>
      <c r="EU745" s="62"/>
    </row>
    <row r="746" spans="1:151" s="73" customFormat="1" ht="18.95" customHeight="1">
      <c r="A746" s="169"/>
      <c r="B746" s="265">
        <v>505</v>
      </c>
      <c r="C746" s="260" t="s">
        <v>1584</v>
      </c>
      <c r="D746" s="260"/>
      <c r="E746" s="260"/>
      <c r="F746" s="186"/>
      <c r="G746" s="265" t="s">
        <v>14</v>
      </c>
      <c r="H746" s="261">
        <v>13.6</v>
      </c>
      <c r="I746" s="260"/>
      <c r="J746" s="260" t="s">
        <v>2472</v>
      </c>
      <c r="K746" s="145">
        <f t="shared" si="12"/>
        <v>0</v>
      </c>
      <c r="L746" s="262" t="s">
        <v>2473</v>
      </c>
      <c r="M746" s="262" t="s">
        <v>1585</v>
      </c>
      <c r="N746" s="139"/>
    </row>
    <row r="747" spans="1:151" s="73" customFormat="1" ht="18.95" customHeight="1">
      <c r="A747" s="169"/>
      <c r="B747" s="265">
        <v>1067</v>
      </c>
      <c r="C747" s="260" t="s">
        <v>577</v>
      </c>
      <c r="D747" s="260"/>
      <c r="E747" s="260"/>
      <c r="F747" s="186"/>
      <c r="G747" s="265" t="s">
        <v>14</v>
      </c>
      <c r="H747" s="261">
        <v>13.6</v>
      </c>
      <c r="I747" s="260"/>
      <c r="J747" s="260" t="s">
        <v>325</v>
      </c>
      <c r="K747" s="145">
        <f t="shared" si="12"/>
        <v>0</v>
      </c>
      <c r="L747" s="262" t="s">
        <v>2718</v>
      </c>
      <c r="M747" s="262" t="s">
        <v>578</v>
      </c>
      <c r="N747" s="139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  <c r="EG747" s="107"/>
      <c r="EH747" s="107"/>
      <c r="EI747" s="107"/>
      <c r="EJ747" s="107"/>
      <c r="EK747" s="107"/>
      <c r="EL747" s="107"/>
      <c r="EM747" s="107"/>
      <c r="EN747" s="107"/>
      <c r="EO747" s="107"/>
      <c r="EP747" s="107"/>
      <c r="EQ747" s="107"/>
      <c r="ER747" s="107"/>
      <c r="ES747" s="107"/>
      <c r="ET747" s="107"/>
      <c r="EU747" s="107"/>
    </row>
    <row r="748" spans="1:151" s="73" customFormat="1" ht="18.95" customHeight="1">
      <c r="A748" s="169"/>
      <c r="B748" s="265">
        <v>501</v>
      </c>
      <c r="C748" s="260" t="s">
        <v>1586</v>
      </c>
      <c r="D748" s="260"/>
      <c r="E748" s="260"/>
      <c r="F748" s="186"/>
      <c r="G748" s="265" t="s">
        <v>14</v>
      </c>
      <c r="H748" s="261">
        <v>13.6</v>
      </c>
      <c r="I748" s="260"/>
      <c r="J748" s="260" t="s">
        <v>325</v>
      </c>
      <c r="K748" s="145">
        <f t="shared" si="12"/>
        <v>0</v>
      </c>
      <c r="L748" s="262" t="s">
        <v>2460</v>
      </c>
      <c r="M748" s="262" t="s">
        <v>1587</v>
      </c>
      <c r="N748" s="139"/>
    </row>
    <row r="749" spans="1:151" s="73" customFormat="1" ht="18.95" customHeight="1">
      <c r="A749" s="169"/>
      <c r="B749" s="265">
        <v>1517</v>
      </c>
      <c r="C749" s="260" t="s">
        <v>579</v>
      </c>
      <c r="D749" s="260"/>
      <c r="E749" s="260"/>
      <c r="F749" s="186"/>
      <c r="G749" s="265" t="s">
        <v>14</v>
      </c>
      <c r="H749" s="261">
        <v>13.6</v>
      </c>
      <c r="I749" s="260"/>
      <c r="J749" s="260" t="s">
        <v>2763</v>
      </c>
      <c r="K749" s="145">
        <f t="shared" si="12"/>
        <v>0</v>
      </c>
      <c r="L749" s="262" t="s">
        <v>2764</v>
      </c>
      <c r="M749" s="262" t="s">
        <v>580</v>
      </c>
      <c r="N749" s="139"/>
      <c r="EU749" s="107"/>
    </row>
    <row r="750" spans="1:151" s="73" customFormat="1" ht="18.95" customHeight="1">
      <c r="A750" s="169"/>
      <c r="B750" s="265">
        <v>395</v>
      </c>
      <c r="C750" s="260" t="s">
        <v>1590</v>
      </c>
      <c r="D750" s="260"/>
      <c r="E750" s="260"/>
      <c r="F750" s="186"/>
      <c r="G750" s="265" t="s">
        <v>14</v>
      </c>
      <c r="H750" s="261">
        <v>13.6</v>
      </c>
      <c r="I750" s="260"/>
      <c r="J750" s="260" t="s">
        <v>2005</v>
      </c>
      <c r="K750" s="145">
        <f t="shared" si="12"/>
        <v>0</v>
      </c>
      <c r="L750" s="262" t="s">
        <v>2287</v>
      </c>
      <c r="M750" s="262" t="s">
        <v>1591</v>
      </c>
      <c r="N750" s="139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57"/>
      <c r="EP750" s="57"/>
      <c r="EQ750" s="57"/>
      <c r="ER750" s="57"/>
      <c r="ES750" s="57"/>
      <c r="ET750" s="57"/>
    </row>
    <row r="751" spans="1:151" s="73" customFormat="1" ht="18.95" customHeight="1">
      <c r="A751" s="169"/>
      <c r="B751" s="265">
        <v>514</v>
      </c>
      <c r="C751" s="260" t="s">
        <v>1592</v>
      </c>
      <c r="D751" s="260"/>
      <c r="E751" s="260"/>
      <c r="F751" s="186"/>
      <c r="G751" s="265" t="s">
        <v>14</v>
      </c>
      <c r="H751" s="261">
        <v>13.6</v>
      </c>
      <c r="I751" s="260"/>
      <c r="J751" s="260" t="s">
        <v>1946</v>
      </c>
      <c r="K751" s="145">
        <f t="shared" si="12"/>
        <v>0</v>
      </c>
      <c r="L751" s="262" t="s">
        <v>2487</v>
      </c>
      <c r="M751" s="262" t="s">
        <v>1593</v>
      </c>
      <c r="N751" s="139"/>
    </row>
    <row r="752" spans="1:151" s="73" customFormat="1" ht="18.95" customHeight="1">
      <c r="A752" s="169"/>
      <c r="B752" s="265">
        <v>79</v>
      </c>
      <c r="C752" s="260" t="s">
        <v>1594</v>
      </c>
      <c r="D752" s="260"/>
      <c r="E752" s="260"/>
      <c r="F752" s="186"/>
      <c r="G752" s="265" t="s">
        <v>14</v>
      </c>
      <c r="H752" s="261">
        <v>13.6</v>
      </c>
      <c r="I752" s="260"/>
      <c r="J752" s="260" t="s">
        <v>1982</v>
      </c>
      <c r="K752" s="145">
        <f t="shared" si="12"/>
        <v>0</v>
      </c>
      <c r="L752" s="262" t="s">
        <v>1983</v>
      </c>
      <c r="M752" s="262" t="s">
        <v>1595</v>
      </c>
      <c r="N752" s="139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  <c r="CM752" s="95"/>
      <c r="CN752" s="95"/>
      <c r="CO752" s="95"/>
      <c r="CP752" s="95"/>
      <c r="CQ752" s="95"/>
      <c r="CR752" s="95"/>
      <c r="CS752" s="95"/>
      <c r="CT752" s="95"/>
      <c r="CU752" s="95"/>
      <c r="CV752" s="95"/>
      <c r="CW752" s="95"/>
      <c r="CX752" s="95"/>
      <c r="CY752" s="95"/>
      <c r="CZ752" s="95"/>
      <c r="DA752" s="95"/>
      <c r="DB752" s="95"/>
      <c r="DC752" s="95"/>
      <c r="DD752" s="95"/>
      <c r="DE752" s="95"/>
      <c r="DF752" s="95"/>
      <c r="DG752" s="95"/>
      <c r="DH752" s="95"/>
      <c r="DI752" s="95"/>
      <c r="DJ752" s="95"/>
      <c r="DK752" s="95"/>
      <c r="DL752" s="95"/>
      <c r="DM752" s="95"/>
      <c r="DN752" s="95"/>
      <c r="DO752" s="95"/>
      <c r="DP752" s="95"/>
      <c r="DQ752" s="95"/>
      <c r="DR752" s="95"/>
      <c r="DS752" s="95"/>
      <c r="DT752" s="95"/>
      <c r="DU752" s="95"/>
      <c r="DV752" s="95"/>
      <c r="DW752" s="95"/>
      <c r="DX752" s="95"/>
      <c r="DY752" s="95"/>
      <c r="DZ752" s="95"/>
      <c r="EA752" s="95"/>
      <c r="EB752" s="95"/>
      <c r="EC752" s="95"/>
      <c r="ED752" s="95"/>
      <c r="EE752" s="95"/>
      <c r="EF752" s="95"/>
      <c r="EG752" s="95"/>
      <c r="EH752" s="95"/>
      <c r="EI752" s="95"/>
      <c r="EJ752" s="95"/>
      <c r="EK752" s="95"/>
      <c r="EL752" s="95"/>
      <c r="EM752" s="95"/>
      <c r="EN752" s="95"/>
      <c r="EO752" s="98"/>
      <c r="EP752" s="98"/>
      <c r="EQ752" s="98"/>
      <c r="ER752" s="98"/>
      <c r="ES752" s="98"/>
      <c r="ET752" s="98"/>
      <c r="EU752" s="98"/>
    </row>
    <row r="753" spans="1:151" s="73" customFormat="1" ht="18.95" customHeight="1">
      <c r="A753" s="169"/>
      <c r="B753" s="265">
        <v>1215</v>
      </c>
      <c r="C753" s="260" t="s">
        <v>445</v>
      </c>
      <c r="D753" s="260"/>
      <c r="E753" s="260"/>
      <c r="F753" s="186"/>
      <c r="G753" s="265" t="s">
        <v>14</v>
      </c>
      <c r="H753" s="261">
        <v>13.6</v>
      </c>
      <c r="I753" s="260"/>
      <c r="J753" s="260" t="s">
        <v>2734</v>
      </c>
      <c r="K753" s="145">
        <f t="shared" si="12"/>
        <v>0</v>
      </c>
      <c r="L753" s="262" t="s">
        <v>2735</v>
      </c>
      <c r="M753" s="262" t="s">
        <v>446</v>
      </c>
      <c r="N753" s="139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  <c r="EG753" s="107"/>
      <c r="EH753" s="107"/>
      <c r="EI753" s="107"/>
      <c r="EJ753" s="107"/>
      <c r="EK753" s="107"/>
      <c r="EL753" s="107"/>
      <c r="EM753" s="107"/>
      <c r="EN753" s="107"/>
      <c r="EO753" s="107"/>
      <c r="EP753" s="107"/>
      <c r="EQ753" s="107"/>
      <c r="ER753" s="107"/>
      <c r="ES753" s="107"/>
      <c r="ET753" s="107"/>
      <c r="EU753" s="1"/>
    </row>
    <row r="754" spans="1:151" s="73" customFormat="1" ht="18.95" customHeight="1">
      <c r="A754" s="169"/>
      <c r="B754" s="265">
        <v>510</v>
      </c>
      <c r="C754" s="260" t="s">
        <v>1588</v>
      </c>
      <c r="D754" s="260"/>
      <c r="E754" s="260"/>
      <c r="F754" s="186"/>
      <c r="G754" s="265" t="s">
        <v>14</v>
      </c>
      <c r="H754" s="261">
        <v>13.6</v>
      </c>
      <c r="I754" s="260"/>
      <c r="J754" s="260" t="s">
        <v>1962</v>
      </c>
      <c r="K754" s="145">
        <f t="shared" si="12"/>
        <v>0</v>
      </c>
      <c r="L754" s="262" t="s">
        <v>2478</v>
      </c>
      <c r="M754" s="262" t="s">
        <v>1589</v>
      </c>
      <c r="N754" s="139"/>
    </row>
    <row r="755" spans="1:151" s="73" customFormat="1" ht="18.95" customHeight="1">
      <c r="A755" s="169"/>
      <c r="B755" s="265">
        <v>186</v>
      </c>
      <c r="C755" s="260" t="s">
        <v>1635</v>
      </c>
      <c r="D755" s="260"/>
      <c r="E755" s="260"/>
      <c r="F755" s="186"/>
      <c r="G755" s="265" t="s">
        <v>14</v>
      </c>
      <c r="H755" s="261">
        <v>7.6</v>
      </c>
      <c r="I755" s="260"/>
      <c r="J755" s="260" t="s">
        <v>433</v>
      </c>
      <c r="K755" s="145">
        <f t="shared" si="12"/>
        <v>0</v>
      </c>
      <c r="L755" s="262" t="s">
        <v>2058</v>
      </c>
      <c r="M755" s="262" t="s">
        <v>62</v>
      </c>
      <c r="N755" s="139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96"/>
      <c r="BO755" s="96"/>
      <c r="BP755" s="96"/>
      <c r="BQ755" s="96"/>
      <c r="BR755" s="96"/>
      <c r="BS755" s="96"/>
      <c r="BT755" s="96"/>
      <c r="BU755" s="96"/>
      <c r="BV755" s="96"/>
      <c r="BW755" s="96"/>
      <c r="BX755" s="96"/>
      <c r="BY755" s="96"/>
      <c r="BZ755" s="96"/>
      <c r="CA755" s="96"/>
      <c r="CB755" s="96"/>
      <c r="CC755" s="96"/>
      <c r="CD755" s="96"/>
      <c r="CE755" s="96"/>
      <c r="CF755" s="96"/>
      <c r="CG755" s="96"/>
      <c r="CH755" s="96"/>
      <c r="CI755" s="96"/>
      <c r="CJ755" s="96"/>
      <c r="CK755" s="96"/>
      <c r="CL755" s="96"/>
      <c r="CM755" s="96"/>
      <c r="CN755" s="96"/>
      <c r="CO755" s="96"/>
      <c r="CP755" s="96"/>
      <c r="CQ755" s="96"/>
      <c r="CR755" s="96"/>
      <c r="CS755" s="96"/>
      <c r="CT755" s="96"/>
      <c r="CU755" s="96"/>
      <c r="CV755" s="96"/>
      <c r="CW755" s="96"/>
      <c r="CX755" s="96"/>
      <c r="CY755" s="96"/>
      <c r="CZ755" s="96"/>
      <c r="DA755" s="96"/>
      <c r="DB755" s="96"/>
      <c r="DC755" s="96"/>
      <c r="DD755" s="96"/>
      <c r="DE755" s="96"/>
      <c r="DF755" s="96"/>
      <c r="DG755" s="96"/>
      <c r="DH755" s="96"/>
      <c r="DI755" s="96"/>
      <c r="DJ755" s="96"/>
      <c r="DK755" s="96"/>
      <c r="DL755" s="96"/>
      <c r="DM755" s="96"/>
      <c r="DN755" s="96"/>
      <c r="DO755" s="96"/>
      <c r="DP755" s="96"/>
      <c r="DQ755" s="96"/>
      <c r="DR755" s="96"/>
      <c r="DS755" s="96"/>
      <c r="DT755" s="96"/>
      <c r="DU755" s="96"/>
      <c r="DV755" s="96"/>
      <c r="DW755" s="96"/>
      <c r="DX755" s="96"/>
      <c r="DY755" s="96"/>
      <c r="DZ755" s="96"/>
      <c r="EA755" s="96"/>
      <c r="EB755" s="96"/>
      <c r="EC755" s="96"/>
      <c r="ED755" s="96"/>
      <c r="EE755" s="96"/>
      <c r="EF755" s="96"/>
      <c r="EG755" s="96"/>
      <c r="EH755" s="96"/>
      <c r="EI755" s="96"/>
      <c r="EJ755" s="96"/>
      <c r="EK755" s="96"/>
      <c r="EL755" s="96"/>
      <c r="EM755" s="96"/>
      <c r="EN755" s="96"/>
      <c r="EO755" s="93"/>
      <c r="EP755" s="93"/>
      <c r="EQ755" s="93"/>
      <c r="ER755" s="93"/>
      <c r="ES755" s="93"/>
      <c r="ET755" s="93"/>
      <c r="EU755" s="52"/>
    </row>
    <row r="756" spans="1:151" s="73" customFormat="1" ht="18.95" customHeight="1">
      <c r="A756" s="169"/>
      <c r="B756" s="265">
        <v>1169</v>
      </c>
      <c r="C756" s="260" t="s">
        <v>598</v>
      </c>
      <c r="D756" s="260"/>
      <c r="E756" s="260"/>
      <c r="F756" s="186"/>
      <c r="G756" s="265" t="s">
        <v>14</v>
      </c>
      <c r="H756" s="261">
        <v>7.9</v>
      </c>
      <c r="I756" s="260"/>
      <c r="J756" s="260" t="s">
        <v>2156</v>
      </c>
      <c r="K756" s="145">
        <f t="shared" ref="K756:K819" si="13">A756*H756</f>
        <v>0</v>
      </c>
      <c r="L756" s="262" t="s">
        <v>2731</v>
      </c>
      <c r="M756" s="262" t="s">
        <v>599</v>
      </c>
      <c r="N756" s="139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  <c r="EG756" s="107"/>
      <c r="EH756" s="107"/>
      <c r="EI756" s="107"/>
      <c r="EJ756" s="107"/>
      <c r="EK756" s="107"/>
      <c r="EL756" s="107"/>
      <c r="EM756" s="107"/>
      <c r="EN756" s="107"/>
      <c r="EO756" s="107"/>
      <c r="EP756" s="107"/>
      <c r="EQ756" s="107"/>
      <c r="ER756" s="107"/>
      <c r="ES756" s="107"/>
      <c r="ET756" s="107"/>
      <c r="EU756" s="1"/>
    </row>
    <row r="757" spans="1:151" s="73" customFormat="1" ht="18.95" customHeight="1">
      <c r="A757" s="169"/>
      <c r="B757" s="265">
        <v>1665</v>
      </c>
      <c r="C757" s="260" t="s">
        <v>595</v>
      </c>
      <c r="D757" s="260"/>
      <c r="E757" s="260"/>
      <c r="F757" s="186"/>
      <c r="G757" s="265" t="s">
        <v>17</v>
      </c>
      <c r="H757" s="261">
        <v>5.9</v>
      </c>
      <c r="I757" s="260"/>
      <c r="J757" s="260" t="s">
        <v>2156</v>
      </c>
      <c r="K757" s="145">
        <f t="shared" si="13"/>
        <v>0</v>
      </c>
      <c r="L757" s="262" t="s">
        <v>2770</v>
      </c>
      <c r="M757" s="262" t="s">
        <v>596</v>
      </c>
      <c r="N757" s="139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  <c r="EG757" s="107"/>
      <c r="EH757" s="107"/>
      <c r="EI757" s="107"/>
      <c r="EJ757" s="107"/>
      <c r="EK757" s="107"/>
      <c r="EL757" s="107"/>
      <c r="EM757" s="107"/>
      <c r="EN757" s="107"/>
      <c r="EU757" s="107"/>
    </row>
    <row r="758" spans="1:151" s="73" customFormat="1" ht="18.95" customHeight="1">
      <c r="A758" s="169"/>
      <c r="B758" s="265">
        <v>4024</v>
      </c>
      <c r="C758" s="260" t="s">
        <v>595</v>
      </c>
      <c r="D758" s="260"/>
      <c r="E758" s="260"/>
      <c r="F758" s="186"/>
      <c r="G758" s="265" t="s">
        <v>14</v>
      </c>
      <c r="H758" s="261">
        <v>7.9</v>
      </c>
      <c r="I758" s="260"/>
      <c r="J758" s="260" t="s">
        <v>2156</v>
      </c>
      <c r="K758" s="145">
        <f t="shared" si="13"/>
        <v>0</v>
      </c>
      <c r="L758" s="262" t="s">
        <v>2795</v>
      </c>
      <c r="M758" s="262" t="s">
        <v>597</v>
      </c>
      <c r="N758" s="139"/>
      <c r="EO758" s="95"/>
      <c r="EP758" s="95"/>
      <c r="EQ758" s="95"/>
      <c r="ER758" s="95"/>
      <c r="ES758" s="95"/>
      <c r="ET758" s="95"/>
      <c r="EU758" s="1"/>
    </row>
    <row r="759" spans="1:151" s="73" customFormat="1" ht="18.95" customHeight="1">
      <c r="A759" s="169"/>
      <c r="B759" s="265">
        <v>750</v>
      </c>
      <c r="C759" s="260" t="s">
        <v>1636</v>
      </c>
      <c r="D759" s="260"/>
      <c r="E759" s="260"/>
      <c r="F759" s="186"/>
      <c r="G759" s="265" t="s">
        <v>14</v>
      </c>
      <c r="H759" s="261">
        <v>8.1</v>
      </c>
      <c r="I759" s="260"/>
      <c r="J759" s="260" t="s">
        <v>2156</v>
      </c>
      <c r="K759" s="145">
        <f t="shared" si="13"/>
        <v>0</v>
      </c>
      <c r="L759" s="262" t="s">
        <v>2623</v>
      </c>
      <c r="M759" s="262" t="s">
        <v>1637</v>
      </c>
      <c r="N759" s="139"/>
      <c r="EU759" s="95"/>
    </row>
    <row r="760" spans="1:151" s="73" customFormat="1" ht="18.95" customHeight="1">
      <c r="A760" s="169"/>
      <c r="B760" s="265">
        <v>393</v>
      </c>
      <c r="C760" s="260" t="s">
        <v>455</v>
      </c>
      <c r="D760" s="260"/>
      <c r="E760" s="260"/>
      <c r="F760" s="186" t="s">
        <v>52</v>
      </c>
      <c r="G760" s="265" t="s">
        <v>17</v>
      </c>
      <c r="H760" s="261">
        <v>6.9</v>
      </c>
      <c r="I760" s="260"/>
      <c r="J760" s="260" t="s">
        <v>2283</v>
      </c>
      <c r="K760" s="145">
        <f t="shared" si="13"/>
        <v>0</v>
      </c>
      <c r="L760" s="262" t="s">
        <v>2284</v>
      </c>
      <c r="M760" s="262" t="s">
        <v>456</v>
      </c>
      <c r="N760" s="139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  <c r="CM760" s="95"/>
      <c r="CN760" s="95"/>
      <c r="CO760" s="95"/>
      <c r="CP760" s="95"/>
      <c r="CQ760" s="95"/>
      <c r="CR760" s="95"/>
      <c r="CS760" s="95"/>
      <c r="CT760" s="95"/>
      <c r="CU760" s="95"/>
      <c r="CV760" s="95"/>
      <c r="CW760" s="95"/>
      <c r="CX760" s="95"/>
      <c r="CY760" s="95"/>
      <c r="CZ760" s="95"/>
      <c r="DA760" s="95"/>
      <c r="DB760" s="95"/>
      <c r="DC760" s="95"/>
      <c r="DD760" s="95"/>
      <c r="DE760" s="95"/>
      <c r="DF760" s="95"/>
      <c r="DG760" s="95"/>
      <c r="DH760" s="95"/>
      <c r="DI760" s="95"/>
      <c r="DJ760" s="95"/>
      <c r="DK760" s="95"/>
      <c r="DL760" s="95"/>
      <c r="DM760" s="95"/>
      <c r="DN760" s="95"/>
      <c r="DO760" s="95"/>
      <c r="DP760" s="95"/>
      <c r="DQ760" s="95"/>
      <c r="DR760" s="95"/>
      <c r="DS760" s="95"/>
      <c r="DT760" s="95"/>
      <c r="DU760" s="95"/>
      <c r="DV760" s="95"/>
      <c r="DW760" s="95"/>
      <c r="DX760" s="95"/>
      <c r="DY760" s="95"/>
      <c r="DZ760" s="95"/>
      <c r="EA760" s="95"/>
      <c r="EB760" s="95"/>
      <c r="EC760" s="95"/>
      <c r="ED760" s="95"/>
      <c r="EE760" s="95"/>
      <c r="EF760" s="95"/>
      <c r="EG760" s="95"/>
      <c r="EH760" s="95"/>
      <c r="EI760" s="95"/>
      <c r="EJ760" s="95"/>
      <c r="EK760" s="95"/>
      <c r="EL760" s="101"/>
      <c r="EM760" s="101"/>
      <c r="EN760" s="101"/>
      <c r="EO760" s="98"/>
      <c r="EP760" s="98"/>
      <c r="EQ760" s="98"/>
      <c r="ER760" s="98"/>
      <c r="ES760" s="98"/>
      <c r="ET760" s="98"/>
    </row>
    <row r="761" spans="1:151" s="73" customFormat="1" ht="18.95" customHeight="1">
      <c r="A761" s="169"/>
      <c r="B761" s="265">
        <v>826</v>
      </c>
      <c r="C761" s="260" t="s">
        <v>1638</v>
      </c>
      <c r="D761" s="260"/>
      <c r="E761" s="260"/>
      <c r="F761" s="186"/>
      <c r="G761" s="265" t="s">
        <v>17</v>
      </c>
      <c r="H761" s="261">
        <v>5.9</v>
      </c>
      <c r="I761" s="260"/>
      <c r="J761" s="260" t="s">
        <v>406</v>
      </c>
      <c r="K761" s="145">
        <f t="shared" si="13"/>
        <v>0</v>
      </c>
      <c r="L761" s="262" t="s">
        <v>2653</v>
      </c>
      <c r="M761" s="262" t="s">
        <v>1639</v>
      </c>
      <c r="N761" s="139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95"/>
    </row>
    <row r="762" spans="1:151" s="73" customFormat="1" ht="18.95" customHeight="1">
      <c r="A762" s="169"/>
      <c r="B762" s="265">
        <v>188</v>
      </c>
      <c r="C762" s="260" t="s">
        <v>1640</v>
      </c>
      <c r="D762" s="260"/>
      <c r="E762" s="260"/>
      <c r="F762" s="186"/>
      <c r="G762" s="265" t="s">
        <v>14</v>
      </c>
      <c r="H762" s="261">
        <v>8.1</v>
      </c>
      <c r="I762" s="260"/>
      <c r="J762" s="260" t="s">
        <v>2059</v>
      </c>
      <c r="K762" s="145">
        <f t="shared" si="13"/>
        <v>0</v>
      </c>
      <c r="L762" s="262" t="s">
        <v>2060</v>
      </c>
      <c r="M762" s="262" t="s">
        <v>1641</v>
      </c>
      <c r="N762" s="139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98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98"/>
      <c r="BE762" s="98"/>
      <c r="BF762" s="98"/>
      <c r="BG762" s="98"/>
      <c r="BH762" s="98"/>
      <c r="BI762" s="98"/>
      <c r="BJ762" s="98"/>
      <c r="BK762" s="98"/>
      <c r="BL762" s="98"/>
      <c r="BM762" s="98"/>
      <c r="BN762" s="98"/>
      <c r="BO762" s="98"/>
      <c r="BP762" s="98"/>
      <c r="BQ762" s="98"/>
      <c r="BR762" s="98"/>
      <c r="BS762" s="98"/>
      <c r="BT762" s="98"/>
      <c r="BU762" s="98"/>
      <c r="BV762" s="98"/>
      <c r="BW762" s="98"/>
      <c r="BX762" s="98"/>
      <c r="BY762" s="98"/>
      <c r="BZ762" s="98"/>
      <c r="CA762" s="98"/>
      <c r="CB762" s="98"/>
      <c r="CC762" s="98"/>
      <c r="CD762" s="98"/>
      <c r="CE762" s="98"/>
      <c r="CF762" s="98"/>
      <c r="CG762" s="98"/>
      <c r="CH762" s="98"/>
      <c r="CI762" s="98"/>
      <c r="CJ762" s="98"/>
      <c r="CK762" s="98"/>
      <c r="CL762" s="98"/>
      <c r="CM762" s="98"/>
      <c r="CN762" s="98"/>
      <c r="CO762" s="98"/>
      <c r="CP762" s="98"/>
      <c r="CQ762" s="98"/>
      <c r="CR762" s="98"/>
      <c r="CS762" s="98"/>
      <c r="CT762" s="98"/>
      <c r="CU762" s="98"/>
      <c r="CV762" s="98"/>
      <c r="CW762" s="98"/>
      <c r="CX762" s="98"/>
      <c r="CY762" s="98"/>
      <c r="CZ762" s="98"/>
      <c r="DA762" s="98"/>
      <c r="DB762" s="98"/>
      <c r="DC762" s="98"/>
      <c r="DD762" s="98"/>
      <c r="DE762" s="98"/>
      <c r="DF762" s="98"/>
      <c r="DG762" s="98"/>
      <c r="DH762" s="98"/>
      <c r="DI762" s="98"/>
      <c r="DJ762" s="98"/>
      <c r="DK762" s="98"/>
      <c r="DL762" s="98"/>
      <c r="DM762" s="98"/>
      <c r="DN762" s="98"/>
      <c r="DO762" s="98"/>
      <c r="DP762" s="98"/>
      <c r="DQ762" s="98"/>
      <c r="DR762" s="98"/>
      <c r="DS762" s="98"/>
      <c r="DT762" s="98"/>
      <c r="DU762" s="98"/>
      <c r="DV762" s="98"/>
      <c r="DW762" s="98"/>
      <c r="DX762" s="98"/>
      <c r="DY762" s="98"/>
      <c r="DZ762" s="98"/>
      <c r="EA762" s="98"/>
      <c r="EB762" s="98"/>
      <c r="EC762" s="98"/>
      <c r="ED762" s="98"/>
      <c r="EE762" s="98"/>
      <c r="EF762" s="98"/>
      <c r="EG762" s="98"/>
      <c r="EH762" s="98"/>
      <c r="EI762" s="98"/>
      <c r="EJ762" s="98"/>
      <c r="EK762" s="98"/>
      <c r="EL762" s="62"/>
      <c r="EM762" s="62"/>
      <c r="EN762" s="62"/>
      <c r="EO762" s="96"/>
      <c r="EP762" s="96"/>
      <c r="EQ762" s="96"/>
      <c r="ER762" s="96"/>
      <c r="ES762" s="96"/>
      <c r="ET762" s="96"/>
      <c r="EU762" s="66"/>
    </row>
    <row r="763" spans="1:151" s="73" customFormat="1" ht="18.95" customHeight="1">
      <c r="A763" s="169"/>
      <c r="B763" s="265">
        <v>1655</v>
      </c>
      <c r="C763" s="260" t="s">
        <v>1642</v>
      </c>
      <c r="D763" s="260"/>
      <c r="E763" s="260"/>
      <c r="F763" s="186" t="s">
        <v>52</v>
      </c>
      <c r="G763" s="265" t="s">
        <v>14</v>
      </c>
      <c r="H763" s="261">
        <v>9.1999999999999993</v>
      </c>
      <c r="I763" s="260"/>
      <c r="J763" s="260" t="s">
        <v>2156</v>
      </c>
      <c r="K763" s="145">
        <f t="shared" si="13"/>
        <v>0</v>
      </c>
      <c r="L763" s="262" t="s">
        <v>2769</v>
      </c>
      <c r="M763" s="262" t="s">
        <v>1643</v>
      </c>
      <c r="N763" s="139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  <c r="EG763" s="107"/>
      <c r="EH763" s="107"/>
      <c r="EI763" s="107"/>
      <c r="EJ763" s="107"/>
      <c r="EK763" s="107"/>
      <c r="EL763" s="107"/>
      <c r="EM763" s="107"/>
      <c r="EN763" s="107"/>
      <c r="EU763" s="77"/>
    </row>
    <row r="764" spans="1:151" s="73" customFormat="1" ht="18.95" customHeight="1">
      <c r="A764" s="169"/>
      <c r="B764" s="265">
        <v>389</v>
      </c>
      <c r="C764" s="260" t="s">
        <v>450</v>
      </c>
      <c r="D764" s="260"/>
      <c r="E764" s="260"/>
      <c r="F764" s="186"/>
      <c r="G764" s="265" t="s">
        <v>14</v>
      </c>
      <c r="H764" s="261">
        <v>8.4</v>
      </c>
      <c r="I764" s="260"/>
      <c r="J764" s="260" t="s">
        <v>2276</v>
      </c>
      <c r="K764" s="145">
        <f t="shared" si="13"/>
        <v>0</v>
      </c>
      <c r="L764" s="262" t="s">
        <v>2277</v>
      </c>
      <c r="M764" s="262" t="s">
        <v>61</v>
      </c>
      <c r="N764" s="139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  <c r="EO764" s="101"/>
      <c r="EP764" s="101"/>
      <c r="EQ764" s="101"/>
      <c r="ER764" s="101"/>
      <c r="ES764" s="101"/>
      <c r="ET764" s="101"/>
    </row>
    <row r="765" spans="1:151" s="73" customFormat="1" ht="18.95" customHeight="1">
      <c r="A765" s="169"/>
      <c r="B765" s="265">
        <v>345</v>
      </c>
      <c r="C765" s="260" t="s">
        <v>451</v>
      </c>
      <c r="D765" s="260"/>
      <c r="E765" s="260"/>
      <c r="F765" s="186" t="s">
        <v>52</v>
      </c>
      <c r="G765" s="265" t="s">
        <v>14</v>
      </c>
      <c r="H765" s="261">
        <v>8.9</v>
      </c>
      <c r="I765" s="260"/>
      <c r="J765" s="260" t="s">
        <v>2228</v>
      </c>
      <c r="K765" s="145">
        <f t="shared" si="13"/>
        <v>0</v>
      </c>
      <c r="L765" s="262" t="s">
        <v>2229</v>
      </c>
      <c r="M765" s="262" t="s">
        <v>452</v>
      </c>
      <c r="N765" s="139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  <c r="CM765" s="95"/>
      <c r="CN765" s="95"/>
      <c r="CO765" s="95"/>
      <c r="CP765" s="95"/>
      <c r="CQ765" s="95"/>
      <c r="CR765" s="95"/>
      <c r="CS765" s="95"/>
      <c r="CT765" s="95"/>
      <c r="CU765" s="95"/>
      <c r="CV765" s="95"/>
      <c r="CW765" s="95"/>
      <c r="CX765" s="95"/>
      <c r="CY765" s="95"/>
      <c r="CZ765" s="95"/>
      <c r="DA765" s="95"/>
      <c r="DB765" s="95"/>
      <c r="DC765" s="95"/>
      <c r="DD765" s="95"/>
      <c r="DE765" s="95"/>
      <c r="DF765" s="95"/>
      <c r="DG765" s="95"/>
      <c r="DH765" s="95"/>
      <c r="DI765" s="95"/>
      <c r="DJ765" s="95"/>
      <c r="DK765" s="95"/>
      <c r="DL765" s="95"/>
      <c r="DM765" s="95"/>
      <c r="DN765" s="95"/>
      <c r="DO765" s="95"/>
      <c r="DP765" s="95"/>
      <c r="DQ765" s="95"/>
      <c r="DR765" s="95"/>
      <c r="DS765" s="95"/>
      <c r="DT765" s="95"/>
      <c r="DU765" s="95"/>
      <c r="DV765" s="95"/>
      <c r="DW765" s="95"/>
      <c r="DX765" s="95"/>
      <c r="DY765" s="95"/>
      <c r="DZ765" s="95"/>
      <c r="EA765" s="95"/>
      <c r="EB765" s="95"/>
      <c r="EC765" s="95"/>
      <c r="ED765" s="95"/>
      <c r="EE765" s="95"/>
      <c r="EF765" s="95"/>
      <c r="EG765" s="95"/>
      <c r="EH765" s="95"/>
      <c r="EI765" s="95"/>
      <c r="EJ765" s="95"/>
      <c r="EK765" s="95"/>
      <c r="EL765" s="101"/>
      <c r="EM765" s="101"/>
      <c r="EN765" s="101"/>
      <c r="EO765" s="99"/>
      <c r="EP765" s="99"/>
      <c r="EQ765" s="99"/>
      <c r="ER765" s="99"/>
      <c r="ES765" s="99"/>
      <c r="ET765" s="99"/>
      <c r="EU765" s="91"/>
    </row>
    <row r="766" spans="1:151" s="73" customFormat="1" ht="18.95" customHeight="1">
      <c r="A766" s="169"/>
      <c r="B766" s="265">
        <v>262</v>
      </c>
      <c r="C766" s="260" t="s">
        <v>581</v>
      </c>
      <c r="D766" s="260"/>
      <c r="E766" s="260"/>
      <c r="F766" s="186"/>
      <c r="G766" s="265" t="s">
        <v>17</v>
      </c>
      <c r="H766" s="261">
        <v>7.6</v>
      </c>
      <c r="I766" s="260"/>
      <c r="J766" s="260" t="s">
        <v>2136</v>
      </c>
      <c r="K766" s="145">
        <f t="shared" si="13"/>
        <v>0</v>
      </c>
      <c r="L766" s="262" t="s">
        <v>2137</v>
      </c>
      <c r="M766" s="262" t="s">
        <v>582</v>
      </c>
      <c r="N766" s="139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9"/>
      <c r="AS766" s="99"/>
      <c r="AT766" s="99"/>
      <c r="AU766" s="99"/>
      <c r="AV766" s="99"/>
      <c r="AW766" s="99"/>
      <c r="AX766" s="99"/>
      <c r="AY766" s="99"/>
      <c r="AZ766" s="99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99"/>
      <c r="BN766" s="99"/>
      <c r="BO766" s="99"/>
      <c r="BP766" s="99"/>
      <c r="BQ766" s="99"/>
      <c r="BR766" s="99"/>
      <c r="BS766" s="99"/>
      <c r="BT766" s="99"/>
      <c r="BU766" s="99"/>
      <c r="BV766" s="99"/>
      <c r="BW766" s="99"/>
      <c r="BX766" s="99"/>
      <c r="BY766" s="99"/>
      <c r="BZ766" s="99"/>
      <c r="CA766" s="99"/>
      <c r="CB766" s="99"/>
      <c r="CC766" s="99"/>
      <c r="CD766" s="99"/>
      <c r="CE766" s="99"/>
      <c r="CF766" s="99"/>
      <c r="CG766" s="99"/>
      <c r="CH766" s="99"/>
      <c r="CI766" s="99"/>
      <c r="CJ766" s="99"/>
      <c r="CK766" s="99"/>
      <c r="CL766" s="99"/>
      <c r="CM766" s="99"/>
      <c r="CN766" s="99"/>
      <c r="CO766" s="99"/>
      <c r="CP766" s="99"/>
      <c r="CQ766" s="99"/>
      <c r="CR766" s="99"/>
      <c r="CS766" s="99"/>
      <c r="CT766" s="99"/>
      <c r="CU766" s="99"/>
      <c r="CV766" s="99"/>
      <c r="CW766" s="99"/>
      <c r="CX766" s="99"/>
      <c r="CY766" s="99"/>
      <c r="CZ766" s="99"/>
      <c r="DA766" s="99"/>
      <c r="DB766" s="99"/>
      <c r="DC766" s="99"/>
      <c r="DD766" s="99"/>
      <c r="DE766" s="99"/>
      <c r="DF766" s="99"/>
      <c r="DG766" s="99"/>
      <c r="DH766" s="99"/>
      <c r="DI766" s="99"/>
      <c r="DJ766" s="99"/>
      <c r="DK766" s="99"/>
      <c r="DL766" s="99"/>
      <c r="DM766" s="99"/>
      <c r="DN766" s="99"/>
      <c r="DO766" s="99"/>
      <c r="DP766" s="99"/>
      <c r="DQ766" s="99"/>
      <c r="DR766" s="99"/>
      <c r="DS766" s="99"/>
      <c r="DT766" s="99"/>
      <c r="DU766" s="99"/>
      <c r="DV766" s="99"/>
      <c r="DW766" s="99"/>
      <c r="DX766" s="99"/>
      <c r="DY766" s="99"/>
      <c r="DZ766" s="99"/>
      <c r="EA766" s="99"/>
      <c r="EB766" s="99"/>
      <c r="EC766" s="99"/>
      <c r="ED766" s="99"/>
      <c r="EE766" s="99"/>
      <c r="EF766" s="99"/>
      <c r="EG766" s="99"/>
      <c r="EH766" s="99"/>
      <c r="EI766" s="99"/>
      <c r="EJ766" s="99"/>
      <c r="EK766" s="99"/>
      <c r="EL766" s="99"/>
      <c r="EM766" s="99"/>
      <c r="EN766" s="99"/>
      <c r="EO766" s="70"/>
      <c r="EP766" s="70"/>
      <c r="EQ766" s="70"/>
      <c r="ER766" s="70"/>
      <c r="ES766" s="70"/>
      <c r="ET766" s="70"/>
      <c r="EU766" s="95"/>
    </row>
    <row r="767" spans="1:151" s="73" customFormat="1" ht="18.95" customHeight="1">
      <c r="A767" s="169"/>
      <c r="B767" s="265">
        <v>326</v>
      </c>
      <c r="C767" s="260" t="s">
        <v>583</v>
      </c>
      <c r="D767" s="260"/>
      <c r="E767" s="260"/>
      <c r="F767" s="186"/>
      <c r="G767" s="265" t="s">
        <v>17</v>
      </c>
      <c r="H767" s="261">
        <v>7.6</v>
      </c>
      <c r="I767" s="260"/>
      <c r="J767" s="260" t="s">
        <v>2212</v>
      </c>
      <c r="K767" s="145">
        <f t="shared" si="13"/>
        <v>0</v>
      </c>
      <c r="L767" s="262" t="s">
        <v>2213</v>
      </c>
      <c r="M767" s="262" t="s">
        <v>584</v>
      </c>
      <c r="N767" s="139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98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98"/>
      <c r="BE767" s="98"/>
      <c r="BF767" s="98"/>
      <c r="BG767" s="98"/>
      <c r="BH767" s="98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  <c r="BT767" s="98"/>
      <c r="BU767" s="98"/>
      <c r="BV767" s="98"/>
      <c r="BW767" s="98"/>
      <c r="BX767" s="98"/>
      <c r="BY767" s="98"/>
      <c r="BZ767" s="98"/>
      <c r="CA767" s="98"/>
      <c r="CB767" s="98"/>
      <c r="CC767" s="98"/>
      <c r="CD767" s="98"/>
      <c r="CE767" s="98"/>
      <c r="CF767" s="98"/>
      <c r="CG767" s="98"/>
      <c r="CH767" s="98"/>
      <c r="CI767" s="98"/>
      <c r="CJ767" s="98"/>
      <c r="CK767" s="98"/>
      <c r="CL767" s="98"/>
      <c r="CM767" s="98"/>
      <c r="CN767" s="98"/>
      <c r="CO767" s="98"/>
      <c r="CP767" s="98"/>
      <c r="CQ767" s="98"/>
      <c r="CR767" s="98"/>
      <c r="CS767" s="98"/>
      <c r="CT767" s="98"/>
      <c r="CU767" s="98"/>
      <c r="CV767" s="98"/>
      <c r="CW767" s="98"/>
      <c r="CX767" s="98"/>
      <c r="CY767" s="98"/>
      <c r="CZ767" s="98"/>
      <c r="DA767" s="98"/>
      <c r="DB767" s="98"/>
      <c r="DC767" s="98"/>
      <c r="DD767" s="98"/>
      <c r="DE767" s="98"/>
      <c r="DF767" s="98"/>
      <c r="DG767" s="98"/>
      <c r="DH767" s="98"/>
      <c r="DI767" s="98"/>
      <c r="DJ767" s="98"/>
      <c r="DK767" s="98"/>
      <c r="DL767" s="98"/>
      <c r="DM767" s="98"/>
      <c r="DN767" s="98"/>
      <c r="DO767" s="98"/>
      <c r="DP767" s="98"/>
      <c r="DQ767" s="98"/>
      <c r="DR767" s="98"/>
      <c r="DS767" s="98"/>
      <c r="DT767" s="98"/>
      <c r="DU767" s="98"/>
      <c r="DV767" s="98"/>
      <c r="DW767" s="98"/>
      <c r="DX767" s="98"/>
      <c r="DY767" s="98"/>
      <c r="DZ767" s="98"/>
      <c r="EA767" s="98"/>
      <c r="EB767" s="98"/>
      <c r="EC767" s="98"/>
      <c r="ED767" s="98"/>
      <c r="EE767" s="98"/>
      <c r="EF767" s="98"/>
      <c r="EG767" s="98"/>
      <c r="EH767" s="98"/>
      <c r="EI767" s="98"/>
      <c r="EJ767" s="98"/>
      <c r="EK767" s="98"/>
      <c r="EL767" s="62"/>
      <c r="EM767" s="62"/>
      <c r="EN767" s="62"/>
      <c r="EO767" s="55"/>
      <c r="EP767" s="55"/>
      <c r="EQ767" s="55"/>
      <c r="ER767" s="55"/>
      <c r="ES767" s="55"/>
      <c r="ET767" s="55"/>
      <c r="EU767" s="98"/>
    </row>
    <row r="768" spans="1:151" s="73" customFormat="1" ht="18.95" customHeight="1">
      <c r="A768" s="169"/>
      <c r="B768" s="265">
        <v>39</v>
      </c>
      <c r="C768" s="260" t="s">
        <v>1625</v>
      </c>
      <c r="D768" s="260"/>
      <c r="E768" s="260"/>
      <c r="F768" s="186"/>
      <c r="G768" s="265" t="s">
        <v>14</v>
      </c>
      <c r="H768" s="261">
        <v>8.1999999999999993</v>
      </c>
      <c r="I768" s="260"/>
      <c r="J768" s="260" t="s">
        <v>1947</v>
      </c>
      <c r="K768" s="145">
        <f t="shared" si="13"/>
        <v>0</v>
      </c>
      <c r="L768" s="262" t="s">
        <v>1948</v>
      </c>
      <c r="M768" s="262" t="s">
        <v>1626</v>
      </c>
      <c r="N768" s="139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  <c r="BY768" s="105"/>
      <c r="BZ768" s="105"/>
      <c r="CA768" s="105"/>
      <c r="CB768" s="105"/>
      <c r="CC768" s="105"/>
      <c r="CD768" s="105"/>
      <c r="CE768" s="105"/>
      <c r="CF768" s="105"/>
      <c r="CG768" s="105"/>
      <c r="CH768" s="105"/>
      <c r="CI768" s="105"/>
      <c r="CJ768" s="105"/>
      <c r="CK768" s="105"/>
      <c r="CL768" s="105"/>
      <c r="CM768" s="105"/>
      <c r="CN768" s="105"/>
      <c r="CO768" s="105"/>
      <c r="CP768" s="105"/>
      <c r="CQ768" s="105"/>
      <c r="CR768" s="105"/>
      <c r="CS768" s="105"/>
      <c r="CT768" s="105"/>
      <c r="CU768" s="105"/>
      <c r="CV768" s="105"/>
      <c r="CW768" s="105"/>
      <c r="CX768" s="105"/>
      <c r="CY768" s="105"/>
      <c r="CZ768" s="105"/>
      <c r="DA768" s="105"/>
      <c r="DB768" s="105"/>
      <c r="DC768" s="105"/>
      <c r="DD768" s="105"/>
      <c r="DE768" s="105"/>
      <c r="DF768" s="105"/>
      <c r="DG768" s="105"/>
      <c r="DH768" s="105"/>
      <c r="DI768" s="105"/>
      <c r="DJ768" s="105"/>
      <c r="DK768" s="105"/>
      <c r="DL768" s="105"/>
      <c r="DM768" s="105"/>
      <c r="DN768" s="105"/>
      <c r="DO768" s="105"/>
      <c r="DP768" s="105"/>
      <c r="DQ768" s="105"/>
      <c r="DR768" s="105"/>
      <c r="DS768" s="105"/>
      <c r="DT768" s="105"/>
      <c r="DU768" s="105"/>
      <c r="DV768" s="105"/>
      <c r="DW768" s="105"/>
      <c r="DX768" s="105"/>
      <c r="DY768" s="105"/>
      <c r="DZ768" s="105"/>
      <c r="EA768" s="105"/>
      <c r="EB768" s="105"/>
      <c r="EC768" s="105"/>
      <c r="ED768" s="105"/>
      <c r="EE768" s="105"/>
      <c r="EF768" s="105"/>
      <c r="EG768" s="105"/>
      <c r="EH768" s="105"/>
      <c r="EI768" s="105"/>
      <c r="EJ768" s="105"/>
      <c r="EK768" s="105"/>
      <c r="EL768" s="105"/>
      <c r="EM768" s="105"/>
      <c r="EN768" s="96"/>
      <c r="EO768" s="62"/>
      <c r="EP768" s="62"/>
      <c r="EQ768" s="62"/>
      <c r="ER768" s="62"/>
      <c r="ES768" s="62"/>
      <c r="ET768" s="62"/>
      <c r="EU768" s="98"/>
    </row>
    <row r="769" spans="1:151" s="73" customFormat="1" ht="18.95" customHeight="1">
      <c r="A769" s="169"/>
      <c r="B769" s="265">
        <v>76</v>
      </c>
      <c r="C769" s="260" t="s">
        <v>1627</v>
      </c>
      <c r="D769" s="260"/>
      <c r="E769" s="260"/>
      <c r="F769" s="186"/>
      <c r="G769" s="265" t="s">
        <v>14</v>
      </c>
      <c r="H769" s="261">
        <v>8.4</v>
      </c>
      <c r="I769" s="260"/>
      <c r="J769" s="260" t="s">
        <v>1980</v>
      </c>
      <c r="K769" s="145">
        <f t="shared" si="13"/>
        <v>0</v>
      </c>
      <c r="L769" s="262" t="s">
        <v>1981</v>
      </c>
      <c r="M769" s="262" t="s">
        <v>1628</v>
      </c>
      <c r="N769" s="139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  <c r="CM769" s="95"/>
      <c r="CN769" s="95"/>
      <c r="CO769" s="95"/>
      <c r="CP769" s="95"/>
      <c r="CQ769" s="95"/>
      <c r="CR769" s="95"/>
      <c r="CS769" s="95"/>
      <c r="CT769" s="95"/>
      <c r="CU769" s="95"/>
      <c r="CV769" s="95"/>
      <c r="CW769" s="95"/>
      <c r="CX769" s="95"/>
      <c r="CY769" s="95"/>
      <c r="CZ769" s="95"/>
      <c r="DA769" s="95"/>
      <c r="DB769" s="95"/>
      <c r="DC769" s="95"/>
      <c r="DD769" s="95"/>
      <c r="DE769" s="95"/>
      <c r="DF769" s="95"/>
      <c r="DG769" s="95"/>
      <c r="DH769" s="95"/>
      <c r="DI769" s="95"/>
      <c r="DJ769" s="95"/>
      <c r="DK769" s="95"/>
      <c r="DL769" s="95"/>
      <c r="DM769" s="95"/>
      <c r="DN769" s="95"/>
      <c r="DO769" s="95"/>
      <c r="DP769" s="95"/>
      <c r="DQ769" s="95"/>
      <c r="DR769" s="95"/>
      <c r="DS769" s="95"/>
      <c r="DT769" s="95"/>
      <c r="DU769" s="95"/>
      <c r="DV769" s="95"/>
      <c r="DW769" s="95"/>
      <c r="DX769" s="95"/>
      <c r="DY769" s="95"/>
      <c r="DZ769" s="95"/>
      <c r="EA769" s="95"/>
      <c r="EB769" s="95"/>
      <c r="EC769" s="95"/>
      <c r="ED769" s="95"/>
      <c r="EE769" s="95"/>
      <c r="EF769" s="95"/>
      <c r="EG769" s="95"/>
      <c r="EH769" s="95"/>
      <c r="EI769" s="95"/>
      <c r="EJ769" s="95"/>
      <c r="EK769" s="95"/>
      <c r="EL769" s="95"/>
      <c r="EM769" s="95"/>
      <c r="EN769" s="95"/>
      <c r="EO769" s="98"/>
      <c r="EP769" s="98"/>
      <c r="EQ769" s="98"/>
      <c r="ER769" s="98"/>
      <c r="ES769" s="98"/>
      <c r="ET769" s="98"/>
      <c r="EU769" s="98"/>
    </row>
    <row r="770" spans="1:151" s="73" customFormat="1" ht="18.95" customHeight="1">
      <c r="A770" s="169"/>
      <c r="B770" s="265">
        <v>420</v>
      </c>
      <c r="C770" s="260" t="s">
        <v>1629</v>
      </c>
      <c r="D770" s="260"/>
      <c r="E770" s="260"/>
      <c r="F770" s="186"/>
      <c r="G770" s="265" t="s">
        <v>14</v>
      </c>
      <c r="H770" s="261">
        <v>8.4</v>
      </c>
      <c r="I770" s="260"/>
      <c r="J770" s="260" t="s">
        <v>2320</v>
      </c>
      <c r="K770" s="145">
        <f t="shared" si="13"/>
        <v>0</v>
      </c>
      <c r="L770" s="262" t="s">
        <v>2321</v>
      </c>
      <c r="M770" s="262" t="s">
        <v>1630</v>
      </c>
      <c r="N770" s="139"/>
    </row>
    <row r="771" spans="1:151" s="73" customFormat="1" ht="18.95" customHeight="1">
      <c r="A771" s="169"/>
      <c r="B771" s="265">
        <v>404</v>
      </c>
      <c r="C771" s="260" t="s">
        <v>585</v>
      </c>
      <c r="D771" s="260"/>
      <c r="E771" s="260"/>
      <c r="F771" s="186" t="s">
        <v>52</v>
      </c>
      <c r="G771" s="265" t="s">
        <v>14</v>
      </c>
      <c r="H771" s="261">
        <v>8.9</v>
      </c>
      <c r="I771" s="260"/>
      <c r="J771" s="260" t="s">
        <v>330</v>
      </c>
      <c r="K771" s="145">
        <f t="shared" si="13"/>
        <v>0</v>
      </c>
      <c r="L771" s="262" t="s">
        <v>2293</v>
      </c>
      <c r="M771" s="262" t="s">
        <v>586</v>
      </c>
      <c r="N771" s="139"/>
      <c r="EO771" s="1"/>
      <c r="EP771" s="1"/>
      <c r="EQ771" s="1"/>
      <c r="ER771" s="1"/>
      <c r="ES771" s="1"/>
      <c r="ET771" s="1"/>
    </row>
    <row r="772" spans="1:151" s="73" customFormat="1" ht="18.95" customHeight="1">
      <c r="A772" s="169"/>
      <c r="B772" s="265">
        <v>303</v>
      </c>
      <c r="C772" s="260" t="s">
        <v>1633</v>
      </c>
      <c r="D772" s="260"/>
      <c r="E772" s="260"/>
      <c r="F772" s="186" t="s">
        <v>52</v>
      </c>
      <c r="G772" s="265" t="s">
        <v>14</v>
      </c>
      <c r="H772" s="261">
        <v>8.9</v>
      </c>
      <c r="I772" s="260"/>
      <c r="J772" s="260" t="s">
        <v>330</v>
      </c>
      <c r="K772" s="145">
        <f t="shared" si="13"/>
        <v>0</v>
      </c>
      <c r="L772" s="262" t="s">
        <v>2189</v>
      </c>
      <c r="M772" s="262" t="s">
        <v>1634</v>
      </c>
      <c r="N772" s="139"/>
      <c r="O772" s="94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  <c r="CM772" s="95"/>
      <c r="CN772" s="95"/>
      <c r="CO772" s="95"/>
      <c r="CP772" s="95"/>
      <c r="CQ772" s="95"/>
      <c r="CR772" s="95"/>
      <c r="CS772" s="95"/>
      <c r="CT772" s="95"/>
      <c r="CU772" s="95"/>
      <c r="CV772" s="95"/>
      <c r="CW772" s="95"/>
      <c r="CX772" s="95"/>
      <c r="CY772" s="95"/>
      <c r="CZ772" s="95"/>
      <c r="DA772" s="95"/>
      <c r="DB772" s="95"/>
      <c r="DC772" s="95"/>
      <c r="DD772" s="95"/>
      <c r="DE772" s="95"/>
      <c r="DF772" s="95"/>
      <c r="DG772" s="95"/>
      <c r="DH772" s="95"/>
      <c r="DI772" s="95"/>
      <c r="DJ772" s="95"/>
      <c r="DK772" s="95"/>
      <c r="DL772" s="95"/>
      <c r="DM772" s="95"/>
      <c r="DN772" s="95"/>
      <c r="DO772" s="95"/>
      <c r="DP772" s="95"/>
      <c r="DQ772" s="95"/>
      <c r="DR772" s="95"/>
      <c r="DS772" s="95"/>
      <c r="DT772" s="95"/>
      <c r="DU772" s="95"/>
      <c r="DV772" s="95"/>
      <c r="DW772" s="95"/>
      <c r="DX772" s="95"/>
      <c r="DY772" s="95"/>
      <c r="DZ772" s="95"/>
      <c r="EA772" s="95"/>
      <c r="EB772" s="95"/>
      <c r="EC772" s="95"/>
      <c r="ED772" s="95"/>
      <c r="EE772" s="95"/>
      <c r="EF772" s="95"/>
      <c r="EG772" s="95"/>
      <c r="EH772" s="95"/>
      <c r="EI772" s="95"/>
      <c r="EJ772" s="95"/>
      <c r="EK772" s="95"/>
      <c r="EL772" s="95"/>
      <c r="EM772" s="95"/>
      <c r="EN772" s="95"/>
      <c r="EO772" s="99"/>
      <c r="EP772" s="99"/>
      <c r="EQ772" s="99"/>
      <c r="ER772" s="99"/>
      <c r="ES772" s="99"/>
      <c r="ET772" s="99"/>
      <c r="EU772" s="95"/>
    </row>
    <row r="773" spans="1:151" s="73" customFormat="1" ht="18.95" customHeight="1">
      <c r="A773" s="169"/>
      <c r="B773" s="265">
        <v>108</v>
      </c>
      <c r="C773" s="260" t="s">
        <v>1631</v>
      </c>
      <c r="D773" s="260"/>
      <c r="E773" s="260"/>
      <c r="F773" s="186" t="s">
        <v>52</v>
      </c>
      <c r="G773" s="265" t="s">
        <v>14</v>
      </c>
      <c r="H773" s="261">
        <v>8.9</v>
      </c>
      <c r="I773" s="260"/>
      <c r="J773" s="260" t="s">
        <v>1962</v>
      </c>
      <c r="K773" s="145">
        <f t="shared" si="13"/>
        <v>0</v>
      </c>
      <c r="L773" s="262" t="s">
        <v>2008</v>
      </c>
      <c r="M773" s="262" t="s">
        <v>1632</v>
      </c>
      <c r="N773" s="139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  <c r="CM773" s="95"/>
      <c r="CN773" s="95"/>
      <c r="CO773" s="95"/>
      <c r="CP773" s="95"/>
      <c r="CQ773" s="95"/>
      <c r="CR773" s="95"/>
      <c r="CS773" s="95"/>
      <c r="CT773" s="95"/>
      <c r="CU773" s="95"/>
      <c r="CV773" s="95"/>
      <c r="CW773" s="95"/>
      <c r="CX773" s="95"/>
      <c r="CY773" s="95"/>
      <c r="CZ773" s="95"/>
      <c r="DA773" s="95"/>
      <c r="DB773" s="95"/>
      <c r="DC773" s="95"/>
      <c r="DD773" s="95"/>
      <c r="DE773" s="95"/>
      <c r="DF773" s="95"/>
      <c r="DG773" s="95"/>
      <c r="DH773" s="95"/>
      <c r="DI773" s="95"/>
      <c r="DJ773" s="95"/>
      <c r="DK773" s="95"/>
      <c r="DL773" s="95"/>
      <c r="DM773" s="95"/>
      <c r="DN773" s="95"/>
      <c r="DO773" s="95"/>
      <c r="DP773" s="95"/>
      <c r="DQ773" s="95"/>
      <c r="DR773" s="95"/>
      <c r="DS773" s="95"/>
      <c r="DT773" s="95"/>
      <c r="DU773" s="95"/>
      <c r="DV773" s="95"/>
      <c r="DW773" s="95"/>
      <c r="DX773" s="95"/>
      <c r="DY773" s="95"/>
      <c r="DZ773" s="95"/>
      <c r="EA773" s="95"/>
      <c r="EB773" s="95"/>
      <c r="EC773" s="95"/>
      <c r="ED773" s="95"/>
      <c r="EE773" s="95"/>
      <c r="EF773" s="95"/>
      <c r="EG773" s="95"/>
      <c r="EH773" s="95"/>
      <c r="EI773" s="95"/>
      <c r="EJ773" s="95"/>
      <c r="EK773" s="95"/>
      <c r="EL773" s="95"/>
      <c r="EM773" s="95"/>
      <c r="EN773" s="95"/>
      <c r="EO773" s="99"/>
      <c r="EP773" s="99"/>
      <c r="EQ773" s="99"/>
      <c r="ER773" s="99"/>
      <c r="ES773" s="99"/>
      <c r="ET773" s="99"/>
      <c r="EU773" s="95"/>
    </row>
    <row r="774" spans="1:151" s="73" customFormat="1" ht="18.95" customHeight="1">
      <c r="A774" s="169"/>
      <c r="B774" s="265">
        <v>476</v>
      </c>
      <c r="C774" s="260" t="s">
        <v>447</v>
      </c>
      <c r="D774" s="260"/>
      <c r="E774" s="260"/>
      <c r="F774" s="186"/>
      <c r="G774" s="265" t="s">
        <v>17</v>
      </c>
      <c r="H774" s="261">
        <v>7.6</v>
      </c>
      <c r="I774" s="260"/>
      <c r="J774" s="260" t="s">
        <v>2403</v>
      </c>
      <c r="K774" s="145">
        <f t="shared" si="13"/>
        <v>0</v>
      </c>
      <c r="L774" s="262" t="s">
        <v>2404</v>
      </c>
      <c r="M774" s="262" t="s">
        <v>448</v>
      </c>
      <c r="N774" s="139"/>
    </row>
    <row r="775" spans="1:151" s="73" customFormat="1" ht="18.95" customHeight="1">
      <c r="A775" s="169"/>
      <c r="B775" s="265">
        <v>485</v>
      </c>
      <c r="C775" s="260" t="s">
        <v>1596</v>
      </c>
      <c r="D775" s="260"/>
      <c r="E775" s="260"/>
      <c r="F775" s="186"/>
      <c r="G775" s="265" t="s">
        <v>17</v>
      </c>
      <c r="H775" s="261">
        <v>7.6</v>
      </c>
      <c r="I775" s="260"/>
      <c r="J775" s="260" t="s">
        <v>2409</v>
      </c>
      <c r="K775" s="145">
        <f t="shared" si="13"/>
        <v>0</v>
      </c>
      <c r="L775" s="262" t="s">
        <v>2410</v>
      </c>
      <c r="M775" s="262" t="s">
        <v>1597</v>
      </c>
      <c r="N775" s="139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  <c r="BY775" s="106"/>
      <c r="BZ775" s="106"/>
      <c r="CA775" s="106"/>
      <c r="CB775" s="106"/>
      <c r="CC775" s="106"/>
      <c r="CD775" s="106"/>
      <c r="CE775" s="106"/>
      <c r="CF775" s="106"/>
      <c r="CG775" s="106"/>
      <c r="CH775" s="106"/>
      <c r="CI775" s="106"/>
      <c r="CJ775" s="106"/>
      <c r="CK775" s="106"/>
      <c r="CL775" s="106"/>
      <c r="CM775" s="106"/>
      <c r="CN775" s="106"/>
      <c r="CO775" s="106"/>
      <c r="CP775" s="106"/>
      <c r="CQ775" s="106"/>
      <c r="CR775" s="106"/>
      <c r="CS775" s="106"/>
      <c r="CT775" s="106"/>
      <c r="CU775" s="106"/>
      <c r="CV775" s="106"/>
      <c r="CW775" s="106"/>
      <c r="CX775" s="106"/>
      <c r="CY775" s="106"/>
      <c r="CZ775" s="106"/>
      <c r="DA775" s="106"/>
      <c r="DB775" s="106"/>
      <c r="DC775" s="106"/>
      <c r="DD775" s="106"/>
      <c r="DE775" s="106"/>
      <c r="DF775" s="106"/>
      <c r="DG775" s="106"/>
      <c r="DH775" s="106"/>
      <c r="DI775" s="106"/>
      <c r="DJ775" s="106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6"/>
      <c r="DV775" s="106"/>
      <c r="DW775" s="106"/>
      <c r="DX775" s="106"/>
      <c r="DY775" s="106"/>
      <c r="DZ775" s="106"/>
      <c r="EA775" s="106"/>
      <c r="EB775" s="106"/>
      <c r="EC775" s="106"/>
      <c r="ED775" s="106"/>
      <c r="EE775" s="106"/>
      <c r="EF775" s="106"/>
      <c r="EG775" s="106"/>
      <c r="EH775" s="106"/>
      <c r="EI775" s="106"/>
      <c r="EJ775" s="106"/>
      <c r="EK775" s="106"/>
      <c r="EL775" s="106"/>
      <c r="EM775" s="106"/>
      <c r="EN775" s="106"/>
    </row>
    <row r="776" spans="1:151" s="73" customFormat="1" ht="18.95" customHeight="1">
      <c r="A776" s="169"/>
      <c r="B776" s="265">
        <v>286</v>
      </c>
      <c r="C776" s="260" t="s">
        <v>1617</v>
      </c>
      <c r="D776" s="260"/>
      <c r="E776" s="260"/>
      <c r="F776" s="186"/>
      <c r="G776" s="265" t="s">
        <v>17</v>
      </c>
      <c r="H776" s="261">
        <v>7.6</v>
      </c>
      <c r="I776" s="260"/>
      <c r="J776" s="260" t="s">
        <v>433</v>
      </c>
      <c r="K776" s="145">
        <f t="shared" si="13"/>
        <v>0</v>
      </c>
      <c r="L776" s="262" t="s">
        <v>2168</v>
      </c>
      <c r="M776" s="262" t="s">
        <v>1618</v>
      </c>
      <c r="N776" s="139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  <c r="CM776" s="95"/>
      <c r="CN776" s="95"/>
      <c r="CO776" s="95"/>
      <c r="CP776" s="95"/>
      <c r="CQ776" s="95"/>
      <c r="CR776" s="95"/>
      <c r="CS776" s="95"/>
      <c r="CT776" s="95"/>
      <c r="CU776" s="95"/>
      <c r="CV776" s="95"/>
      <c r="CW776" s="95"/>
      <c r="CX776" s="95"/>
      <c r="CY776" s="95"/>
      <c r="CZ776" s="95"/>
      <c r="DA776" s="95"/>
      <c r="DB776" s="95"/>
      <c r="DC776" s="95"/>
      <c r="DD776" s="95"/>
      <c r="DE776" s="95"/>
      <c r="DF776" s="95"/>
      <c r="DG776" s="95"/>
      <c r="DH776" s="95"/>
      <c r="DI776" s="95"/>
      <c r="DJ776" s="95"/>
      <c r="DK776" s="95"/>
      <c r="DL776" s="95"/>
      <c r="DM776" s="95"/>
      <c r="DN776" s="95"/>
      <c r="DO776" s="95"/>
      <c r="DP776" s="95"/>
      <c r="DQ776" s="95"/>
      <c r="DR776" s="95"/>
      <c r="DS776" s="95"/>
      <c r="DT776" s="95"/>
      <c r="DU776" s="95"/>
      <c r="DV776" s="95"/>
      <c r="DW776" s="95"/>
      <c r="DX776" s="95"/>
      <c r="DY776" s="95"/>
      <c r="DZ776" s="95"/>
      <c r="EA776" s="95"/>
      <c r="EB776" s="95"/>
      <c r="EC776" s="95"/>
      <c r="ED776" s="95"/>
      <c r="EE776" s="95"/>
      <c r="EF776" s="95"/>
      <c r="EG776" s="95"/>
      <c r="EH776" s="95"/>
      <c r="EI776" s="95"/>
      <c r="EJ776" s="95"/>
      <c r="EK776" s="95"/>
      <c r="EL776" s="95"/>
      <c r="EM776" s="95"/>
      <c r="EN776" s="95"/>
      <c r="EO776" s="95"/>
      <c r="EP776" s="95"/>
      <c r="EQ776" s="95"/>
      <c r="ER776" s="95"/>
      <c r="ES776" s="95"/>
      <c r="ET776" s="95"/>
      <c r="EU776" s="100"/>
    </row>
    <row r="777" spans="1:151" s="73" customFormat="1" ht="18.95" customHeight="1">
      <c r="A777" s="169"/>
      <c r="B777" s="265">
        <v>581</v>
      </c>
      <c r="C777" s="260" t="s">
        <v>1600</v>
      </c>
      <c r="D777" s="260"/>
      <c r="E777" s="260"/>
      <c r="F777" s="186"/>
      <c r="G777" s="265" t="s">
        <v>17</v>
      </c>
      <c r="H777" s="261">
        <v>7.6</v>
      </c>
      <c r="I777" s="260"/>
      <c r="J777" s="260" t="s">
        <v>2334</v>
      </c>
      <c r="K777" s="145">
        <f t="shared" si="13"/>
        <v>0</v>
      </c>
      <c r="L777" s="262" t="s">
        <v>2536</v>
      </c>
      <c r="M777" s="262" t="s">
        <v>1601</v>
      </c>
      <c r="N777" s="139"/>
    </row>
    <row r="778" spans="1:151" s="73" customFormat="1" ht="18.95" customHeight="1">
      <c r="A778" s="169"/>
      <c r="B778" s="265">
        <v>510</v>
      </c>
      <c r="C778" s="260" t="s">
        <v>1598</v>
      </c>
      <c r="D778" s="260"/>
      <c r="E778" s="260"/>
      <c r="F778" s="186"/>
      <c r="G778" s="265" t="s">
        <v>17</v>
      </c>
      <c r="H778" s="261">
        <v>7.6</v>
      </c>
      <c r="I778" s="260"/>
      <c r="J778" s="260" t="s">
        <v>2479</v>
      </c>
      <c r="K778" s="145">
        <f t="shared" si="13"/>
        <v>0</v>
      </c>
      <c r="L778" s="262" t="s">
        <v>2480</v>
      </c>
      <c r="M778" s="262" t="s">
        <v>1599</v>
      </c>
      <c r="N778" s="139"/>
    </row>
    <row r="779" spans="1:151" s="51" customFormat="1" ht="18.95" customHeight="1">
      <c r="A779" s="169"/>
      <c r="B779" s="265">
        <v>459</v>
      </c>
      <c r="C779" s="260" t="s">
        <v>1604</v>
      </c>
      <c r="D779" s="260"/>
      <c r="E779" s="260"/>
      <c r="F779" s="186"/>
      <c r="G779" s="265" t="s">
        <v>17</v>
      </c>
      <c r="H779" s="261">
        <v>7.6</v>
      </c>
      <c r="I779" s="260"/>
      <c r="J779" s="260" t="s">
        <v>1962</v>
      </c>
      <c r="K779" s="145">
        <f t="shared" si="13"/>
        <v>0</v>
      </c>
      <c r="L779" s="262" t="s">
        <v>2380</v>
      </c>
      <c r="M779" s="262" t="s">
        <v>1605</v>
      </c>
      <c r="N779" s="139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73"/>
      <c r="BM779" s="73"/>
      <c r="BN779" s="73"/>
      <c r="BO779" s="73"/>
      <c r="BP779" s="73"/>
      <c r="BQ779" s="73"/>
      <c r="BR779" s="73"/>
      <c r="BS779" s="73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3"/>
      <c r="CE779" s="73"/>
      <c r="CF779" s="73"/>
      <c r="CG779" s="73"/>
      <c r="CH779" s="73"/>
      <c r="CI779" s="73"/>
      <c r="CJ779" s="73"/>
      <c r="CK779" s="73"/>
      <c r="CL779" s="73"/>
      <c r="CM779" s="73"/>
      <c r="CN779" s="73"/>
      <c r="CO779" s="73"/>
      <c r="CP779" s="73"/>
      <c r="CQ779" s="73"/>
      <c r="CR779" s="73"/>
      <c r="CS779" s="73"/>
      <c r="CT779" s="73"/>
      <c r="CU779" s="73"/>
      <c r="CV779" s="73"/>
      <c r="CW779" s="73"/>
      <c r="CX779" s="73"/>
      <c r="CY779" s="73"/>
      <c r="CZ779" s="73"/>
      <c r="DA779" s="73"/>
      <c r="DB779" s="73"/>
      <c r="DC779" s="73"/>
      <c r="DD779" s="73"/>
      <c r="DE779" s="73"/>
      <c r="DF779" s="73"/>
      <c r="DG779" s="73"/>
      <c r="DH779" s="73"/>
      <c r="DI779" s="73"/>
      <c r="DJ779" s="73"/>
      <c r="DK779" s="73"/>
      <c r="DL779" s="73"/>
      <c r="DM779" s="73"/>
      <c r="DN779" s="73"/>
      <c r="DO779" s="73"/>
      <c r="DP779" s="73"/>
      <c r="DQ779" s="73"/>
      <c r="DR779" s="73"/>
      <c r="DS779" s="73"/>
      <c r="DT779" s="73"/>
      <c r="DU779" s="73"/>
      <c r="DV779" s="73"/>
      <c r="DW779" s="73"/>
      <c r="DX779" s="73"/>
      <c r="DY779" s="73"/>
      <c r="DZ779" s="73"/>
      <c r="EA779" s="73"/>
      <c r="EB779" s="73"/>
      <c r="EC779" s="73"/>
      <c r="ED779" s="73"/>
      <c r="EE779" s="73"/>
      <c r="EF779" s="73"/>
      <c r="EG779" s="73"/>
      <c r="EH779" s="73"/>
      <c r="EI779" s="73"/>
      <c r="EJ779" s="73"/>
      <c r="EK779" s="73"/>
      <c r="EL779" s="73"/>
      <c r="EM779" s="73"/>
      <c r="EN779" s="73"/>
      <c r="EO779" s="73"/>
      <c r="EP779" s="73"/>
      <c r="EQ779" s="73"/>
      <c r="ER779" s="73"/>
      <c r="ES779" s="73"/>
      <c r="ET779" s="73"/>
      <c r="EU779" s="73"/>
    </row>
    <row r="780" spans="1:151" s="51" customFormat="1" ht="18.95" customHeight="1">
      <c r="A780" s="169"/>
      <c r="B780" s="265">
        <v>439</v>
      </c>
      <c r="C780" s="260" t="s">
        <v>1606</v>
      </c>
      <c r="D780" s="260"/>
      <c r="E780" s="260"/>
      <c r="F780" s="186"/>
      <c r="G780" s="265" t="s">
        <v>17</v>
      </c>
      <c r="H780" s="261">
        <v>7.6</v>
      </c>
      <c r="I780" s="260"/>
      <c r="J780" s="260" t="s">
        <v>433</v>
      </c>
      <c r="K780" s="145">
        <f t="shared" si="13"/>
        <v>0</v>
      </c>
      <c r="L780" s="262" t="s">
        <v>2349</v>
      </c>
      <c r="M780" s="262" t="s">
        <v>1607</v>
      </c>
      <c r="N780" s="139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3"/>
      <c r="CR780" s="73"/>
      <c r="CS780" s="73"/>
      <c r="CT780" s="73"/>
      <c r="CU780" s="73"/>
      <c r="CV780" s="73"/>
      <c r="CW780" s="73"/>
      <c r="CX780" s="73"/>
      <c r="CY780" s="73"/>
      <c r="CZ780" s="73"/>
      <c r="DA780" s="73"/>
      <c r="DB780" s="73"/>
      <c r="DC780" s="73"/>
      <c r="DD780" s="73"/>
      <c r="DE780" s="73"/>
      <c r="DF780" s="73"/>
      <c r="DG780" s="73"/>
      <c r="DH780" s="73"/>
      <c r="DI780" s="73"/>
      <c r="DJ780" s="73"/>
      <c r="DK780" s="73"/>
      <c r="DL780" s="73"/>
      <c r="DM780" s="73"/>
      <c r="DN780" s="73"/>
      <c r="DO780" s="73"/>
      <c r="DP780" s="73"/>
      <c r="DQ780" s="73"/>
      <c r="DR780" s="73"/>
      <c r="DS780" s="73"/>
      <c r="DT780" s="73"/>
      <c r="DU780" s="73"/>
      <c r="DV780" s="73"/>
      <c r="DW780" s="73"/>
      <c r="DX780" s="73"/>
      <c r="DY780" s="73"/>
      <c r="DZ780" s="73"/>
      <c r="EA780" s="73"/>
      <c r="EB780" s="73"/>
      <c r="EC780" s="73"/>
      <c r="ED780" s="73"/>
      <c r="EE780" s="73"/>
      <c r="EF780" s="73"/>
      <c r="EG780" s="73"/>
      <c r="EH780" s="73"/>
      <c r="EI780" s="73"/>
      <c r="EJ780" s="73"/>
      <c r="EK780" s="73"/>
      <c r="EL780" s="73"/>
      <c r="EM780" s="73"/>
      <c r="EN780" s="73"/>
      <c r="EO780" s="1"/>
      <c r="EP780" s="1"/>
      <c r="EQ780" s="1"/>
      <c r="ER780" s="1"/>
      <c r="ES780" s="1"/>
      <c r="ET780" s="1"/>
      <c r="EU780" s="73"/>
    </row>
    <row r="781" spans="1:151" s="51" customFormat="1" ht="18.95" customHeight="1">
      <c r="A781" s="169"/>
      <c r="B781" s="265">
        <v>531</v>
      </c>
      <c r="C781" s="260" t="s">
        <v>1602</v>
      </c>
      <c r="D781" s="260"/>
      <c r="E781" s="260"/>
      <c r="F781" s="186"/>
      <c r="G781" s="265" t="s">
        <v>17</v>
      </c>
      <c r="H781" s="261">
        <v>7.6</v>
      </c>
      <c r="I781" s="260"/>
      <c r="J781" s="260" t="s">
        <v>1946</v>
      </c>
      <c r="K781" s="145">
        <f t="shared" si="13"/>
        <v>0</v>
      </c>
      <c r="L781" s="262" t="s">
        <v>2497</v>
      </c>
      <c r="M781" s="262" t="s">
        <v>1603</v>
      </c>
      <c r="N781" s="139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73"/>
      <c r="BM781" s="73"/>
      <c r="BN781" s="73"/>
      <c r="BO781" s="73"/>
      <c r="BP781" s="73"/>
      <c r="BQ781" s="73"/>
      <c r="BR781" s="73"/>
      <c r="BS781" s="73"/>
      <c r="BT781" s="73"/>
      <c r="BU781" s="73"/>
      <c r="BV781" s="73"/>
      <c r="BW781" s="73"/>
      <c r="BX781" s="73"/>
      <c r="BY781" s="73"/>
      <c r="BZ781" s="73"/>
      <c r="CA781" s="73"/>
      <c r="CB781" s="73"/>
      <c r="CC781" s="73"/>
      <c r="CD781" s="73"/>
      <c r="CE781" s="73"/>
      <c r="CF781" s="73"/>
      <c r="CG781" s="73"/>
      <c r="CH781" s="73"/>
      <c r="CI781" s="73"/>
      <c r="CJ781" s="73"/>
      <c r="CK781" s="73"/>
      <c r="CL781" s="73"/>
      <c r="CM781" s="73"/>
      <c r="CN781" s="73"/>
      <c r="CO781" s="73"/>
      <c r="CP781" s="73"/>
      <c r="CQ781" s="73"/>
      <c r="CR781" s="73"/>
      <c r="CS781" s="73"/>
      <c r="CT781" s="73"/>
      <c r="CU781" s="73"/>
      <c r="CV781" s="73"/>
      <c r="CW781" s="73"/>
      <c r="CX781" s="73"/>
      <c r="CY781" s="73"/>
      <c r="CZ781" s="73"/>
      <c r="DA781" s="73"/>
      <c r="DB781" s="73"/>
      <c r="DC781" s="73"/>
      <c r="DD781" s="73"/>
      <c r="DE781" s="73"/>
      <c r="DF781" s="73"/>
      <c r="DG781" s="73"/>
      <c r="DH781" s="73"/>
      <c r="DI781" s="73"/>
      <c r="DJ781" s="73"/>
      <c r="DK781" s="73"/>
      <c r="DL781" s="73"/>
      <c r="DM781" s="73"/>
      <c r="DN781" s="73"/>
      <c r="DO781" s="73"/>
      <c r="DP781" s="73"/>
      <c r="DQ781" s="73"/>
      <c r="DR781" s="73"/>
      <c r="DS781" s="73"/>
      <c r="DT781" s="73"/>
      <c r="DU781" s="73"/>
      <c r="DV781" s="73"/>
      <c r="DW781" s="73"/>
      <c r="DX781" s="73"/>
      <c r="DY781" s="73"/>
      <c r="DZ781" s="73"/>
      <c r="EA781" s="73"/>
      <c r="EB781" s="73"/>
      <c r="EC781" s="73"/>
      <c r="ED781" s="73"/>
      <c r="EE781" s="73"/>
      <c r="EF781" s="73"/>
      <c r="EG781" s="73"/>
      <c r="EH781" s="73"/>
      <c r="EI781" s="73"/>
      <c r="EJ781" s="73"/>
      <c r="EK781" s="73"/>
      <c r="EL781" s="73"/>
      <c r="EM781" s="73"/>
      <c r="EN781" s="73"/>
      <c r="EO781" s="73"/>
      <c r="EP781" s="73"/>
      <c r="EQ781" s="73"/>
      <c r="ER781" s="73"/>
      <c r="ES781" s="73"/>
      <c r="ET781" s="73"/>
      <c r="EU781" s="73"/>
    </row>
    <row r="782" spans="1:151" s="51" customFormat="1" ht="18.95" customHeight="1">
      <c r="A782" s="169"/>
      <c r="B782" s="265">
        <v>513</v>
      </c>
      <c r="C782" s="260" t="s">
        <v>1608</v>
      </c>
      <c r="D782" s="260"/>
      <c r="E782" s="260"/>
      <c r="F782" s="186"/>
      <c r="G782" s="265" t="s">
        <v>17</v>
      </c>
      <c r="H782" s="261">
        <v>7.6</v>
      </c>
      <c r="I782" s="260"/>
      <c r="J782" s="260" t="s">
        <v>2485</v>
      </c>
      <c r="K782" s="145">
        <f t="shared" si="13"/>
        <v>0</v>
      </c>
      <c r="L782" s="262" t="s">
        <v>2486</v>
      </c>
      <c r="M782" s="262" t="s">
        <v>1609</v>
      </c>
      <c r="N782" s="139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73"/>
      <c r="BM782" s="73"/>
      <c r="BN782" s="73"/>
      <c r="BO782" s="73"/>
      <c r="BP782" s="73"/>
      <c r="BQ782" s="73"/>
      <c r="BR782" s="73"/>
      <c r="BS782" s="73"/>
      <c r="BT782" s="73"/>
      <c r="BU782" s="73"/>
      <c r="BV782" s="73"/>
      <c r="BW782" s="73"/>
      <c r="BX782" s="73"/>
      <c r="BY782" s="73"/>
      <c r="BZ782" s="73"/>
      <c r="CA782" s="73"/>
      <c r="CB782" s="73"/>
      <c r="CC782" s="73"/>
      <c r="CD782" s="73"/>
      <c r="CE782" s="73"/>
      <c r="CF782" s="73"/>
      <c r="CG782" s="73"/>
      <c r="CH782" s="73"/>
      <c r="CI782" s="73"/>
      <c r="CJ782" s="73"/>
      <c r="CK782" s="73"/>
      <c r="CL782" s="73"/>
      <c r="CM782" s="73"/>
      <c r="CN782" s="73"/>
      <c r="CO782" s="73"/>
      <c r="CP782" s="73"/>
      <c r="CQ782" s="73"/>
      <c r="CR782" s="73"/>
      <c r="CS782" s="73"/>
      <c r="CT782" s="73"/>
      <c r="CU782" s="73"/>
      <c r="CV782" s="73"/>
      <c r="CW782" s="73"/>
      <c r="CX782" s="73"/>
      <c r="CY782" s="73"/>
      <c r="CZ782" s="73"/>
      <c r="DA782" s="73"/>
      <c r="DB782" s="73"/>
      <c r="DC782" s="73"/>
      <c r="DD782" s="73"/>
      <c r="DE782" s="73"/>
      <c r="DF782" s="73"/>
      <c r="DG782" s="73"/>
      <c r="DH782" s="73"/>
      <c r="DI782" s="73"/>
      <c r="DJ782" s="73"/>
      <c r="DK782" s="73"/>
      <c r="DL782" s="73"/>
      <c r="DM782" s="73"/>
      <c r="DN782" s="73"/>
      <c r="DO782" s="73"/>
      <c r="DP782" s="73"/>
      <c r="DQ782" s="73"/>
      <c r="DR782" s="73"/>
      <c r="DS782" s="73"/>
      <c r="DT782" s="73"/>
      <c r="DU782" s="73"/>
      <c r="DV782" s="73"/>
      <c r="DW782" s="73"/>
      <c r="DX782" s="73"/>
      <c r="DY782" s="73"/>
      <c r="DZ782" s="73"/>
      <c r="EA782" s="73"/>
      <c r="EB782" s="73"/>
      <c r="EC782" s="73"/>
      <c r="ED782" s="73"/>
      <c r="EE782" s="73"/>
      <c r="EF782" s="73"/>
      <c r="EG782" s="73"/>
      <c r="EH782" s="73"/>
      <c r="EI782" s="73"/>
      <c r="EJ782" s="73"/>
      <c r="EK782" s="73"/>
      <c r="EL782" s="73"/>
      <c r="EM782" s="73"/>
      <c r="EN782" s="73"/>
      <c r="EO782" s="73"/>
      <c r="EP782" s="73"/>
      <c r="EQ782" s="73"/>
      <c r="ER782" s="73"/>
      <c r="ES782" s="73"/>
      <c r="ET782" s="73"/>
      <c r="EU782" s="73"/>
    </row>
    <row r="783" spans="1:151" s="51" customFormat="1" ht="18.95" customHeight="1">
      <c r="A783" s="169"/>
      <c r="B783" s="265">
        <v>74</v>
      </c>
      <c r="C783" s="260" t="s">
        <v>1610</v>
      </c>
      <c r="D783" s="260"/>
      <c r="E783" s="260"/>
      <c r="F783" s="186"/>
      <c r="G783" s="265" t="s">
        <v>14</v>
      </c>
      <c r="H783" s="261">
        <v>8.4</v>
      </c>
      <c r="I783" s="260"/>
      <c r="J783" s="260" t="s">
        <v>1974</v>
      </c>
      <c r="K783" s="145">
        <f t="shared" si="13"/>
        <v>0</v>
      </c>
      <c r="L783" s="262" t="s">
        <v>1975</v>
      </c>
      <c r="M783" s="262" t="s">
        <v>1611</v>
      </c>
      <c r="N783" s="139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  <c r="CM783" s="95"/>
      <c r="CN783" s="95"/>
      <c r="CO783" s="95"/>
      <c r="CP783" s="95"/>
      <c r="CQ783" s="95"/>
      <c r="CR783" s="95"/>
      <c r="CS783" s="95"/>
      <c r="CT783" s="95"/>
      <c r="CU783" s="95"/>
      <c r="CV783" s="95"/>
      <c r="CW783" s="95"/>
      <c r="CX783" s="95"/>
      <c r="CY783" s="95"/>
      <c r="CZ783" s="95"/>
      <c r="DA783" s="95"/>
      <c r="DB783" s="95"/>
      <c r="DC783" s="95"/>
      <c r="DD783" s="95"/>
      <c r="DE783" s="95"/>
      <c r="DF783" s="95"/>
      <c r="DG783" s="95"/>
      <c r="DH783" s="95"/>
      <c r="DI783" s="95"/>
      <c r="DJ783" s="95"/>
      <c r="DK783" s="95"/>
      <c r="DL783" s="95"/>
      <c r="DM783" s="95"/>
      <c r="DN783" s="95"/>
      <c r="DO783" s="95"/>
      <c r="DP783" s="95"/>
      <c r="DQ783" s="95"/>
      <c r="DR783" s="95"/>
      <c r="DS783" s="95"/>
      <c r="DT783" s="95"/>
      <c r="DU783" s="95"/>
      <c r="DV783" s="95"/>
      <c r="DW783" s="95"/>
      <c r="DX783" s="95"/>
      <c r="DY783" s="95"/>
      <c r="DZ783" s="95"/>
      <c r="EA783" s="95"/>
      <c r="EB783" s="95"/>
      <c r="EC783" s="95"/>
      <c r="ED783" s="95"/>
      <c r="EE783" s="95"/>
      <c r="EF783" s="95"/>
      <c r="EG783" s="95"/>
      <c r="EH783" s="95"/>
      <c r="EI783" s="95"/>
      <c r="EJ783" s="95"/>
      <c r="EK783" s="95"/>
      <c r="EL783" s="95"/>
      <c r="EM783" s="95"/>
      <c r="EN783" s="95"/>
      <c r="EO783" s="99"/>
      <c r="EP783" s="99"/>
      <c r="EQ783" s="99"/>
      <c r="ER783" s="99"/>
      <c r="ES783" s="99"/>
      <c r="ET783" s="99"/>
      <c r="EU783" s="62"/>
    </row>
    <row r="784" spans="1:151" s="51" customFormat="1" ht="18.95" customHeight="1">
      <c r="A784" s="169"/>
      <c r="B784" s="265">
        <v>251</v>
      </c>
      <c r="C784" s="260" t="s">
        <v>1616</v>
      </c>
      <c r="D784" s="260"/>
      <c r="E784" s="260"/>
      <c r="F784" s="186"/>
      <c r="G784" s="265" t="s">
        <v>14</v>
      </c>
      <c r="H784" s="261">
        <v>8.4</v>
      </c>
      <c r="I784" s="260"/>
      <c r="J784" s="260" t="s">
        <v>2128</v>
      </c>
      <c r="K784" s="145">
        <f t="shared" si="13"/>
        <v>0</v>
      </c>
      <c r="L784" s="262" t="s">
        <v>2129</v>
      </c>
      <c r="M784" s="262" t="s">
        <v>60</v>
      </c>
      <c r="N784" s="139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  <c r="CM784" s="95"/>
      <c r="CN784" s="95"/>
      <c r="CO784" s="95"/>
      <c r="CP784" s="95"/>
      <c r="CQ784" s="95"/>
      <c r="CR784" s="95"/>
      <c r="CS784" s="95"/>
      <c r="CT784" s="95"/>
      <c r="CU784" s="95"/>
      <c r="CV784" s="95"/>
      <c r="CW784" s="95"/>
      <c r="CX784" s="95"/>
      <c r="CY784" s="95"/>
      <c r="CZ784" s="95"/>
      <c r="DA784" s="95"/>
      <c r="DB784" s="95"/>
      <c r="DC784" s="95"/>
      <c r="DD784" s="95"/>
      <c r="DE784" s="95"/>
      <c r="DF784" s="95"/>
      <c r="DG784" s="95"/>
      <c r="DH784" s="95"/>
      <c r="DI784" s="95"/>
      <c r="DJ784" s="95"/>
      <c r="DK784" s="95"/>
      <c r="DL784" s="95"/>
      <c r="DM784" s="95"/>
      <c r="DN784" s="95"/>
      <c r="DO784" s="95"/>
      <c r="DP784" s="95"/>
      <c r="DQ784" s="95"/>
      <c r="DR784" s="95"/>
      <c r="DS784" s="95"/>
      <c r="DT784" s="95"/>
      <c r="DU784" s="95"/>
      <c r="DV784" s="95"/>
      <c r="DW784" s="95"/>
      <c r="DX784" s="95"/>
      <c r="DY784" s="95"/>
      <c r="DZ784" s="95"/>
      <c r="EA784" s="95"/>
      <c r="EB784" s="95"/>
      <c r="EC784" s="95"/>
      <c r="ED784" s="95"/>
      <c r="EE784" s="95"/>
      <c r="EF784" s="95"/>
      <c r="EG784" s="95"/>
      <c r="EH784" s="95"/>
      <c r="EI784" s="95"/>
      <c r="EJ784" s="95"/>
      <c r="EK784" s="95"/>
      <c r="EL784" s="99"/>
      <c r="EM784" s="99"/>
      <c r="EN784" s="99"/>
      <c r="EO784" s="55"/>
      <c r="EP784" s="55"/>
      <c r="EQ784" s="55"/>
      <c r="ER784" s="55"/>
      <c r="ES784" s="55"/>
      <c r="ET784" s="55"/>
      <c r="EU784" s="99"/>
    </row>
    <row r="785" spans="1:151" s="51" customFormat="1" ht="18.95" customHeight="1">
      <c r="A785" s="169"/>
      <c r="B785" s="265">
        <v>71</v>
      </c>
      <c r="C785" s="260" t="s">
        <v>1612</v>
      </c>
      <c r="D785" s="260"/>
      <c r="E785" s="260"/>
      <c r="F785" s="186"/>
      <c r="G785" s="265" t="s">
        <v>14</v>
      </c>
      <c r="H785" s="261">
        <v>8.4</v>
      </c>
      <c r="I785" s="260"/>
      <c r="J785" s="260" t="s">
        <v>1970</v>
      </c>
      <c r="K785" s="145">
        <f t="shared" si="13"/>
        <v>0</v>
      </c>
      <c r="L785" s="262" t="s">
        <v>1971</v>
      </c>
      <c r="M785" s="262" t="s">
        <v>1613</v>
      </c>
      <c r="N785" s="139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  <c r="CM785" s="95"/>
      <c r="CN785" s="95"/>
      <c r="CO785" s="95"/>
      <c r="CP785" s="95"/>
      <c r="CQ785" s="95"/>
      <c r="CR785" s="95"/>
      <c r="CS785" s="95"/>
      <c r="CT785" s="95"/>
      <c r="CU785" s="95"/>
      <c r="CV785" s="95"/>
      <c r="CW785" s="95"/>
      <c r="CX785" s="95"/>
      <c r="CY785" s="95"/>
      <c r="CZ785" s="95"/>
      <c r="DA785" s="95"/>
      <c r="DB785" s="95"/>
      <c r="DC785" s="95"/>
      <c r="DD785" s="95"/>
      <c r="DE785" s="95"/>
      <c r="DF785" s="95"/>
      <c r="DG785" s="95"/>
      <c r="DH785" s="95"/>
      <c r="DI785" s="95"/>
      <c r="DJ785" s="95"/>
      <c r="DK785" s="95"/>
      <c r="DL785" s="95"/>
      <c r="DM785" s="95"/>
      <c r="DN785" s="95"/>
      <c r="DO785" s="95"/>
      <c r="DP785" s="95"/>
      <c r="DQ785" s="95"/>
      <c r="DR785" s="95"/>
      <c r="DS785" s="95"/>
      <c r="DT785" s="95"/>
      <c r="DU785" s="95"/>
      <c r="DV785" s="95"/>
      <c r="DW785" s="95"/>
      <c r="DX785" s="95"/>
      <c r="DY785" s="95"/>
      <c r="DZ785" s="95"/>
      <c r="EA785" s="95"/>
      <c r="EB785" s="95"/>
      <c r="EC785" s="95"/>
      <c r="ED785" s="95"/>
      <c r="EE785" s="95"/>
      <c r="EF785" s="95"/>
      <c r="EG785" s="95"/>
      <c r="EH785" s="95"/>
      <c r="EI785" s="95"/>
      <c r="EJ785" s="95"/>
      <c r="EK785" s="95"/>
      <c r="EL785" s="95"/>
      <c r="EM785" s="95"/>
      <c r="EN785" s="95"/>
      <c r="EO785" s="98"/>
      <c r="EP785" s="98"/>
      <c r="EQ785" s="98"/>
      <c r="ER785" s="98"/>
      <c r="ES785" s="98"/>
      <c r="ET785" s="98"/>
      <c r="EU785" s="98"/>
    </row>
    <row r="786" spans="1:151" s="51" customFormat="1" ht="18.95" customHeight="1">
      <c r="A786" s="169"/>
      <c r="B786" s="265">
        <v>185</v>
      </c>
      <c r="C786" s="260" t="s">
        <v>1614</v>
      </c>
      <c r="D786" s="260"/>
      <c r="E786" s="260"/>
      <c r="F786" s="186"/>
      <c r="G786" s="265" t="s">
        <v>14</v>
      </c>
      <c r="H786" s="261">
        <v>8.4</v>
      </c>
      <c r="I786" s="260"/>
      <c r="J786" s="260" t="s">
        <v>1962</v>
      </c>
      <c r="K786" s="145">
        <f t="shared" si="13"/>
        <v>0</v>
      </c>
      <c r="L786" s="262" t="s">
        <v>2057</v>
      </c>
      <c r="M786" s="262" t="s">
        <v>1615</v>
      </c>
      <c r="N786" s="139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98"/>
      <c r="BJ786" s="98"/>
      <c r="BK786" s="98"/>
      <c r="BL786" s="98"/>
      <c r="BM786" s="98"/>
      <c r="BN786" s="98"/>
      <c r="BO786" s="98"/>
      <c r="BP786" s="98"/>
      <c r="BQ786" s="98"/>
      <c r="BR786" s="98"/>
      <c r="BS786" s="98"/>
      <c r="BT786" s="98"/>
      <c r="BU786" s="98"/>
      <c r="BV786" s="98"/>
      <c r="BW786" s="98"/>
      <c r="BX786" s="98"/>
      <c r="BY786" s="98"/>
      <c r="BZ786" s="98"/>
      <c r="CA786" s="98"/>
      <c r="CB786" s="98"/>
      <c r="CC786" s="98"/>
      <c r="CD786" s="98"/>
      <c r="CE786" s="98"/>
      <c r="CF786" s="98"/>
      <c r="CG786" s="98"/>
      <c r="CH786" s="98"/>
      <c r="CI786" s="98"/>
      <c r="CJ786" s="98"/>
      <c r="CK786" s="98"/>
      <c r="CL786" s="98"/>
      <c r="CM786" s="98"/>
      <c r="CN786" s="98"/>
      <c r="CO786" s="98"/>
      <c r="CP786" s="98"/>
      <c r="CQ786" s="98"/>
      <c r="CR786" s="98"/>
      <c r="CS786" s="98"/>
      <c r="CT786" s="98"/>
      <c r="CU786" s="98"/>
      <c r="CV786" s="98"/>
      <c r="CW786" s="98"/>
      <c r="CX786" s="98"/>
      <c r="CY786" s="98"/>
      <c r="CZ786" s="98"/>
      <c r="DA786" s="98"/>
      <c r="DB786" s="98"/>
      <c r="DC786" s="98"/>
      <c r="DD786" s="98"/>
      <c r="DE786" s="98"/>
      <c r="DF786" s="98"/>
      <c r="DG786" s="98"/>
      <c r="DH786" s="98"/>
      <c r="DI786" s="98"/>
      <c r="DJ786" s="98"/>
      <c r="DK786" s="98"/>
      <c r="DL786" s="98"/>
      <c r="DM786" s="98"/>
      <c r="DN786" s="98"/>
      <c r="DO786" s="98"/>
      <c r="DP786" s="98"/>
      <c r="DQ786" s="98"/>
      <c r="DR786" s="98"/>
      <c r="DS786" s="98"/>
      <c r="DT786" s="98"/>
      <c r="DU786" s="98"/>
      <c r="DV786" s="98"/>
      <c r="DW786" s="98"/>
      <c r="DX786" s="98"/>
      <c r="DY786" s="98"/>
      <c r="DZ786" s="98"/>
      <c r="EA786" s="98"/>
      <c r="EB786" s="98"/>
      <c r="EC786" s="98"/>
      <c r="ED786" s="98"/>
      <c r="EE786" s="98"/>
      <c r="EF786" s="98"/>
      <c r="EG786" s="98"/>
      <c r="EH786" s="98"/>
      <c r="EI786" s="98"/>
      <c r="EJ786" s="98"/>
      <c r="EK786" s="98"/>
      <c r="EL786" s="62"/>
      <c r="EM786" s="62"/>
      <c r="EN786" s="62"/>
      <c r="EO786" s="93"/>
      <c r="EP786" s="93"/>
      <c r="EQ786" s="93"/>
      <c r="ER786" s="93"/>
      <c r="ES786" s="93"/>
      <c r="ET786" s="93"/>
      <c r="EU786" s="96"/>
    </row>
    <row r="787" spans="1:151" s="51" customFormat="1" ht="18.95" customHeight="1">
      <c r="A787" s="169"/>
      <c r="B787" s="265">
        <v>297</v>
      </c>
      <c r="C787" s="260" t="s">
        <v>46</v>
      </c>
      <c r="D787" s="260"/>
      <c r="E787" s="260"/>
      <c r="F787" s="186"/>
      <c r="G787" s="265" t="s">
        <v>14</v>
      </c>
      <c r="H787" s="261">
        <v>8.1999999999999993</v>
      </c>
      <c r="I787" s="260"/>
      <c r="J787" s="260" t="s">
        <v>2180</v>
      </c>
      <c r="K787" s="145">
        <f t="shared" si="13"/>
        <v>0</v>
      </c>
      <c r="L787" s="262" t="s">
        <v>2181</v>
      </c>
      <c r="M787" s="262" t="s">
        <v>201</v>
      </c>
      <c r="N787" s="139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1"/>
      <c r="DB787" s="91"/>
      <c r="DC787" s="91"/>
      <c r="DD787" s="91"/>
      <c r="DE787" s="91"/>
      <c r="DF787" s="91"/>
      <c r="DG787" s="91"/>
      <c r="DH787" s="91"/>
      <c r="DI787" s="91"/>
      <c r="DJ787" s="91"/>
      <c r="DK787" s="91"/>
      <c r="DL787" s="91"/>
      <c r="DM787" s="91"/>
      <c r="DN787" s="91"/>
      <c r="DO787" s="91"/>
      <c r="DP787" s="91"/>
      <c r="DQ787" s="91"/>
      <c r="DR787" s="91"/>
      <c r="DS787" s="91"/>
      <c r="DT787" s="91"/>
      <c r="DU787" s="91"/>
      <c r="DV787" s="91"/>
      <c r="DW787" s="91"/>
      <c r="DX787" s="91"/>
      <c r="DY787" s="91"/>
      <c r="DZ787" s="91"/>
      <c r="EA787" s="91"/>
      <c r="EB787" s="91"/>
      <c r="EC787" s="91"/>
      <c r="ED787" s="91"/>
      <c r="EE787" s="91"/>
      <c r="EF787" s="91"/>
      <c r="EG787" s="91"/>
      <c r="EH787" s="91"/>
      <c r="EI787" s="91"/>
      <c r="EJ787" s="91"/>
      <c r="EK787" s="91"/>
      <c r="EL787" s="91"/>
      <c r="EM787" s="91"/>
      <c r="EN787" s="91"/>
      <c r="EO787" s="95"/>
      <c r="EP787" s="95"/>
      <c r="EQ787" s="95"/>
      <c r="ER787" s="95"/>
      <c r="ES787" s="95"/>
      <c r="ET787" s="95"/>
    </row>
    <row r="788" spans="1:151" s="73" customFormat="1" ht="18.95" customHeight="1">
      <c r="A788" s="169"/>
      <c r="B788" s="265">
        <v>209</v>
      </c>
      <c r="C788" s="260" t="s">
        <v>1619</v>
      </c>
      <c r="D788" s="260"/>
      <c r="E788" s="260"/>
      <c r="F788" s="186" t="s">
        <v>52</v>
      </c>
      <c r="G788" s="265" t="s">
        <v>14</v>
      </c>
      <c r="H788" s="261">
        <v>8.4</v>
      </c>
      <c r="I788" s="260"/>
      <c r="J788" s="260" t="s">
        <v>1953</v>
      </c>
      <c r="K788" s="145">
        <f t="shared" si="13"/>
        <v>0</v>
      </c>
      <c r="L788" s="262" t="s">
        <v>2091</v>
      </c>
      <c r="M788" s="262" t="s">
        <v>1620</v>
      </c>
      <c r="N788" s="139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98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98"/>
      <c r="BE788" s="98"/>
      <c r="BF788" s="98"/>
      <c r="BG788" s="98"/>
      <c r="BH788" s="98"/>
      <c r="BI788" s="98"/>
      <c r="BJ788" s="98"/>
      <c r="BK788" s="98"/>
      <c r="BL788" s="98"/>
      <c r="BM788" s="98"/>
      <c r="BN788" s="98"/>
      <c r="BO788" s="98"/>
      <c r="BP788" s="98"/>
      <c r="BQ788" s="98"/>
      <c r="BR788" s="98"/>
      <c r="BS788" s="98"/>
      <c r="BT788" s="98"/>
      <c r="BU788" s="98"/>
      <c r="BV788" s="98"/>
      <c r="BW788" s="98"/>
      <c r="BX788" s="98"/>
      <c r="BY788" s="98"/>
      <c r="BZ788" s="98"/>
      <c r="CA788" s="98"/>
      <c r="CB788" s="98"/>
      <c r="CC788" s="98"/>
      <c r="CD788" s="98"/>
      <c r="CE788" s="98"/>
      <c r="CF788" s="98"/>
      <c r="CG788" s="98"/>
      <c r="CH788" s="98"/>
      <c r="CI788" s="98"/>
      <c r="CJ788" s="98"/>
      <c r="CK788" s="98"/>
      <c r="CL788" s="98"/>
      <c r="CM788" s="98"/>
      <c r="CN788" s="98"/>
      <c r="CO788" s="98"/>
      <c r="CP788" s="98"/>
      <c r="CQ788" s="98"/>
      <c r="CR788" s="98"/>
      <c r="CS788" s="98"/>
      <c r="CT788" s="98"/>
      <c r="CU788" s="98"/>
      <c r="CV788" s="98"/>
      <c r="CW788" s="98"/>
      <c r="CX788" s="98"/>
      <c r="CY788" s="98"/>
      <c r="CZ788" s="98"/>
      <c r="DA788" s="98"/>
      <c r="DB788" s="98"/>
      <c r="DC788" s="98"/>
      <c r="DD788" s="98"/>
      <c r="DE788" s="98"/>
      <c r="DF788" s="98"/>
      <c r="DG788" s="98"/>
      <c r="DH788" s="98"/>
      <c r="DI788" s="98"/>
      <c r="DJ788" s="98"/>
      <c r="DK788" s="98"/>
      <c r="DL788" s="98"/>
      <c r="DM788" s="98"/>
      <c r="DN788" s="98"/>
      <c r="DO788" s="98"/>
      <c r="DP788" s="98"/>
      <c r="DQ788" s="98"/>
      <c r="DR788" s="98"/>
      <c r="DS788" s="98"/>
      <c r="DT788" s="98"/>
      <c r="DU788" s="98"/>
      <c r="DV788" s="98"/>
      <c r="DW788" s="98"/>
      <c r="DX788" s="98"/>
      <c r="DY788" s="98"/>
      <c r="DZ788" s="98"/>
      <c r="EA788" s="98"/>
      <c r="EB788" s="98"/>
      <c r="EC788" s="98"/>
      <c r="ED788" s="98"/>
      <c r="EE788" s="98"/>
      <c r="EF788" s="98"/>
      <c r="EG788" s="98"/>
      <c r="EH788" s="98"/>
      <c r="EI788" s="98"/>
      <c r="EJ788" s="98"/>
      <c r="EK788" s="98"/>
      <c r="EL788" s="55"/>
      <c r="EM788" s="55"/>
      <c r="EN788" s="55"/>
      <c r="EO788" s="96"/>
      <c r="EP788" s="96"/>
      <c r="EQ788" s="96"/>
      <c r="ER788" s="96"/>
      <c r="ES788" s="96"/>
      <c r="ET788" s="96"/>
      <c r="EU788" s="93"/>
    </row>
    <row r="789" spans="1:151" s="73" customFormat="1" ht="18.95" customHeight="1">
      <c r="A789" s="169"/>
      <c r="B789" s="265">
        <v>196</v>
      </c>
      <c r="C789" s="260" t="s">
        <v>1621</v>
      </c>
      <c r="D789" s="260"/>
      <c r="E789" s="260"/>
      <c r="F789" s="186" t="s">
        <v>52</v>
      </c>
      <c r="G789" s="265" t="s">
        <v>14</v>
      </c>
      <c r="H789" s="261">
        <v>8.4</v>
      </c>
      <c r="I789" s="260"/>
      <c r="J789" s="260" t="s">
        <v>1962</v>
      </c>
      <c r="K789" s="145">
        <f t="shared" si="13"/>
        <v>0</v>
      </c>
      <c r="L789" s="262" t="s">
        <v>2069</v>
      </c>
      <c r="M789" s="262" t="s">
        <v>1622</v>
      </c>
      <c r="N789" s="139"/>
      <c r="EU789" s="95"/>
    </row>
    <row r="790" spans="1:151" s="73" customFormat="1" ht="18.95" customHeight="1">
      <c r="A790" s="169"/>
      <c r="B790" s="265">
        <v>57</v>
      </c>
      <c r="C790" s="260" t="s">
        <v>1623</v>
      </c>
      <c r="D790" s="260"/>
      <c r="E790" s="260"/>
      <c r="F790" s="186" t="s">
        <v>52</v>
      </c>
      <c r="G790" s="265" t="s">
        <v>14</v>
      </c>
      <c r="H790" s="261">
        <v>8.4</v>
      </c>
      <c r="I790" s="260"/>
      <c r="J790" s="260" t="s">
        <v>1957</v>
      </c>
      <c r="K790" s="145">
        <f t="shared" si="13"/>
        <v>0</v>
      </c>
      <c r="L790" s="262" t="s">
        <v>1958</v>
      </c>
      <c r="M790" s="262" t="s">
        <v>1624</v>
      </c>
      <c r="N790" s="139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52"/>
      <c r="AS790" s="52"/>
      <c r="AT790" s="52"/>
      <c r="AU790" s="52"/>
      <c r="AV790" s="52"/>
      <c r="AW790" s="52"/>
      <c r="AX790" s="52"/>
      <c r="AY790" s="52"/>
      <c r="AZ790" s="52"/>
      <c r="BA790" s="52"/>
      <c r="BB790" s="52"/>
      <c r="BC790" s="52"/>
      <c r="BD790" s="52"/>
      <c r="BE790" s="52"/>
      <c r="BF790" s="52"/>
      <c r="BG790" s="52"/>
      <c r="BH790" s="52"/>
      <c r="BI790" s="52"/>
      <c r="BJ790" s="52"/>
      <c r="BK790" s="52"/>
      <c r="BL790" s="52"/>
      <c r="BM790" s="52"/>
      <c r="BN790" s="52"/>
      <c r="BO790" s="52"/>
      <c r="BP790" s="52"/>
      <c r="BQ790" s="52"/>
      <c r="BR790" s="52"/>
      <c r="BS790" s="52"/>
      <c r="BT790" s="52"/>
      <c r="BU790" s="52"/>
      <c r="BV790" s="52"/>
      <c r="BW790" s="52"/>
      <c r="BX790" s="52"/>
      <c r="BY790" s="52"/>
      <c r="BZ790" s="52"/>
      <c r="CA790" s="52"/>
      <c r="CB790" s="52"/>
      <c r="CC790" s="52"/>
      <c r="CD790" s="52"/>
      <c r="CE790" s="52"/>
      <c r="CF790" s="52"/>
      <c r="CG790" s="52"/>
      <c r="CH790" s="52"/>
      <c r="CI790" s="52"/>
      <c r="CJ790" s="52"/>
      <c r="CK790" s="52"/>
      <c r="CL790" s="52"/>
      <c r="CM790" s="52"/>
      <c r="CN790" s="52"/>
      <c r="CO790" s="52"/>
      <c r="CP790" s="52"/>
      <c r="CQ790" s="52"/>
      <c r="CR790" s="52"/>
      <c r="CS790" s="52"/>
      <c r="CT790" s="52"/>
      <c r="CU790" s="52"/>
      <c r="CV790" s="52"/>
      <c r="CW790" s="52"/>
      <c r="CX790" s="52"/>
      <c r="CY790" s="52"/>
      <c r="CZ790" s="52"/>
      <c r="DA790" s="52"/>
      <c r="DB790" s="52"/>
      <c r="DC790" s="52"/>
      <c r="DD790" s="52"/>
      <c r="DE790" s="52"/>
      <c r="DF790" s="52"/>
      <c r="DG790" s="52"/>
      <c r="DH790" s="52"/>
      <c r="DI790" s="52"/>
      <c r="DJ790" s="52"/>
      <c r="DK790" s="52"/>
      <c r="DL790" s="52"/>
      <c r="DM790" s="52"/>
      <c r="DN790" s="52"/>
      <c r="DO790" s="52"/>
      <c r="DP790" s="52"/>
      <c r="DQ790" s="52"/>
      <c r="DR790" s="52"/>
      <c r="DS790" s="52"/>
      <c r="DT790" s="52"/>
      <c r="DU790" s="52"/>
      <c r="DV790" s="52"/>
      <c r="DW790" s="52"/>
      <c r="DX790" s="52"/>
      <c r="DY790" s="52"/>
      <c r="DZ790" s="52"/>
      <c r="EA790" s="52"/>
      <c r="EB790" s="52"/>
      <c r="EC790" s="52"/>
      <c r="ED790" s="52"/>
      <c r="EE790" s="52"/>
      <c r="EF790" s="52"/>
      <c r="EG790" s="52"/>
      <c r="EH790" s="52"/>
      <c r="EI790" s="52"/>
      <c r="EJ790" s="52"/>
      <c r="EK790" s="52"/>
      <c r="EL790" s="52"/>
      <c r="EM790" s="52"/>
      <c r="EN790" s="52"/>
      <c r="EO790" s="95"/>
      <c r="EP790" s="95"/>
      <c r="EQ790" s="95"/>
      <c r="ER790" s="95"/>
      <c r="ES790" s="95"/>
      <c r="ET790" s="95"/>
      <c r="EU790" s="98"/>
    </row>
    <row r="791" spans="1:151" s="73" customFormat="1" ht="18.95" customHeight="1">
      <c r="A791" s="169"/>
      <c r="B791" s="265">
        <v>362</v>
      </c>
      <c r="C791" s="260" t="s">
        <v>47</v>
      </c>
      <c r="D791" s="260"/>
      <c r="E791" s="260"/>
      <c r="F791" s="186"/>
      <c r="G791" s="265" t="s">
        <v>14</v>
      </c>
      <c r="H791" s="261">
        <v>8.1999999999999993</v>
      </c>
      <c r="I791" s="260"/>
      <c r="J791" s="260" t="s">
        <v>330</v>
      </c>
      <c r="K791" s="145">
        <f t="shared" si="13"/>
        <v>0</v>
      </c>
      <c r="L791" s="262" t="s">
        <v>2253</v>
      </c>
      <c r="M791" s="262" t="s">
        <v>202</v>
      </c>
      <c r="N791" s="139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  <c r="EO791" s="95"/>
      <c r="EP791" s="95"/>
      <c r="EQ791" s="95"/>
      <c r="ER791" s="95"/>
      <c r="ES791" s="95"/>
      <c r="ET791" s="95"/>
      <c r="EU791" s="98"/>
    </row>
    <row r="792" spans="1:151" s="73" customFormat="1" ht="18.95" customHeight="1">
      <c r="A792" s="169"/>
      <c r="B792" s="265">
        <v>427</v>
      </c>
      <c r="C792" s="260" t="s">
        <v>591</v>
      </c>
      <c r="D792" s="260"/>
      <c r="E792" s="260"/>
      <c r="F792" s="186"/>
      <c r="G792" s="265" t="s">
        <v>17</v>
      </c>
      <c r="H792" s="261">
        <v>6.1</v>
      </c>
      <c r="I792" s="260"/>
      <c r="J792" s="260" t="s">
        <v>2334</v>
      </c>
      <c r="K792" s="145">
        <f t="shared" si="13"/>
        <v>0</v>
      </c>
      <c r="L792" s="262" t="s">
        <v>2335</v>
      </c>
      <c r="M792" s="262" t="s">
        <v>592</v>
      </c>
      <c r="N792" s="139"/>
    </row>
    <row r="793" spans="1:151" s="51" customFormat="1" ht="18.95" customHeight="1">
      <c r="A793" s="169"/>
      <c r="B793" s="265">
        <v>686</v>
      </c>
      <c r="C793" s="260" t="s">
        <v>587</v>
      </c>
      <c r="D793" s="260"/>
      <c r="E793" s="260"/>
      <c r="F793" s="186"/>
      <c r="G793" s="265" t="s">
        <v>17</v>
      </c>
      <c r="H793" s="261">
        <v>6.1</v>
      </c>
      <c r="I793" s="260"/>
      <c r="J793" s="260" t="s">
        <v>1962</v>
      </c>
      <c r="K793" s="145">
        <f t="shared" si="13"/>
        <v>0</v>
      </c>
      <c r="L793" s="262" t="s">
        <v>2589</v>
      </c>
      <c r="M793" s="262" t="s">
        <v>588</v>
      </c>
      <c r="N793" s="139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G793" s="73"/>
      <c r="BH793" s="73"/>
      <c r="BI793" s="73"/>
      <c r="BJ793" s="73"/>
      <c r="BK793" s="73"/>
      <c r="BL793" s="73"/>
      <c r="BM793" s="73"/>
      <c r="BN793" s="73"/>
      <c r="BO793" s="73"/>
      <c r="BP793" s="73"/>
      <c r="BQ793" s="73"/>
      <c r="BR793" s="73"/>
      <c r="BS793" s="73"/>
      <c r="BT793" s="73"/>
      <c r="BU793" s="73"/>
      <c r="BV793" s="73"/>
      <c r="BW793" s="73"/>
      <c r="BX793" s="73"/>
      <c r="BY793" s="73"/>
      <c r="BZ793" s="73"/>
      <c r="CA793" s="73"/>
      <c r="CB793" s="73"/>
      <c r="CC793" s="73"/>
      <c r="CD793" s="73"/>
      <c r="CE793" s="73"/>
      <c r="CF793" s="73"/>
      <c r="CG793" s="73"/>
      <c r="CH793" s="73"/>
      <c r="CI793" s="73"/>
      <c r="CJ793" s="73"/>
      <c r="CK793" s="73"/>
      <c r="CL793" s="73"/>
      <c r="CM793" s="73"/>
      <c r="CN793" s="73"/>
      <c r="CO793" s="73"/>
      <c r="CP793" s="73"/>
      <c r="CQ793" s="73"/>
      <c r="CR793" s="73"/>
      <c r="CS793" s="73"/>
      <c r="CT793" s="73"/>
      <c r="CU793" s="73"/>
      <c r="CV793" s="73"/>
      <c r="CW793" s="73"/>
      <c r="CX793" s="73"/>
      <c r="CY793" s="73"/>
      <c r="CZ793" s="73"/>
      <c r="DA793" s="73"/>
      <c r="DB793" s="73"/>
      <c r="DC793" s="73"/>
      <c r="DD793" s="73"/>
      <c r="DE793" s="73"/>
      <c r="DF793" s="73"/>
      <c r="DG793" s="73"/>
      <c r="DH793" s="73"/>
      <c r="DI793" s="73"/>
      <c r="DJ793" s="73"/>
      <c r="DK793" s="73"/>
      <c r="DL793" s="73"/>
      <c r="DM793" s="73"/>
      <c r="DN793" s="73"/>
      <c r="DO793" s="73"/>
      <c r="DP793" s="73"/>
      <c r="DQ793" s="73"/>
      <c r="DR793" s="73"/>
      <c r="DS793" s="73"/>
      <c r="DT793" s="73"/>
      <c r="DU793" s="73"/>
      <c r="DV793" s="73"/>
      <c r="DW793" s="73"/>
      <c r="DX793" s="73"/>
      <c r="DY793" s="73"/>
      <c r="DZ793" s="73"/>
      <c r="EA793" s="73"/>
      <c r="EB793" s="73"/>
      <c r="EC793" s="73"/>
      <c r="ED793" s="73"/>
      <c r="EE793" s="73"/>
      <c r="EF793" s="73"/>
      <c r="EG793" s="73"/>
      <c r="EH793" s="73"/>
      <c r="EI793" s="73"/>
      <c r="EJ793" s="73"/>
      <c r="EK793" s="73"/>
      <c r="EL793" s="73"/>
      <c r="EM793" s="73"/>
      <c r="EN793" s="73"/>
      <c r="EO793" s="73"/>
      <c r="EP793" s="73"/>
      <c r="EQ793" s="73"/>
      <c r="ER793" s="73"/>
      <c r="ES793" s="73"/>
      <c r="ET793" s="73"/>
      <c r="EU793" s="73"/>
    </row>
    <row r="794" spans="1:151" s="51" customFormat="1" ht="18.95" customHeight="1">
      <c r="A794" s="169"/>
      <c r="B794" s="265">
        <v>1260</v>
      </c>
      <c r="C794" s="260" t="s">
        <v>589</v>
      </c>
      <c r="D794" s="260"/>
      <c r="E794" s="260"/>
      <c r="F794" s="186"/>
      <c r="G794" s="265" t="s">
        <v>17</v>
      </c>
      <c r="H794" s="261">
        <v>6.1</v>
      </c>
      <c r="I794" s="260"/>
      <c r="J794" s="260" t="s">
        <v>2744</v>
      </c>
      <c r="K794" s="145">
        <f t="shared" si="13"/>
        <v>0</v>
      </c>
      <c r="L794" s="262" t="s">
        <v>2745</v>
      </c>
      <c r="M794" s="262" t="s">
        <v>590</v>
      </c>
      <c r="N794" s="139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  <c r="CM794" s="95"/>
      <c r="CN794" s="95"/>
      <c r="CO794" s="95"/>
      <c r="CP794" s="95"/>
      <c r="CQ794" s="95"/>
      <c r="CR794" s="95"/>
      <c r="CS794" s="95"/>
      <c r="CT794" s="95"/>
      <c r="CU794" s="95"/>
      <c r="CV794" s="95"/>
      <c r="CW794" s="95"/>
      <c r="CX794" s="95"/>
      <c r="CY794" s="95"/>
      <c r="CZ794" s="95"/>
      <c r="DA794" s="95"/>
      <c r="DB794" s="95"/>
      <c r="DC794" s="95"/>
      <c r="DD794" s="95"/>
      <c r="DE794" s="95"/>
      <c r="DF794" s="95"/>
      <c r="DG794" s="95"/>
      <c r="DH794" s="95"/>
      <c r="DI794" s="95"/>
      <c r="DJ794" s="95"/>
      <c r="DK794" s="95"/>
      <c r="DL794" s="95"/>
      <c r="DM794" s="95"/>
      <c r="DN794" s="95"/>
      <c r="DO794" s="95"/>
      <c r="DP794" s="95"/>
      <c r="DQ794" s="95"/>
      <c r="DR794" s="95"/>
      <c r="DS794" s="95"/>
      <c r="DT794" s="95"/>
      <c r="DU794" s="95"/>
      <c r="DV794" s="95"/>
      <c r="DW794" s="95"/>
      <c r="DX794" s="95"/>
      <c r="DY794" s="95"/>
      <c r="DZ794" s="95"/>
      <c r="EA794" s="95"/>
      <c r="EB794" s="95"/>
      <c r="EC794" s="95"/>
      <c r="ED794" s="95"/>
      <c r="EE794" s="95"/>
      <c r="EF794" s="95"/>
      <c r="EG794" s="95"/>
      <c r="EH794" s="95"/>
      <c r="EI794" s="95"/>
      <c r="EJ794" s="95"/>
      <c r="EK794" s="95"/>
      <c r="EL794" s="95"/>
      <c r="EM794" s="95"/>
      <c r="EN794" s="95"/>
      <c r="EO794" s="73"/>
      <c r="EP794" s="73"/>
      <c r="EQ794" s="73"/>
      <c r="ER794" s="73"/>
      <c r="ES794" s="73"/>
      <c r="ET794" s="73"/>
      <c r="EU794" s="107"/>
    </row>
    <row r="795" spans="1:151" s="51" customFormat="1" ht="18.95" customHeight="1">
      <c r="A795" s="169"/>
      <c r="B795" s="265">
        <v>1336</v>
      </c>
      <c r="C795" s="260" t="s">
        <v>30</v>
      </c>
      <c r="D795" s="260"/>
      <c r="E795" s="260"/>
      <c r="F795" s="186"/>
      <c r="G795" s="265" t="s">
        <v>17</v>
      </c>
      <c r="H795" s="261">
        <v>5.9</v>
      </c>
      <c r="I795" s="260"/>
      <c r="J795" s="260" t="s">
        <v>1905</v>
      </c>
      <c r="K795" s="145">
        <f t="shared" si="13"/>
        <v>0</v>
      </c>
      <c r="L795" s="262" t="s">
        <v>2752</v>
      </c>
      <c r="M795" s="262" t="s">
        <v>203</v>
      </c>
      <c r="N795" s="139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3"/>
      <c r="BD795" s="73"/>
      <c r="BE795" s="73"/>
      <c r="BF795" s="73"/>
      <c r="BG795" s="73"/>
      <c r="BH795" s="73"/>
      <c r="BI795" s="73"/>
      <c r="BJ795" s="73"/>
      <c r="BK795" s="73"/>
      <c r="BL795" s="73"/>
      <c r="BM795" s="73"/>
      <c r="BN795" s="73"/>
      <c r="BO795" s="73"/>
      <c r="BP795" s="73"/>
      <c r="BQ795" s="73"/>
      <c r="BR795" s="73"/>
      <c r="BS795" s="73"/>
      <c r="BT795" s="73"/>
      <c r="BU795" s="73"/>
      <c r="BV795" s="73"/>
      <c r="BW795" s="73"/>
      <c r="BX795" s="73"/>
      <c r="BY795" s="73"/>
      <c r="BZ795" s="73"/>
      <c r="CA795" s="73"/>
      <c r="CB795" s="73"/>
      <c r="CC795" s="73"/>
      <c r="CD795" s="73"/>
      <c r="CE795" s="73"/>
      <c r="CF795" s="73"/>
      <c r="CG795" s="73"/>
      <c r="CH795" s="73"/>
      <c r="CI795" s="73"/>
      <c r="CJ795" s="73"/>
      <c r="CK795" s="73"/>
      <c r="CL795" s="73"/>
      <c r="CM795" s="73"/>
      <c r="CN795" s="73"/>
      <c r="CO795" s="73"/>
      <c r="CP795" s="73"/>
      <c r="CQ795" s="73"/>
      <c r="CR795" s="73"/>
      <c r="CS795" s="73"/>
      <c r="CT795" s="73"/>
      <c r="CU795" s="73"/>
      <c r="CV795" s="73"/>
      <c r="CW795" s="73"/>
      <c r="CX795" s="73"/>
      <c r="CY795" s="73"/>
      <c r="CZ795" s="73"/>
      <c r="DA795" s="73"/>
      <c r="DB795" s="73"/>
      <c r="DC795" s="73"/>
      <c r="DD795" s="73"/>
      <c r="DE795" s="73"/>
      <c r="DF795" s="73"/>
      <c r="DG795" s="73"/>
      <c r="DH795" s="73"/>
      <c r="DI795" s="73"/>
      <c r="DJ795" s="73"/>
      <c r="DK795" s="73"/>
      <c r="DL795" s="73"/>
      <c r="DM795" s="73"/>
      <c r="DN795" s="73"/>
      <c r="DO795" s="73"/>
      <c r="DP795" s="73"/>
      <c r="DQ795" s="73"/>
      <c r="DR795" s="73"/>
      <c r="DS795" s="73"/>
      <c r="DT795" s="73"/>
      <c r="DU795" s="73"/>
      <c r="DV795" s="73"/>
      <c r="DW795" s="73"/>
      <c r="DX795" s="73"/>
      <c r="DY795" s="73"/>
      <c r="DZ795" s="73"/>
      <c r="EA795" s="73"/>
      <c r="EB795" s="73"/>
      <c r="EC795" s="73"/>
      <c r="ED795" s="73"/>
      <c r="EE795" s="73"/>
      <c r="EF795" s="73"/>
      <c r="EG795" s="73"/>
      <c r="EH795" s="73"/>
      <c r="EI795" s="73"/>
      <c r="EJ795" s="73"/>
      <c r="EK795" s="73"/>
      <c r="EL795" s="73"/>
      <c r="EM795" s="73"/>
      <c r="EN795" s="73"/>
      <c r="EO795" s="95"/>
      <c r="EP795" s="95"/>
      <c r="EQ795" s="95"/>
      <c r="ER795" s="95"/>
      <c r="ES795" s="95"/>
      <c r="ET795" s="95"/>
      <c r="EU795" s="1"/>
    </row>
    <row r="796" spans="1:151" s="51" customFormat="1" ht="18.95" customHeight="1">
      <c r="A796" s="169"/>
      <c r="B796" s="265">
        <v>782</v>
      </c>
      <c r="C796" s="260" t="s">
        <v>593</v>
      </c>
      <c r="D796" s="260"/>
      <c r="E796" s="260"/>
      <c r="F796" s="186" t="s">
        <v>52</v>
      </c>
      <c r="G796" s="265" t="s">
        <v>14</v>
      </c>
      <c r="H796" s="261">
        <v>8.1999999999999993</v>
      </c>
      <c r="I796" s="260"/>
      <c r="J796" s="260" t="s">
        <v>433</v>
      </c>
      <c r="K796" s="145">
        <f t="shared" si="13"/>
        <v>0</v>
      </c>
      <c r="L796" s="262" t="s">
        <v>2633</v>
      </c>
      <c r="M796" s="262" t="s">
        <v>594</v>
      </c>
      <c r="N796" s="139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  <c r="EG796" s="107"/>
      <c r="EH796" s="107"/>
      <c r="EI796" s="107"/>
      <c r="EJ796" s="107"/>
      <c r="EK796" s="107"/>
      <c r="EL796" s="107"/>
      <c r="EM796" s="107"/>
      <c r="EN796" s="107"/>
      <c r="EO796" s="107"/>
      <c r="EP796" s="107"/>
      <c r="EQ796" s="107"/>
      <c r="ER796" s="107"/>
      <c r="ES796" s="107"/>
      <c r="ET796" s="107"/>
      <c r="EU796" s="73"/>
    </row>
    <row r="797" spans="1:151" s="73" customFormat="1" ht="18.95" customHeight="1">
      <c r="A797" s="169"/>
      <c r="B797" s="265">
        <v>761</v>
      </c>
      <c r="C797" s="260" t="s">
        <v>453</v>
      </c>
      <c r="D797" s="260"/>
      <c r="E797" s="260"/>
      <c r="F797" s="186"/>
      <c r="G797" s="265" t="s">
        <v>14</v>
      </c>
      <c r="H797" s="261">
        <v>7.8</v>
      </c>
      <c r="I797" s="260"/>
      <c r="J797" s="260" t="s">
        <v>2626</v>
      </c>
      <c r="K797" s="145">
        <f t="shared" si="13"/>
        <v>0</v>
      </c>
      <c r="L797" s="262" t="s">
        <v>2627</v>
      </c>
      <c r="M797" s="262" t="s">
        <v>454</v>
      </c>
      <c r="N797" s="139"/>
      <c r="EU797" s="95"/>
    </row>
    <row r="798" spans="1:151" s="73" customFormat="1" ht="18.95" customHeight="1">
      <c r="A798" s="169"/>
      <c r="B798" s="265">
        <v>755</v>
      </c>
      <c r="C798" s="260" t="s">
        <v>1644</v>
      </c>
      <c r="D798" s="260"/>
      <c r="E798" s="260"/>
      <c r="F798" s="186" t="s">
        <v>52</v>
      </c>
      <c r="G798" s="265" t="s">
        <v>17</v>
      </c>
      <c r="H798" s="261">
        <v>8.1999999999999993</v>
      </c>
      <c r="I798" s="260"/>
      <c r="J798" s="260" t="s">
        <v>1962</v>
      </c>
      <c r="K798" s="145">
        <f t="shared" si="13"/>
        <v>0</v>
      </c>
      <c r="L798" s="262" t="s">
        <v>2625</v>
      </c>
      <c r="M798" s="262" t="s">
        <v>1645</v>
      </c>
      <c r="N798" s="139"/>
      <c r="EU798" s="95"/>
    </row>
    <row r="799" spans="1:151" s="73" customFormat="1" ht="18.95" customHeight="1">
      <c r="A799" s="169"/>
      <c r="B799" s="265">
        <v>471</v>
      </c>
      <c r="C799" s="260" t="s">
        <v>48</v>
      </c>
      <c r="D799" s="260"/>
      <c r="E799" s="260"/>
      <c r="F799" s="186"/>
      <c r="G799" s="265" t="s">
        <v>17</v>
      </c>
      <c r="H799" s="261">
        <v>7.9</v>
      </c>
      <c r="I799" s="260"/>
      <c r="J799" s="260" t="s">
        <v>2393</v>
      </c>
      <c r="K799" s="145">
        <f t="shared" si="13"/>
        <v>0</v>
      </c>
      <c r="L799" s="262" t="s">
        <v>2394</v>
      </c>
      <c r="M799" s="262" t="s">
        <v>204</v>
      </c>
      <c r="N799" s="139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</row>
    <row r="800" spans="1:151" s="73" customFormat="1" ht="18.95" customHeight="1">
      <c r="A800" s="169"/>
      <c r="B800" s="265">
        <v>501</v>
      </c>
      <c r="C800" s="260" t="s">
        <v>1646</v>
      </c>
      <c r="D800" s="260"/>
      <c r="E800" s="260"/>
      <c r="F800" s="186"/>
      <c r="G800" s="265" t="s">
        <v>17</v>
      </c>
      <c r="H800" s="261">
        <v>7.9</v>
      </c>
      <c r="I800" s="260"/>
      <c r="J800" s="260" t="s">
        <v>2461</v>
      </c>
      <c r="K800" s="145">
        <f t="shared" si="13"/>
        <v>0</v>
      </c>
      <c r="L800" s="262" t="s">
        <v>2462</v>
      </c>
      <c r="M800" s="262" t="s">
        <v>1647</v>
      </c>
      <c r="N800" s="139"/>
    </row>
    <row r="801" spans="1:151" s="73" customFormat="1" ht="18.95" customHeight="1">
      <c r="A801" s="169"/>
      <c r="B801" s="265">
        <v>1538</v>
      </c>
      <c r="C801" s="260" t="s">
        <v>1648</v>
      </c>
      <c r="D801" s="260"/>
      <c r="E801" s="260"/>
      <c r="F801" s="186" t="s">
        <v>52</v>
      </c>
      <c r="G801" s="265" t="s">
        <v>17</v>
      </c>
      <c r="H801" s="261">
        <v>8.1999999999999993</v>
      </c>
      <c r="I801" s="260"/>
      <c r="J801" s="260" t="s">
        <v>2765</v>
      </c>
      <c r="K801" s="145">
        <f t="shared" si="13"/>
        <v>0</v>
      </c>
      <c r="L801" s="262" t="s">
        <v>2766</v>
      </c>
      <c r="M801" s="262" t="s">
        <v>1649</v>
      </c>
      <c r="N801" s="139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  <c r="CM801" s="95"/>
      <c r="CN801" s="95"/>
      <c r="CO801" s="95"/>
      <c r="CP801" s="95"/>
      <c r="CQ801" s="95"/>
      <c r="CR801" s="95"/>
      <c r="CS801" s="95"/>
      <c r="CT801" s="95"/>
      <c r="CU801" s="95"/>
      <c r="CV801" s="95"/>
      <c r="CW801" s="95"/>
      <c r="CX801" s="95"/>
      <c r="CY801" s="95"/>
      <c r="CZ801" s="95"/>
      <c r="DA801" s="95"/>
      <c r="DB801" s="95"/>
      <c r="DC801" s="95"/>
      <c r="DD801" s="95"/>
      <c r="DE801" s="95"/>
      <c r="DF801" s="95"/>
      <c r="DG801" s="95"/>
      <c r="DH801" s="95"/>
      <c r="DI801" s="95"/>
      <c r="DJ801" s="95"/>
      <c r="DK801" s="95"/>
      <c r="DL801" s="95"/>
      <c r="DM801" s="95"/>
      <c r="DN801" s="95"/>
      <c r="DO801" s="95"/>
      <c r="DP801" s="95"/>
      <c r="DQ801" s="95"/>
      <c r="DR801" s="95"/>
      <c r="DS801" s="95"/>
      <c r="DT801" s="95"/>
      <c r="DU801" s="95"/>
      <c r="DV801" s="95"/>
      <c r="DW801" s="95"/>
      <c r="DX801" s="95"/>
      <c r="DY801" s="95"/>
      <c r="DZ801" s="95"/>
      <c r="EA801" s="95"/>
      <c r="EB801" s="95"/>
      <c r="EC801" s="95"/>
      <c r="ED801" s="95"/>
      <c r="EE801" s="95"/>
      <c r="EF801" s="95"/>
      <c r="EG801" s="95"/>
      <c r="EH801" s="95"/>
      <c r="EI801" s="95"/>
      <c r="EJ801" s="95"/>
      <c r="EK801" s="95"/>
      <c r="EL801" s="95"/>
      <c r="EM801" s="95"/>
      <c r="EN801" s="95"/>
      <c r="EO801" s="95"/>
      <c r="EP801" s="95"/>
      <c r="EQ801" s="95"/>
      <c r="ER801" s="95"/>
      <c r="ES801" s="95"/>
      <c r="ET801" s="95"/>
      <c r="EU801" s="107"/>
    </row>
    <row r="802" spans="1:151" s="51" customFormat="1" ht="18.95" customHeight="1">
      <c r="A802" s="169"/>
      <c r="B802" s="265">
        <v>435</v>
      </c>
      <c r="C802" s="260" t="s">
        <v>1664</v>
      </c>
      <c r="D802" s="260"/>
      <c r="E802" s="260"/>
      <c r="F802" s="186"/>
      <c r="G802" s="265" t="s">
        <v>14</v>
      </c>
      <c r="H802" s="261">
        <v>7.4</v>
      </c>
      <c r="I802" s="260"/>
      <c r="J802" s="260" t="s">
        <v>345</v>
      </c>
      <c r="K802" s="145">
        <f t="shared" si="13"/>
        <v>0</v>
      </c>
      <c r="L802" s="262" t="s">
        <v>2342</v>
      </c>
      <c r="M802" s="262" t="s">
        <v>1665</v>
      </c>
      <c r="N802" s="139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73"/>
      <c r="BM802" s="73"/>
      <c r="BN802" s="73"/>
      <c r="BO802" s="73"/>
      <c r="BP802" s="73"/>
      <c r="BQ802" s="73"/>
      <c r="BR802" s="73"/>
      <c r="BS802" s="73"/>
      <c r="BT802" s="73"/>
      <c r="BU802" s="73"/>
      <c r="BV802" s="73"/>
      <c r="BW802" s="73"/>
      <c r="BX802" s="73"/>
      <c r="BY802" s="73"/>
      <c r="BZ802" s="73"/>
      <c r="CA802" s="73"/>
      <c r="CB802" s="73"/>
      <c r="CC802" s="73"/>
      <c r="CD802" s="73"/>
      <c r="CE802" s="73"/>
      <c r="CF802" s="73"/>
      <c r="CG802" s="73"/>
      <c r="CH802" s="73"/>
      <c r="CI802" s="73"/>
      <c r="CJ802" s="73"/>
      <c r="CK802" s="73"/>
      <c r="CL802" s="73"/>
      <c r="CM802" s="73"/>
      <c r="CN802" s="73"/>
      <c r="CO802" s="73"/>
      <c r="CP802" s="73"/>
      <c r="CQ802" s="73"/>
      <c r="CR802" s="73"/>
      <c r="CS802" s="73"/>
      <c r="CT802" s="73"/>
      <c r="CU802" s="73"/>
      <c r="CV802" s="73"/>
      <c r="CW802" s="73"/>
      <c r="CX802" s="73"/>
      <c r="CY802" s="73"/>
      <c r="CZ802" s="73"/>
      <c r="DA802" s="73"/>
      <c r="DB802" s="73"/>
      <c r="DC802" s="73"/>
      <c r="DD802" s="73"/>
      <c r="DE802" s="73"/>
      <c r="DF802" s="73"/>
      <c r="DG802" s="73"/>
      <c r="DH802" s="73"/>
      <c r="DI802" s="73"/>
      <c r="DJ802" s="73"/>
      <c r="DK802" s="73"/>
      <c r="DL802" s="73"/>
      <c r="DM802" s="73"/>
      <c r="DN802" s="73"/>
      <c r="DO802" s="73"/>
      <c r="DP802" s="73"/>
      <c r="DQ802" s="73"/>
      <c r="DR802" s="73"/>
      <c r="DS802" s="73"/>
      <c r="DT802" s="73"/>
      <c r="DU802" s="73"/>
      <c r="DV802" s="73"/>
      <c r="DW802" s="73"/>
      <c r="DX802" s="73"/>
      <c r="DY802" s="73"/>
      <c r="DZ802" s="73"/>
      <c r="EA802" s="73"/>
      <c r="EB802" s="73"/>
      <c r="EC802" s="73"/>
      <c r="ED802" s="73"/>
      <c r="EE802" s="73"/>
      <c r="EF802" s="73"/>
      <c r="EG802" s="73"/>
      <c r="EH802" s="73"/>
      <c r="EI802" s="73"/>
      <c r="EJ802" s="73"/>
      <c r="EK802" s="73"/>
      <c r="EL802" s="73"/>
      <c r="EM802" s="73"/>
      <c r="EN802" s="73"/>
      <c r="EO802" s="73"/>
      <c r="EP802" s="73"/>
      <c r="EQ802" s="73"/>
      <c r="ER802" s="73"/>
      <c r="ES802" s="73"/>
      <c r="ET802" s="73"/>
      <c r="EU802" s="73"/>
    </row>
    <row r="803" spans="1:151" s="51" customFormat="1" ht="18.95" customHeight="1">
      <c r="A803" s="169"/>
      <c r="B803" s="265">
        <v>463</v>
      </c>
      <c r="C803" s="260" t="s">
        <v>1658</v>
      </c>
      <c r="D803" s="260"/>
      <c r="E803" s="260"/>
      <c r="F803" s="186"/>
      <c r="G803" s="265" t="s">
        <v>17</v>
      </c>
      <c r="H803" s="261">
        <v>6.6</v>
      </c>
      <c r="I803" s="260"/>
      <c r="J803" s="260" t="s">
        <v>2382</v>
      </c>
      <c r="K803" s="145">
        <f t="shared" si="13"/>
        <v>0</v>
      </c>
      <c r="L803" s="262" t="s">
        <v>2383</v>
      </c>
      <c r="M803" s="262" t="s">
        <v>1659</v>
      </c>
      <c r="N803" s="139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G803" s="73"/>
      <c r="BH803" s="73"/>
      <c r="BI803" s="73"/>
      <c r="BJ803" s="73"/>
      <c r="BK803" s="73"/>
      <c r="BL803" s="73"/>
      <c r="BM803" s="73"/>
      <c r="BN803" s="73"/>
      <c r="BO803" s="73"/>
      <c r="BP803" s="73"/>
      <c r="BQ803" s="73"/>
      <c r="BR803" s="73"/>
      <c r="BS803" s="73"/>
      <c r="BT803" s="73"/>
      <c r="BU803" s="73"/>
      <c r="BV803" s="73"/>
      <c r="BW803" s="73"/>
      <c r="BX803" s="73"/>
      <c r="BY803" s="73"/>
      <c r="BZ803" s="73"/>
      <c r="CA803" s="73"/>
      <c r="CB803" s="73"/>
      <c r="CC803" s="73"/>
      <c r="CD803" s="73"/>
      <c r="CE803" s="73"/>
      <c r="CF803" s="73"/>
      <c r="CG803" s="73"/>
      <c r="CH803" s="73"/>
      <c r="CI803" s="73"/>
      <c r="CJ803" s="73"/>
      <c r="CK803" s="73"/>
      <c r="CL803" s="73"/>
      <c r="CM803" s="73"/>
      <c r="CN803" s="73"/>
      <c r="CO803" s="73"/>
      <c r="CP803" s="73"/>
      <c r="CQ803" s="73"/>
      <c r="CR803" s="73"/>
      <c r="CS803" s="73"/>
      <c r="CT803" s="73"/>
      <c r="CU803" s="73"/>
      <c r="CV803" s="73"/>
      <c r="CW803" s="73"/>
      <c r="CX803" s="73"/>
      <c r="CY803" s="73"/>
      <c r="CZ803" s="73"/>
      <c r="DA803" s="73"/>
      <c r="DB803" s="73"/>
      <c r="DC803" s="73"/>
      <c r="DD803" s="73"/>
      <c r="DE803" s="73"/>
      <c r="DF803" s="73"/>
      <c r="DG803" s="73"/>
      <c r="DH803" s="73"/>
      <c r="DI803" s="73"/>
      <c r="DJ803" s="73"/>
      <c r="DK803" s="73"/>
      <c r="DL803" s="73"/>
      <c r="DM803" s="73"/>
      <c r="DN803" s="73"/>
      <c r="DO803" s="73"/>
      <c r="DP803" s="73"/>
      <c r="DQ803" s="73"/>
      <c r="DR803" s="73"/>
      <c r="DS803" s="73"/>
      <c r="DT803" s="73"/>
      <c r="DU803" s="73"/>
      <c r="DV803" s="73"/>
      <c r="DW803" s="73"/>
      <c r="DX803" s="73"/>
      <c r="DY803" s="73"/>
      <c r="DZ803" s="73"/>
      <c r="EA803" s="73"/>
      <c r="EB803" s="73"/>
      <c r="EC803" s="73"/>
      <c r="ED803" s="73"/>
      <c r="EE803" s="73"/>
      <c r="EF803" s="73"/>
      <c r="EG803" s="73"/>
      <c r="EH803" s="73"/>
      <c r="EI803" s="73"/>
      <c r="EJ803" s="73"/>
      <c r="EK803" s="73"/>
      <c r="EL803" s="73"/>
      <c r="EM803" s="73"/>
      <c r="EN803" s="73"/>
      <c r="EO803" s="73"/>
      <c r="EP803" s="73"/>
      <c r="EQ803" s="73"/>
      <c r="ER803" s="73"/>
      <c r="ES803" s="73"/>
      <c r="ET803" s="73"/>
      <c r="EU803" s="73"/>
    </row>
    <row r="804" spans="1:151" s="107" customFormat="1" ht="18.95" customHeight="1">
      <c r="A804" s="169"/>
      <c r="B804" s="265">
        <v>222</v>
      </c>
      <c r="C804" s="260" t="s">
        <v>1662</v>
      </c>
      <c r="D804" s="260"/>
      <c r="E804" s="260"/>
      <c r="F804" s="186"/>
      <c r="G804" s="265" t="s">
        <v>17</v>
      </c>
      <c r="H804" s="261">
        <v>6.6</v>
      </c>
      <c r="I804" s="260"/>
      <c r="J804" s="260" t="s">
        <v>2096</v>
      </c>
      <c r="K804" s="145">
        <f t="shared" si="13"/>
        <v>0</v>
      </c>
      <c r="L804" s="262" t="s">
        <v>2097</v>
      </c>
      <c r="M804" s="262" t="s">
        <v>1663</v>
      </c>
      <c r="N804" s="139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  <c r="CM804" s="95"/>
      <c r="CN804" s="95"/>
      <c r="CO804" s="95"/>
      <c r="CP804" s="95"/>
      <c r="CQ804" s="95"/>
      <c r="CR804" s="95"/>
      <c r="CS804" s="95"/>
      <c r="CT804" s="95"/>
      <c r="CU804" s="95"/>
      <c r="CV804" s="95"/>
      <c r="CW804" s="95"/>
      <c r="CX804" s="95"/>
      <c r="CY804" s="95"/>
      <c r="CZ804" s="95"/>
      <c r="DA804" s="95"/>
      <c r="DB804" s="95"/>
      <c r="DC804" s="95"/>
      <c r="DD804" s="95"/>
      <c r="DE804" s="95"/>
      <c r="DF804" s="95"/>
      <c r="DG804" s="95"/>
      <c r="DH804" s="95"/>
      <c r="DI804" s="95"/>
      <c r="DJ804" s="95"/>
      <c r="DK804" s="95"/>
      <c r="DL804" s="95"/>
      <c r="DM804" s="95"/>
      <c r="DN804" s="95"/>
      <c r="DO804" s="95"/>
      <c r="DP804" s="95"/>
      <c r="DQ804" s="95"/>
      <c r="DR804" s="95"/>
      <c r="DS804" s="95"/>
      <c r="DT804" s="95"/>
      <c r="DU804" s="95"/>
      <c r="DV804" s="95"/>
      <c r="DW804" s="95"/>
      <c r="DX804" s="95"/>
      <c r="DY804" s="95"/>
      <c r="DZ804" s="95"/>
      <c r="EA804" s="95"/>
      <c r="EB804" s="95"/>
      <c r="EC804" s="95"/>
      <c r="ED804" s="95"/>
      <c r="EE804" s="95"/>
      <c r="EF804" s="95"/>
      <c r="EG804" s="95"/>
      <c r="EH804" s="95"/>
      <c r="EI804" s="95"/>
      <c r="EJ804" s="95"/>
      <c r="EK804" s="95"/>
      <c r="EL804" s="99"/>
      <c r="EM804" s="99"/>
      <c r="EN804" s="99"/>
      <c r="EO804" s="66"/>
      <c r="EP804" s="66"/>
      <c r="EQ804" s="66"/>
      <c r="ER804" s="66"/>
      <c r="ES804" s="66"/>
      <c r="ET804" s="66"/>
      <c r="EU804" s="96"/>
    </row>
    <row r="805" spans="1:151" s="107" customFormat="1" ht="18.95" customHeight="1">
      <c r="A805" s="169"/>
      <c r="B805" s="265">
        <v>142</v>
      </c>
      <c r="C805" s="260" t="s">
        <v>1660</v>
      </c>
      <c r="D805" s="260"/>
      <c r="E805" s="260"/>
      <c r="F805" s="186"/>
      <c r="G805" s="265" t="s">
        <v>17</v>
      </c>
      <c r="H805" s="261">
        <v>6.6</v>
      </c>
      <c r="I805" s="260"/>
      <c r="J805" s="260" t="s">
        <v>2024</v>
      </c>
      <c r="K805" s="145">
        <f t="shared" si="13"/>
        <v>0</v>
      </c>
      <c r="L805" s="262" t="s">
        <v>2025</v>
      </c>
      <c r="M805" s="262" t="s">
        <v>1661</v>
      </c>
      <c r="N805" s="139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  <c r="BD805" s="96"/>
      <c r="BE805" s="96"/>
      <c r="BF805" s="96"/>
      <c r="BG805" s="96"/>
      <c r="BH805" s="96"/>
      <c r="BI805" s="96"/>
      <c r="BJ805" s="96"/>
      <c r="BK805" s="96"/>
      <c r="BL805" s="96"/>
      <c r="BM805" s="96"/>
      <c r="BN805" s="96"/>
      <c r="BO805" s="96"/>
      <c r="BP805" s="96"/>
      <c r="BQ805" s="96"/>
      <c r="BR805" s="96"/>
      <c r="BS805" s="96"/>
      <c r="BT805" s="96"/>
      <c r="BU805" s="96"/>
      <c r="BV805" s="96"/>
      <c r="BW805" s="96"/>
      <c r="BX805" s="96"/>
      <c r="BY805" s="96"/>
      <c r="BZ805" s="96"/>
      <c r="CA805" s="96"/>
      <c r="CB805" s="96"/>
      <c r="CC805" s="96"/>
      <c r="CD805" s="96"/>
      <c r="CE805" s="96"/>
      <c r="CF805" s="96"/>
      <c r="CG805" s="96"/>
      <c r="CH805" s="96"/>
      <c r="CI805" s="96"/>
      <c r="CJ805" s="96"/>
      <c r="CK805" s="96"/>
      <c r="CL805" s="96"/>
      <c r="CM805" s="96"/>
      <c r="CN805" s="96"/>
      <c r="CO805" s="96"/>
      <c r="CP805" s="96"/>
      <c r="CQ805" s="96"/>
      <c r="CR805" s="96"/>
      <c r="CS805" s="96"/>
      <c r="CT805" s="96"/>
      <c r="CU805" s="96"/>
      <c r="CV805" s="96"/>
      <c r="CW805" s="96"/>
      <c r="CX805" s="96"/>
      <c r="CY805" s="96"/>
      <c r="CZ805" s="96"/>
      <c r="DA805" s="96"/>
      <c r="DB805" s="96"/>
      <c r="DC805" s="96"/>
      <c r="DD805" s="96"/>
      <c r="DE805" s="96"/>
      <c r="DF805" s="96"/>
      <c r="DG805" s="96"/>
      <c r="DH805" s="96"/>
      <c r="DI805" s="96"/>
      <c r="DJ805" s="96"/>
      <c r="DK805" s="96"/>
      <c r="DL805" s="96"/>
      <c r="DM805" s="96"/>
      <c r="DN805" s="96"/>
      <c r="DO805" s="96"/>
      <c r="DP805" s="96"/>
      <c r="DQ805" s="96"/>
      <c r="DR805" s="96"/>
      <c r="DS805" s="96"/>
      <c r="DT805" s="96"/>
      <c r="DU805" s="96"/>
      <c r="DV805" s="96"/>
      <c r="DW805" s="96"/>
      <c r="DX805" s="96"/>
      <c r="DY805" s="96"/>
      <c r="DZ805" s="96"/>
      <c r="EA805" s="96"/>
      <c r="EB805" s="96"/>
      <c r="EC805" s="96"/>
      <c r="ED805" s="96"/>
      <c r="EE805" s="96"/>
      <c r="EF805" s="96"/>
      <c r="EG805" s="96"/>
      <c r="EH805" s="96"/>
      <c r="EI805" s="96"/>
      <c r="EJ805" s="96"/>
      <c r="EK805" s="96"/>
      <c r="EL805" s="96"/>
      <c r="EM805" s="96"/>
      <c r="EN805" s="96"/>
      <c r="EO805" s="95"/>
      <c r="EP805" s="95"/>
      <c r="EQ805" s="95"/>
      <c r="ER805" s="95"/>
      <c r="ES805" s="95"/>
      <c r="ET805" s="95"/>
      <c r="EU805" s="93"/>
    </row>
    <row r="806" spans="1:151" s="107" customFormat="1" ht="18.95" customHeight="1">
      <c r="A806" s="169"/>
      <c r="B806" s="265">
        <v>139</v>
      </c>
      <c r="C806" s="260" t="s">
        <v>457</v>
      </c>
      <c r="D806" s="260"/>
      <c r="E806" s="260"/>
      <c r="F806" s="186"/>
      <c r="G806" s="265" t="s">
        <v>17</v>
      </c>
      <c r="H806" s="261">
        <v>6.6</v>
      </c>
      <c r="I806" s="260"/>
      <c r="J806" s="260" t="s">
        <v>2020</v>
      </c>
      <c r="K806" s="145">
        <f t="shared" si="13"/>
        <v>0</v>
      </c>
      <c r="L806" s="262" t="s">
        <v>2021</v>
      </c>
      <c r="M806" s="262" t="s">
        <v>205</v>
      </c>
      <c r="N806" s="139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9"/>
      <c r="AS806" s="99"/>
      <c r="AT806" s="99"/>
      <c r="AU806" s="99"/>
      <c r="AV806" s="99"/>
      <c r="AW806" s="99"/>
      <c r="AX806" s="99"/>
      <c r="AY806" s="99"/>
      <c r="AZ806" s="99"/>
      <c r="BA806" s="99"/>
      <c r="BB806" s="99"/>
      <c r="BC806" s="99"/>
      <c r="BD806" s="99"/>
      <c r="BE806" s="99"/>
      <c r="BF806" s="99"/>
      <c r="BG806" s="99"/>
      <c r="BH806" s="99"/>
      <c r="BI806" s="99"/>
      <c r="BJ806" s="99"/>
      <c r="BK806" s="99"/>
      <c r="BL806" s="99"/>
      <c r="BM806" s="99"/>
      <c r="BN806" s="99"/>
      <c r="BO806" s="99"/>
      <c r="BP806" s="99"/>
      <c r="BQ806" s="99"/>
      <c r="BR806" s="99"/>
      <c r="BS806" s="99"/>
      <c r="BT806" s="99"/>
      <c r="BU806" s="99"/>
      <c r="BV806" s="99"/>
      <c r="BW806" s="99"/>
      <c r="BX806" s="99"/>
      <c r="BY806" s="99"/>
      <c r="BZ806" s="99"/>
      <c r="CA806" s="99"/>
      <c r="CB806" s="99"/>
      <c r="CC806" s="99"/>
      <c r="CD806" s="99"/>
      <c r="CE806" s="99"/>
      <c r="CF806" s="99"/>
      <c r="CG806" s="99"/>
      <c r="CH806" s="99"/>
      <c r="CI806" s="99"/>
      <c r="CJ806" s="99"/>
      <c r="CK806" s="99"/>
      <c r="CL806" s="99"/>
      <c r="CM806" s="99"/>
      <c r="CN806" s="99"/>
      <c r="CO806" s="99"/>
      <c r="CP806" s="99"/>
      <c r="CQ806" s="99"/>
      <c r="CR806" s="99"/>
      <c r="CS806" s="99"/>
      <c r="CT806" s="99"/>
      <c r="CU806" s="99"/>
      <c r="CV806" s="99"/>
      <c r="CW806" s="99"/>
      <c r="CX806" s="99"/>
      <c r="CY806" s="99"/>
      <c r="CZ806" s="99"/>
      <c r="DA806" s="99"/>
      <c r="DB806" s="99"/>
      <c r="DC806" s="99"/>
      <c r="DD806" s="99"/>
      <c r="DE806" s="99"/>
      <c r="DF806" s="99"/>
      <c r="DG806" s="99"/>
      <c r="DH806" s="99"/>
      <c r="DI806" s="99"/>
      <c r="DJ806" s="99"/>
      <c r="DK806" s="99"/>
      <c r="DL806" s="99"/>
      <c r="DM806" s="99"/>
      <c r="DN806" s="99"/>
      <c r="DO806" s="99"/>
      <c r="DP806" s="99"/>
      <c r="DQ806" s="99"/>
      <c r="DR806" s="99"/>
      <c r="DS806" s="99"/>
      <c r="DT806" s="99"/>
      <c r="DU806" s="99"/>
      <c r="DV806" s="99"/>
      <c r="DW806" s="99"/>
      <c r="DX806" s="99"/>
      <c r="DY806" s="99"/>
      <c r="DZ806" s="99"/>
      <c r="EA806" s="99"/>
      <c r="EB806" s="99"/>
      <c r="EC806" s="99"/>
      <c r="ED806" s="99"/>
      <c r="EE806" s="99"/>
      <c r="EF806" s="99"/>
      <c r="EG806" s="99"/>
      <c r="EH806" s="99"/>
      <c r="EI806" s="99"/>
      <c r="EJ806" s="99"/>
      <c r="EK806" s="99"/>
      <c r="EL806" s="99"/>
      <c r="EM806" s="99"/>
      <c r="EN806" s="99"/>
      <c r="EO806" s="98"/>
      <c r="EP806" s="98"/>
      <c r="EQ806" s="98"/>
      <c r="ER806" s="98"/>
      <c r="ES806" s="98"/>
      <c r="ET806" s="98"/>
      <c r="EU806" s="105"/>
    </row>
    <row r="807" spans="1:151" s="107" customFormat="1" ht="18.95" customHeight="1">
      <c r="A807" s="169"/>
      <c r="B807" s="265">
        <v>970</v>
      </c>
      <c r="C807" s="260" t="s">
        <v>31</v>
      </c>
      <c r="D807" s="260"/>
      <c r="E807" s="260"/>
      <c r="F807" s="186"/>
      <c r="G807" s="265" t="s">
        <v>17</v>
      </c>
      <c r="H807" s="261">
        <v>5.9</v>
      </c>
      <c r="I807" s="260"/>
      <c r="J807" s="260" t="s">
        <v>2525</v>
      </c>
      <c r="K807" s="145">
        <f t="shared" si="13"/>
        <v>0</v>
      </c>
      <c r="L807" s="262" t="s">
        <v>2687</v>
      </c>
      <c r="M807" s="262" t="s">
        <v>206</v>
      </c>
      <c r="N807" s="139"/>
    </row>
    <row r="808" spans="1:151" s="107" customFormat="1" ht="18.95" customHeight="1">
      <c r="A808" s="169"/>
      <c r="B808" s="265">
        <v>2042</v>
      </c>
      <c r="C808" s="260" t="s">
        <v>31</v>
      </c>
      <c r="D808" s="260"/>
      <c r="E808" s="260"/>
      <c r="F808" s="186"/>
      <c r="G808" s="265" t="s">
        <v>14</v>
      </c>
      <c r="H808" s="261">
        <v>7.9</v>
      </c>
      <c r="I808" s="260"/>
      <c r="J808" s="260" t="s">
        <v>2525</v>
      </c>
      <c r="K808" s="145">
        <f t="shared" si="13"/>
        <v>0</v>
      </c>
      <c r="L808" s="262" t="s">
        <v>2782</v>
      </c>
      <c r="M808" s="262" t="s">
        <v>207</v>
      </c>
      <c r="N808" s="139"/>
      <c r="EU808" s="95"/>
    </row>
    <row r="809" spans="1:151" s="107" customFormat="1" ht="18.95" customHeight="1">
      <c r="A809" s="169"/>
      <c r="B809" s="265">
        <v>200</v>
      </c>
      <c r="C809" s="260" t="s">
        <v>1650</v>
      </c>
      <c r="D809" s="260"/>
      <c r="E809" s="260"/>
      <c r="F809" s="186"/>
      <c r="G809" s="265" t="s">
        <v>14</v>
      </c>
      <c r="H809" s="261">
        <v>8.25</v>
      </c>
      <c r="I809" s="260"/>
      <c r="J809" s="260" t="s">
        <v>2074</v>
      </c>
      <c r="K809" s="145">
        <f t="shared" si="13"/>
        <v>0</v>
      </c>
      <c r="L809" s="262" t="s">
        <v>2075</v>
      </c>
      <c r="M809" s="262" t="s">
        <v>1651</v>
      </c>
      <c r="N809" s="139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3"/>
      <c r="BL809" s="93"/>
      <c r="BM809" s="93"/>
      <c r="BN809" s="93"/>
      <c r="BO809" s="93"/>
      <c r="BP809" s="93"/>
      <c r="BQ809" s="93"/>
      <c r="BR809" s="93"/>
      <c r="BS809" s="93"/>
      <c r="BT809" s="93"/>
      <c r="BU809" s="93"/>
      <c r="BV809" s="93"/>
      <c r="BW809" s="93"/>
      <c r="BX809" s="93"/>
      <c r="BY809" s="93"/>
      <c r="BZ809" s="93"/>
      <c r="CA809" s="93"/>
      <c r="CB809" s="93"/>
      <c r="CC809" s="93"/>
      <c r="CD809" s="93"/>
      <c r="CE809" s="93"/>
      <c r="CF809" s="93"/>
      <c r="CG809" s="93"/>
      <c r="CH809" s="93"/>
      <c r="CI809" s="93"/>
      <c r="CJ809" s="93"/>
      <c r="CK809" s="93"/>
      <c r="CL809" s="93"/>
      <c r="CM809" s="93"/>
      <c r="CN809" s="93"/>
      <c r="CO809" s="93"/>
      <c r="CP809" s="93"/>
      <c r="CQ809" s="93"/>
      <c r="CR809" s="93"/>
      <c r="CS809" s="93"/>
      <c r="CT809" s="93"/>
      <c r="CU809" s="93"/>
      <c r="CV809" s="93"/>
      <c r="CW809" s="93"/>
      <c r="CX809" s="93"/>
      <c r="CY809" s="93"/>
      <c r="CZ809" s="93"/>
      <c r="DA809" s="93"/>
      <c r="DB809" s="93"/>
      <c r="DC809" s="93"/>
      <c r="DD809" s="93"/>
      <c r="DE809" s="93"/>
      <c r="DF809" s="93"/>
      <c r="DG809" s="93"/>
      <c r="DH809" s="93"/>
      <c r="DI809" s="93"/>
      <c r="DJ809" s="93"/>
      <c r="DK809" s="93"/>
      <c r="DL809" s="93"/>
      <c r="DM809" s="93"/>
      <c r="DN809" s="93"/>
      <c r="DO809" s="93"/>
      <c r="DP809" s="93"/>
      <c r="DQ809" s="93"/>
      <c r="DR809" s="93"/>
      <c r="DS809" s="93"/>
      <c r="DT809" s="93"/>
      <c r="DU809" s="93"/>
      <c r="DV809" s="93"/>
      <c r="DW809" s="93"/>
      <c r="DX809" s="93"/>
      <c r="DY809" s="93"/>
      <c r="DZ809" s="93"/>
      <c r="EA809" s="93"/>
      <c r="EB809" s="93"/>
      <c r="EC809" s="93"/>
      <c r="ED809" s="93"/>
      <c r="EE809" s="93"/>
      <c r="EF809" s="93"/>
      <c r="EG809" s="93"/>
      <c r="EH809" s="93"/>
      <c r="EI809" s="93"/>
      <c r="EJ809" s="93"/>
      <c r="EK809" s="93"/>
      <c r="EL809" s="93"/>
      <c r="EM809" s="93"/>
      <c r="EN809" s="93"/>
      <c r="EO809" s="105"/>
      <c r="EP809" s="105"/>
      <c r="EQ809" s="105"/>
      <c r="ER809" s="105"/>
      <c r="ES809" s="105"/>
      <c r="ET809" s="105"/>
      <c r="EU809" s="96"/>
    </row>
    <row r="810" spans="1:151" s="107" customFormat="1" ht="18" customHeight="1">
      <c r="A810" s="169"/>
      <c r="B810" s="265">
        <v>150</v>
      </c>
      <c r="C810" s="260" t="s">
        <v>1652</v>
      </c>
      <c r="D810" s="260"/>
      <c r="E810" s="260"/>
      <c r="F810" s="186"/>
      <c r="G810" s="265" t="s">
        <v>14</v>
      </c>
      <c r="H810" s="261">
        <v>8.25</v>
      </c>
      <c r="I810" s="260"/>
      <c r="J810" s="260" t="s">
        <v>349</v>
      </c>
      <c r="K810" s="145">
        <f t="shared" si="13"/>
        <v>0</v>
      </c>
      <c r="L810" s="262" t="s">
        <v>2032</v>
      </c>
      <c r="M810" s="262" t="s">
        <v>1653</v>
      </c>
      <c r="N810" s="139"/>
      <c r="O810" s="54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96"/>
      <c r="BO810" s="96"/>
      <c r="BP810" s="96"/>
      <c r="BQ810" s="96"/>
      <c r="BR810" s="96"/>
      <c r="BS810" s="96"/>
      <c r="BT810" s="96"/>
      <c r="BU810" s="96"/>
      <c r="BV810" s="96"/>
      <c r="BW810" s="96"/>
      <c r="BX810" s="96"/>
      <c r="BY810" s="96"/>
      <c r="BZ810" s="96"/>
      <c r="CA810" s="96"/>
      <c r="CB810" s="96"/>
      <c r="CC810" s="96"/>
      <c r="CD810" s="96"/>
      <c r="CE810" s="96"/>
      <c r="CF810" s="96"/>
      <c r="CG810" s="96"/>
      <c r="CH810" s="96"/>
      <c r="CI810" s="96"/>
      <c r="CJ810" s="96"/>
      <c r="CK810" s="96"/>
      <c r="CL810" s="96"/>
      <c r="CM810" s="96"/>
      <c r="CN810" s="96"/>
      <c r="CO810" s="96"/>
      <c r="CP810" s="96"/>
      <c r="CQ810" s="96"/>
      <c r="CR810" s="96"/>
      <c r="CS810" s="96"/>
      <c r="CT810" s="96"/>
      <c r="CU810" s="96"/>
      <c r="CV810" s="96"/>
      <c r="CW810" s="96"/>
      <c r="CX810" s="96"/>
      <c r="CY810" s="96"/>
      <c r="CZ810" s="96"/>
      <c r="DA810" s="96"/>
      <c r="DB810" s="96"/>
      <c r="DC810" s="96"/>
      <c r="DD810" s="96"/>
      <c r="DE810" s="96"/>
      <c r="DF810" s="96"/>
      <c r="DG810" s="96"/>
      <c r="DH810" s="96"/>
      <c r="DI810" s="96"/>
      <c r="DJ810" s="96"/>
      <c r="DK810" s="96"/>
      <c r="DL810" s="96"/>
      <c r="DM810" s="96"/>
      <c r="DN810" s="96"/>
      <c r="DO810" s="96"/>
      <c r="DP810" s="96"/>
      <c r="DQ810" s="96"/>
      <c r="DR810" s="96"/>
      <c r="DS810" s="96"/>
      <c r="DT810" s="96"/>
      <c r="DU810" s="96"/>
      <c r="DV810" s="96"/>
      <c r="DW810" s="96"/>
      <c r="DX810" s="96"/>
      <c r="DY810" s="96"/>
      <c r="DZ810" s="96"/>
      <c r="EA810" s="96"/>
      <c r="EB810" s="96"/>
      <c r="EC810" s="96"/>
      <c r="ED810" s="96"/>
      <c r="EE810" s="96"/>
      <c r="EF810" s="96"/>
      <c r="EG810" s="96"/>
      <c r="EH810" s="96"/>
      <c r="EI810" s="96"/>
      <c r="EJ810" s="96"/>
      <c r="EK810" s="96"/>
      <c r="EL810" s="96"/>
      <c r="EM810" s="96"/>
      <c r="EN810" s="96"/>
      <c r="EO810" s="95"/>
      <c r="EP810" s="95"/>
      <c r="EQ810" s="95"/>
      <c r="ER810" s="95"/>
      <c r="ES810" s="95"/>
      <c r="ET810" s="95"/>
      <c r="EU810" s="95"/>
    </row>
    <row r="811" spans="1:151" s="107" customFormat="1" ht="18" customHeight="1">
      <c r="A811" s="169"/>
      <c r="B811" s="265">
        <v>95</v>
      </c>
      <c r="C811" s="260" t="s">
        <v>1654</v>
      </c>
      <c r="D811" s="260"/>
      <c r="E811" s="260"/>
      <c r="F811" s="186"/>
      <c r="G811" s="265" t="s">
        <v>14</v>
      </c>
      <c r="H811" s="261">
        <v>8.25</v>
      </c>
      <c r="I811" s="260"/>
      <c r="J811" s="260" t="s">
        <v>2005</v>
      </c>
      <c r="K811" s="145">
        <f t="shared" si="13"/>
        <v>0</v>
      </c>
      <c r="L811" s="262" t="s">
        <v>2006</v>
      </c>
      <c r="M811" s="262" t="s">
        <v>1655</v>
      </c>
      <c r="N811" s="139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  <c r="CM811" s="95"/>
      <c r="CN811" s="95"/>
      <c r="CO811" s="95"/>
      <c r="CP811" s="95"/>
      <c r="CQ811" s="95"/>
      <c r="CR811" s="95"/>
      <c r="CS811" s="95"/>
      <c r="CT811" s="95"/>
      <c r="CU811" s="95"/>
      <c r="CV811" s="95"/>
      <c r="CW811" s="95"/>
      <c r="CX811" s="95"/>
      <c r="CY811" s="95"/>
      <c r="CZ811" s="95"/>
      <c r="DA811" s="95"/>
      <c r="DB811" s="95"/>
      <c r="DC811" s="95"/>
      <c r="DD811" s="95"/>
      <c r="DE811" s="95"/>
      <c r="DF811" s="95"/>
      <c r="DG811" s="95"/>
      <c r="DH811" s="95"/>
      <c r="DI811" s="95"/>
      <c r="DJ811" s="95"/>
      <c r="DK811" s="95"/>
      <c r="DL811" s="95"/>
      <c r="DM811" s="95"/>
      <c r="DN811" s="95"/>
      <c r="DO811" s="95"/>
      <c r="DP811" s="95"/>
      <c r="DQ811" s="95"/>
      <c r="DR811" s="95"/>
      <c r="DS811" s="95"/>
      <c r="DT811" s="95"/>
      <c r="DU811" s="95"/>
      <c r="DV811" s="95"/>
      <c r="DW811" s="95"/>
      <c r="DX811" s="95"/>
      <c r="DY811" s="95"/>
      <c r="DZ811" s="95"/>
      <c r="EA811" s="95"/>
      <c r="EB811" s="95"/>
      <c r="EC811" s="95"/>
      <c r="ED811" s="95"/>
      <c r="EE811" s="95"/>
      <c r="EF811" s="95"/>
      <c r="EG811" s="95"/>
      <c r="EH811" s="95"/>
      <c r="EI811" s="95"/>
      <c r="EJ811" s="95"/>
      <c r="EK811" s="95"/>
      <c r="EL811" s="95"/>
      <c r="EM811" s="95"/>
      <c r="EN811" s="95"/>
      <c r="EO811" s="98"/>
      <c r="EP811" s="98"/>
      <c r="EQ811" s="98"/>
      <c r="ER811" s="98"/>
      <c r="ES811" s="98"/>
      <c r="ET811" s="98"/>
      <c r="EU811" s="95"/>
    </row>
    <row r="812" spans="1:151" s="73" customFormat="1" ht="18.95" customHeight="1">
      <c r="A812" s="169"/>
      <c r="B812" s="265">
        <v>426</v>
      </c>
      <c r="C812" s="260" t="s">
        <v>544</v>
      </c>
      <c r="D812" s="260"/>
      <c r="E812" s="260"/>
      <c r="F812" s="186"/>
      <c r="G812" s="265" t="s">
        <v>14</v>
      </c>
      <c r="H812" s="261">
        <v>7.9</v>
      </c>
      <c r="I812" s="260"/>
      <c r="J812" s="260" t="s">
        <v>2005</v>
      </c>
      <c r="K812" s="145">
        <f t="shared" si="13"/>
        <v>0</v>
      </c>
      <c r="L812" s="262" t="s">
        <v>2331</v>
      </c>
      <c r="M812" s="262" t="s">
        <v>545</v>
      </c>
      <c r="N812" s="139"/>
      <c r="EU812" s="1"/>
    </row>
    <row r="813" spans="1:151" s="73" customFormat="1" ht="18">
      <c r="A813" s="169"/>
      <c r="B813" s="265">
        <v>402</v>
      </c>
      <c r="C813" s="260" t="s">
        <v>600</v>
      </c>
      <c r="D813" s="260"/>
      <c r="E813" s="260"/>
      <c r="F813" s="186"/>
      <c r="G813" s="265" t="s">
        <v>14</v>
      </c>
      <c r="H813" s="261">
        <v>7.9</v>
      </c>
      <c r="I813" s="260"/>
      <c r="J813" s="260" t="s">
        <v>2005</v>
      </c>
      <c r="K813" s="145">
        <f t="shared" si="13"/>
        <v>0</v>
      </c>
      <c r="L813" s="262" t="s">
        <v>2290</v>
      </c>
      <c r="M813" s="262" t="s">
        <v>601</v>
      </c>
      <c r="N813" s="139"/>
      <c r="EO813" s="1"/>
      <c r="EP813" s="1"/>
      <c r="EQ813" s="1"/>
      <c r="ER813" s="1"/>
      <c r="ES813" s="1"/>
      <c r="ET813" s="1"/>
    </row>
    <row r="814" spans="1:151" s="90" customFormat="1" ht="18.95" customHeight="1">
      <c r="A814" s="169"/>
      <c r="B814" s="265">
        <v>515</v>
      </c>
      <c r="C814" s="260" t="s">
        <v>1656</v>
      </c>
      <c r="D814" s="260"/>
      <c r="E814" s="260"/>
      <c r="F814" s="186"/>
      <c r="G814" s="265" t="s">
        <v>17</v>
      </c>
      <c r="H814" s="261">
        <v>6.6</v>
      </c>
      <c r="I814" s="260"/>
      <c r="J814" s="260" t="s">
        <v>2218</v>
      </c>
      <c r="K814" s="145">
        <f t="shared" si="13"/>
        <v>0</v>
      </c>
      <c r="L814" s="262" t="s">
        <v>2490</v>
      </c>
      <c r="M814" s="262" t="s">
        <v>1657</v>
      </c>
      <c r="N814" s="139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3"/>
      <c r="BD814" s="73"/>
      <c r="BE814" s="73"/>
      <c r="BF814" s="73"/>
      <c r="BG814" s="73"/>
      <c r="BH814" s="73"/>
      <c r="BI814" s="73"/>
      <c r="BJ814" s="73"/>
      <c r="BK814" s="73"/>
      <c r="BL814" s="73"/>
      <c r="BM814" s="73"/>
      <c r="BN814" s="73"/>
      <c r="BO814" s="73"/>
      <c r="BP814" s="73"/>
      <c r="BQ814" s="73"/>
      <c r="BR814" s="73"/>
      <c r="BS814" s="73"/>
      <c r="BT814" s="73"/>
      <c r="BU814" s="73"/>
      <c r="BV814" s="73"/>
      <c r="BW814" s="73"/>
      <c r="BX814" s="73"/>
      <c r="BY814" s="73"/>
      <c r="BZ814" s="73"/>
      <c r="CA814" s="73"/>
      <c r="CB814" s="73"/>
      <c r="CC814" s="73"/>
      <c r="CD814" s="73"/>
      <c r="CE814" s="73"/>
      <c r="CF814" s="73"/>
      <c r="CG814" s="73"/>
      <c r="CH814" s="73"/>
      <c r="CI814" s="73"/>
      <c r="CJ814" s="73"/>
      <c r="CK814" s="73"/>
      <c r="CL814" s="73"/>
      <c r="CM814" s="73"/>
      <c r="CN814" s="73"/>
      <c r="CO814" s="73"/>
      <c r="CP814" s="73"/>
      <c r="CQ814" s="73"/>
      <c r="CR814" s="73"/>
      <c r="CS814" s="73"/>
      <c r="CT814" s="73"/>
      <c r="CU814" s="73"/>
      <c r="CV814" s="73"/>
      <c r="CW814" s="73"/>
      <c r="CX814" s="73"/>
      <c r="CY814" s="73"/>
      <c r="CZ814" s="73"/>
      <c r="DA814" s="73"/>
      <c r="DB814" s="73"/>
      <c r="DC814" s="73"/>
      <c r="DD814" s="73"/>
      <c r="DE814" s="73"/>
      <c r="DF814" s="73"/>
      <c r="DG814" s="73"/>
      <c r="DH814" s="73"/>
      <c r="DI814" s="73"/>
      <c r="DJ814" s="73"/>
      <c r="DK814" s="73"/>
      <c r="DL814" s="73"/>
      <c r="DM814" s="73"/>
      <c r="DN814" s="73"/>
      <c r="DO814" s="73"/>
      <c r="DP814" s="73"/>
      <c r="DQ814" s="73"/>
      <c r="DR814" s="73"/>
      <c r="DS814" s="73"/>
      <c r="DT814" s="73"/>
      <c r="DU814" s="73"/>
      <c r="DV814" s="73"/>
      <c r="DW814" s="73"/>
      <c r="DX814" s="73"/>
      <c r="DY814" s="73"/>
      <c r="DZ814" s="73"/>
      <c r="EA814" s="73"/>
      <c r="EB814" s="73"/>
      <c r="EC814" s="73"/>
      <c r="ED814" s="73"/>
      <c r="EE814" s="73"/>
      <c r="EF814" s="73"/>
      <c r="EG814" s="73"/>
      <c r="EH814" s="73"/>
      <c r="EI814" s="73"/>
      <c r="EJ814" s="73"/>
      <c r="EK814" s="73"/>
      <c r="EL814" s="73"/>
      <c r="EM814" s="73"/>
      <c r="EN814" s="73"/>
      <c r="EO814" s="73"/>
      <c r="EP814" s="73"/>
      <c r="EQ814" s="73"/>
      <c r="ER814" s="73"/>
      <c r="ES814" s="73"/>
      <c r="ET814" s="73"/>
      <c r="EU814" s="73"/>
    </row>
    <row r="815" spans="1:151" s="90" customFormat="1" ht="18.95" customHeight="1">
      <c r="A815" s="169"/>
      <c r="B815" s="265">
        <v>695</v>
      </c>
      <c r="C815" s="260" t="s">
        <v>1715</v>
      </c>
      <c r="D815" s="260"/>
      <c r="E815" s="260"/>
      <c r="F815" s="186" t="s">
        <v>52</v>
      </c>
      <c r="G815" s="265" t="s">
        <v>17</v>
      </c>
      <c r="H815" s="261">
        <v>7.4</v>
      </c>
      <c r="I815" s="260"/>
      <c r="J815" s="260" t="s">
        <v>2595</v>
      </c>
      <c r="K815" s="145">
        <f t="shared" si="13"/>
        <v>0</v>
      </c>
      <c r="L815" s="262" t="s">
        <v>2596</v>
      </c>
      <c r="M815" s="262" t="s">
        <v>1716</v>
      </c>
      <c r="N815" s="139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73"/>
      <c r="BB815" s="73"/>
      <c r="BC815" s="73"/>
      <c r="BD815" s="73"/>
      <c r="BE815" s="73"/>
      <c r="BF815" s="73"/>
      <c r="BG815" s="73"/>
      <c r="BH815" s="73"/>
      <c r="BI815" s="73"/>
      <c r="BJ815" s="73"/>
      <c r="BK815" s="73"/>
      <c r="BL815" s="73"/>
      <c r="BM815" s="73"/>
      <c r="BN815" s="73"/>
      <c r="BO815" s="73"/>
      <c r="BP815" s="73"/>
      <c r="BQ815" s="73"/>
      <c r="BR815" s="73"/>
      <c r="BS815" s="73"/>
      <c r="BT815" s="73"/>
      <c r="BU815" s="73"/>
      <c r="BV815" s="73"/>
      <c r="BW815" s="73"/>
      <c r="BX815" s="73"/>
      <c r="BY815" s="73"/>
      <c r="BZ815" s="73"/>
      <c r="CA815" s="73"/>
      <c r="CB815" s="73"/>
      <c r="CC815" s="73"/>
      <c r="CD815" s="73"/>
      <c r="CE815" s="73"/>
      <c r="CF815" s="73"/>
      <c r="CG815" s="73"/>
      <c r="CH815" s="73"/>
      <c r="CI815" s="73"/>
      <c r="CJ815" s="73"/>
      <c r="CK815" s="73"/>
      <c r="CL815" s="73"/>
      <c r="CM815" s="73"/>
      <c r="CN815" s="73"/>
      <c r="CO815" s="73"/>
      <c r="CP815" s="73"/>
      <c r="CQ815" s="73"/>
      <c r="CR815" s="73"/>
      <c r="CS815" s="73"/>
      <c r="CT815" s="73"/>
      <c r="CU815" s="73"/>
      <c r="CV815" s="73"/>
      <c r="CW815" s="73"/>
      <c r="CX815" s="73"/>
      <c r="CY815" s="73"/>
      <c r="CZ815" s="73"/>
      <c r="DA815" s="73"/>
      <c r="DB815" s="73"/>
      <c r="DC815" s="73"/>
      <c r="DD815" s="73"/>
      <c r="DE815" s="73"/>
      <c r="DF815" s="73"/>
      <c r="DG815" s="73"/>
      <c r="DH815" s="73"/>
      <c r="DI815" s="73"/>
      <c r="DJ815" s="73"/>
      <c r="DK815" s="73"/>
      <c r="DL815" s="73"/>
      <c r="DM815" s="73"/>
      <c r="DN815" s="73"/>
      <c r="DO815" s="73"/>
      <c r="DP815" s="73"/>
      <c r="DQ815" s="73"/>
      <c r="DR815" s="73"/>
      <c r="DS815" s="73"/>
      <c r="DT815" s="73"/>
      <c r="DU815" s="73"/>
      <c r="DV815" s="73"/>
      <c r="DW815" s="73"/>
      <c r="DX815" s="73"/>
      <c r="DY815" s="73"/>
      <c r="DZ815" s="73"/>
      <c r="EA815" s="73"/>
      <c r="EB815" s="73"/>
      <c r="EC815" s="73"/>
      <c r="ED815" s="73"/>
      <c r="EE815" s="73"/>
      <c r="EF815" s="73"/>
      <c r="EG815" s="73"/>
      <c r="EH815" s="73"/>
      <c r="EI815" s="73"/>
      <c r="EJ815" s="73"/>
      <c r="EK815" s="73"/>
      <c r="EL815" s="73"/>
      <c r="EM815" s="73"/>
      <c r="EN815" s="73"/>
      <c r="EO815" s="73"/>
      <c r="EP815" s="73"/>
      <c r="EQ815" s="73"/>
      <c r="ER815" s="73"/>
      <c r="ES815" s="73"/>
      <c r="ET815" s="73"/>
      <c r="EU815" s="73"/>
    </row>
    <row r="816" spans="1:151" s="90" customFormat="1" ht="18.95" customHeight="1">
      <c r="A816" s="169"/>
      <c r="B816" s="265">
        <v>378</v>
      </c>
      <c r="C816" s="260" t="s">
        <v>1721</v>
      </c>
      <c r="D816" s="260"/>
      <c r="E816" s="260"/>
      <c r="F816" s="186" t="s">
        <v>52</v>
      </c>
      <c r="G816" s="265" t="s">
        <v>14</v>
      </c>
      <c r="H816" s="261">
        <v>8.6</v>
      </c>
      <c r="I816" s="260"/>
      <c r="J816" s="260" t="s">
        <v>2138</v>
      </c>
      <c r="K816" s="145">
        <f t="shared" si="13"/>
        <v>0</v>
      </c>
      <c r="L816" s="262" t="s">
        <v>2271</v>
      </c>
      <c r="M816" s="262" t="s">
        <v>1722</v>
      </c>
      <c r="N816" s="139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73"/>
      <c r="BB816" s="73"/>
      <c r="BC816" s="73"/>
      <c r="BD816" s="73"/>
      <c r="BE816" s="73"/>
      <c r="BF816" s="73"/>
      <c r="BG816" s="73"/>
      <c r="BH816" s="73"/>
      <c r="BI816" s="73"/>
      <c r="BJ816" s="73"/>
      <c r="BK816" s="73"/>
      <c r="BL816" s="73"/>
      <c r="BM816" s="73"/>
      <c r="BN816" s="73"/>
      <c r="BO816" s="73"/>
      <c r="BP816" s="73"/>
      <c r="BQ816" s="73"/>
      <c r="BR816" s="73"/>
      <c r="BS816" s="73"/>
      <c r="BT816" s="73"/>
      <c r="BU816" s="73"/>
      <c r="BV816" s="73"/>
      <c r="BW816" s="73"/>
      <c r="BX816" s="73"/>
      <c r="BY816" s="73"/>
      <c r="BZ816" s="73"/>
      <c r="CA816" s="73"/>
      <c r="CB816" s="73"/>
      <c r="CC816" s="73"/>
      <c r="CD816" s="73"/>
      <c r="CE816" s="73"/>
      <c r="CF816" s="73"/>
      <c r="CG816" s="73"/>
      <c r="CH816" s="73"/>
      <c r="CI816" s="73"/>
      <c r="CJ816" s="73"/>
      <c r="CK816" s="73"/>
      <c r="CL816" s="73"/>
      <c r="CM816" s="73"/>
      <c r="CN816" s="73"/>
      <c r="CO816" s="73"/>
      <c r="CP816" s="73"/>
      <c r="CQ816" s="73"/>
      <c r="CR816" s="73"/>
      <c r="CS816" s="73"/>
      <c r="CT816" s="73"/>
      <c r="CU816" s="73"/>
      <c r="CV816" s="73"/>
      <c r="CW816" s="73"/>
      <c r="CX816" s="73"/>
      <c r="CY816" s="73"/>
      <c r="CZ816" s="73"/>
      <c r="DA816" s="73"/>
      <c r="DB816" s="73"/>
      <c r="DC816" s="73"/>
      <c r="DD816" s="73"/>
      <c r="DE816" s="73"/>
      <c r="DF816" s="73"/>
      <c r="DG816" s="73"/>
      <c r="DH816" s="73"/>
      <c r="DI816" s="73"/>
      <c r="DJ816" s="73"/>
      <c r="DK816" s="73"/>
      <c r="DL816" s="73"/>
      <c r="DM816" s="73"/>
      <c r="DN816" s="73"/>
      <c r="DO816" s="73"/>
      <c r="DP816" s="73"/>
      <c r="DQ816" s="73"/>
      <c r="DR816" s="73"/>
      <c r="DS816" s="73"/>
      <c r="DT816" s="73"/>
      <c r="DU816" s="73"/>
      <c r="DV816" s="73"/>
      <c r="DW816" s="73"/>
      <c r="DX816" s="73"/>
      <c r="DY816" s="73"/>
      <c r="DZ816" s="73"/>
      <c r="EA816" s="73"/>
      <c r="EB816" s="73"/>
      <c r="EC816" s="73"/>
      <c r="ED816" s="73"/>
      <c r="EE816" s="73"/>
      <c r="EF816" s="73"/>
      <c r="EG816" s="73"/>
      <c r="EH816" s="73"/>
      <c r="EI816" s="73"/>
      <c r="EJ816" s="73"/>
      <c r="EK816" s="73"/>
      <c r="EL816" s="73"/>
      <c r="EM816" s="73"/>
      <c r="EN816" s="73"/>
      <c r="EO816" s="101"/>
      <c r="EP816" s="101"/>
      <c r="EQ816" s="101"/>
      <c r="ER816" s="101"/>
      <c r="ES816" s="101"/>
      <c r="ET816" s="101"/>
      <c r="EU816" s="1"/>
    </row>
    <row r="817" spans="1:151" s="90" customFormat="1" ht="18.95" customHeight="1">
      <c r="A817" s="169"/>
      <c r="B817" s="265">
        <v>1115</v>
      </c>
      <c r="C817" s="260" t="s">
        <v>1725</v>
      </c>
      <c r="D817" s="260"/>
      <c r="E817" s="260"/>
      <c r="F817" s="186" t="s">
        <v>52</v>
      </c>
      <c r="G817" s="265" t="s">
        <v>14</v>
      </c>
      <c r="H817" s="261">
        <v>8.6</v>
      </c>
      <c r="I817" s="260"/>
      <c r="J817" s="260" t="s">
        <v>2722</v>
      </c>
      <c r="K817" s="145">
        <f t="shared" si="13"/>
        <v>0</v>
      </c>
      <c r="L817" s="262" t="s">
        <v>2723</v>
      </c>
      <c r="M817" s="262" t="s">
        <v>1726</v>
      </c>
      <c r="N817" s="139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73"/>
      <c r="BB817" s="73"/>
      <c r="BC817" s="73"/>
      <c r="BD817" s="73"/>
      <c r="BE817" s="73"/>
      <c r="BF817" s="73"/>
      <c r="BG817" s="73"/>
      <c r="BH817" s="73"/>
      <c r="BI817" s="73"/>
      <c r="BJ817" s="73"/>
      <c r="BK817" s="73"/>
      <c r="BL817" s="73"/>
      <c r="BM817" s="73"/>
      <c r="BN817" s="73"/>
      <c r="BO817" s="73"/>
      <c r="BP817" s="73"/>
      <c r="BQ817" s="73"/>
      <c r="BR817" s="73"/>
      <c r="BS817" s="73"/>
      <c r="BT817" s="73"/>
      <c r="BU817" s="73"/>
      <c r="BV817" s="73"/>
      <c r="BW817" s="73"/>
      <c r="BX817" s="73"/>
      <c r="BY817" s="73"/>
      <c r="BZ817" s="73"/>
      <c r="CA817" s="73"/>
      <c r="CB817" s="73"/>
      <c r="CC817" s="73"/>
      <c r="CD817" s="73"/>
      <c r="CE817" s="73"/>
      <c r="CF817" s="73"/>
      <c r="CG817" s="73"/>
      <c r="CH817" s="73"/>
      <c r="CI817" s="73"/>
      <c r="CJ817" s="73"/>
      <c r="CK817" s="73"/>
      <c r="CL817" s="73"/>
      <c r="CM817" s="73"/>
      <c r="CN817" s="73"/>
      <c r="CO817" s="73"/>
      <c r="CP817" s="73"/>
      <c r="CQ817" s="73"/>
      <c r="CR817" s="73"/>
      <c r="CS817" s="73"/>
      <c r="CT817" s="73"/>
      <c r="CU817" s="73"/>
      <c r="CV817" s="73"/>
      <c r="CW817" s="73"/>
      <c r="CX817" s="73"/>
      <c r="CY817" s="73"/>
      <c r="CZ817" s="73"/>
      <c r="DA817" s="73"/>
      <c r="DB817" s="73"/>
      <c r="DC817" s="73"/>
      <c r="DD817" s="73"/>
      <c r="DE817" s="73"/>
      <c r="DF817" s="73"/>
      <c r="DG817" s="73"/>
      <c r="DH817" s="73"/>
      <c r="DI817" s="73"/>
      <c r="DJ817" s="73"/>
      <c r="DK817" s="73"/>
      <c r="DL817" s="73"/>
      <c r="DM817" s="73"/>
      <c r="DN817" s="73"/>
      <c r="DO817" s="73"/>
      <c r="DP817" s="73"/>
      <c r="DQ817" s="73"/>
      <c r="DR817" s="73"/>
      <c r="DS817" s="73"/>
      <c r="DT817" s="73"/>
      <c r="DU817" s="73"/>
      <c r="DV817" s="73"/>
      <c r="DW817" s="73"/>
      <c r="DX817" s="73"/>
      <c r="DY817" s="73"/>
      <c r="DZ817" s="73"/>
      <c r="EA817" s="73"/>
      <c r="EB817" s="73"/>
      <c r="EC817" s="73"/>
      <c r="ED817" s="73"/>
      <c r="EE817" s="73"/>
      <c r="EF817" s="73"/>
      <c r="EG817" s="73"/>
      <c r="EH817" s="73"/>
      <c r="EI817" s="73"/>
      <c r="EJ817" s="73"/>
      <c r="EK817" s="73"/>
      <c r="EL817" s="73"/>
      <c r="EM817" s="73"/>
      <c r="EN817" s="73"/>
      <c r="EO817" s="73"/>
      <c r="EP817" s="73"/>
      <c r="EQ817" s="73"/>
      <c r="ER817" s="73"/>
      <c r="ES817" s="73"/>
      <c r="ET817" s="73"/>
    </row>
    <row r="818" spans="1:151" s="90" customFormat="1" ht="18.95" customHeight="1">
      <c r="A818" s="169"/>
      <c r="B818" s="265">
        <v>135</v>
      </c>
      <c r="C818" s="260" t="s">
        <v>1719</v>
      </c>
      <c r="D818" s="260"/>
      <c r="E818" s="260"/>
      <c r="F818" s="186" t="s">
        <v>52</v>
      </c>
      <c r="G818" s="265" t="s">
        <v>14</v>
      </c>
      <c r="H818" s="261">
        <v>8.6</v>
      </c>
      <c r="I818" s="260"/>
      <c r="J818" s="260" t="s">
        <v>433</v>
      </c>
      <c r="K818" s="145">
        <f t="shared" si="13"/>
        <v>0</v>
      </c>
      <c r="L818" s="262" t="s">
        <v>2019</v>
      </c>
      <c r="M818" s="262" t="s">
        <v>1720</v>
      </c>
      <c r="N818" s="139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9"/>
      <c r="AS818" s="99"/>
      <c r="AT818" s="99"/>
      <c r="AU818" s="99"/>
      <c r="AV818" s="99"/>
      <c r="AW818" s="99"/>
      <c r="AX818" s="99"/>
      <c r="AY818" s="99"/>
      <c r="AZ818" s="99"/>
      <c r="BA818" s="99"/>
      <c r="BB818" s="99"/>
      <c r="BC818" s="99"/>
      <c r="BD818" s="99"/>
      <c r="BE818" s="99"/>
      <c r="BF818" s="99"/>
      <c r="BG818" s="99"/>
      <c r="BH818" s="99"/>
      <c r="BI818" s="99"/>
      <c r="BJ818" s="99"/>
      <c r="BK818" s="99"/>
      <c r="BL818" s="99"/>
      <c r="BM818" s="99"/>
      <c r="BN818" s="99"/>
      <c r="BO818" s="99"/>
      <c r="BP818" s="99"/>
      <c r="BQ818" s="99"/>
      <c r="BR818" s="99"/>
      <c r="BS818" s="99"/>
      <c r="BT818" s="99"/>
      <c r="BU818" s="99"/>
      <c r="BV818" s="99"/>
      <c r="BW818" s="99"/>
      <c r="BX818" s="99"/>
      <c r="BY818" s="99"/>
      <c r="BZ818" s="99"/>
      <c r="CA818" s="99"/>
      <c r="CB818" s="99"/>
      <c r="CC818" s="99"/>
      <c r="CD818" s="99"/>
      <c r="CE818" s="99"/>
      <c r="CF818" s="99"/>
      <c r="CG818" s="99"/>
      <c r="CH818" s="99"/>
      <c r="CI818" s="99"/>
      <c r="CJ818" s="99"/>
      <c r="CK818" s="99"/>
      <c r="CL818" s="99"/>
      <c r="CM818" s="99"/>
      <c r="CN818" s="99"/>
      <c r="CO818" s="99"/>
      <c r="CP818" s="99"/>
      <c r="CQ818" s="99"/>
      <c r="CR818" s="99"/>
      <c r="CS818" s="99"/>
      <c r="CT818" s="99"/>
      <c r="CU818" s="99"/>
      <c r="CV818" s="99"/>
      <c r="CW818" s="99"/>
      <c r="CX818" s="99"/>
      <c r="CY818" s="99"/>
      <c r="CZ818" s="99"/>
      <c r="DA818" s="99"/>
      <c r="DB818" s="99"/>
      <c r="DC818" s="99"/>
      <c r="DD818" s="99"/>
      <c r="DE818" s="99"/>
      <c r="DF818" s="99"/>
      <c r="DG818" s="99"/>
      <c r="DH818" s="99"/>
      <c r="DI818" s="99"/>
      <c r="DJ818" s="99"/>
      <c r="DK818" s="99"/>
      <c r="DL818" s="99"/>
      <c r="DM818" s="99"/>
      <c r="DN818" s="99"/>
      <c r="DO818" s="99"/>
      <c r="DP818" s="99"/>
      <c r="DQ818" s="99"/>
      <c r="DR818" s="99"/>
      <c r="DS818" s="99"/>
      <c r="DT818" s="99"/>
      <c r="DU818" s="99"/>
      <c r="DV818" s="99"/>
      <c r="DW818" s="99"/>
      <c r="DX818" s="99"/>
      <c r="DY818" s="99"/>
      <c r="DZ818" s="99"/>
      <c r="EA818" s="99"/>
      <c r="EB818" s="99"/>
      <c r="EC818" s="99"/>
      <c r="ED818" s="99"/>
      <c r="EE818" s="99"/>
      <c r="EF818" s="99"/>
      <c r="EG818" s="99"/>
      <c r="EH818" s="99"/>
      <c r="EI818" s="99"/>
      <c r="EJ818" s="99"/>
      <c r="EK818" s="99"/>
      <c r="EL818" s="99"/>
      <c r="EM818" s="99"/>
      <c r="EN818" s="99"/>
      <c r="EO818" s="98"/>
      <c r="EP818" s="98"/>
      <c r="EQ818" s="98"/>
      <c r="ER818" s="98"/>
      <c r="ES818" s="98"/>
      <c r="ET818" s="98"/>
      <c r="EU818" s="93"/>
    </row>
    <row r="819" spans="1:151" s="90" customFormat="1" ht="18.95" customHeight="1">
      <c r="A819" s="169"/>
      <c r="B819" s="265">
        <v>387</v>
      </c>
      <c r="C819" s="260" t="s">
        <v>475</v>
      </c>
      <c r="D819" s="260"/>
      <c r="E819" s="260"/>
      <c r="F819" s="186" t="s">
        <v>52</v>
      </c>
      <c r="G819" s="265" t="s">
        <v>17</v>
      </c>
      <c r="H819" s="261">
        <v>7.4</v>
      </c>
      <c r="I819" s="260"/>
      <c r="J819" s="260" t="s">
        <v>2274</v>
      </c>
      <c r="K819" s="145">
        <f t="shared" si="13"/>
        <v>0</v>
      </c>
      <c r="L819" s="262" t="s">
        <v>2275</v>
      </c>
      <c r="M819" s="262" t="s">
        <v>63</v>
      </c>
      <c r="N819" s="139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  <c r="EO819" s="101"/>
      <c r="EP819" s="101"/>
      <c r="EQ819" s="101"/>
      <c r="ER819" s="101"/>
      <c r="ES819" s="101"/>
      <c r="ET819" s="101"/>
      <c r="EU819" s="73"/>
    </row>
    <row r="820" spans="1:151" s="90" customFormat="1" ht="18.95" customHeight="1">
      <c r="A820" s="169"/>
      <c r="B820" s="265">
        <v>243</v>
      </c>
      <c r="C820" s="260" t="s">
        <v>1723</v>
      </c>
      <c r="D820" s="260"/>
      <c r="E820" s="260"/>
      <c r="F820" s="186" t="s">
        <v>52</v>
      </c>
      <c r="G820" s="265" t="s">
        <v>14</v>
      </c>
      <c r="H820" s="261">
        <v>8.6</v>
      </c>
      <c r="I820" s="260"/>
      <c r="J820" s="260" t="s">
        <v>2118</v>
      </c>
      <c r="K820" s="145">
        <f t="shared" ref="K820:K885" si="14">A820*H820</f>
        <v>0</v>
      </c>
      <c r="L820" s="262" t="s">
        <v>2119</v>
      </c>
      <c r="M820" s="262" t="s">
        <v>1724</v>
      </c>
      <c r="N820" s="139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9"/>
      <c r="AS820" s="99"/>
      <c r="AT820" s="99"/>
      <c r="AU820" s="99"/>
      <c r="AV820" s="99"/>
      <c r="AW820" s="99"/>
      <c r="AX820" s="99"/>
      <c r="AY820" s="99"/>
      <c r="AZ820" s="99"/>
      <c r="BA820" s="99"/>
      <c r="BB820" s="99"/>
      <c r="BC820" s="99"/>
      <c r="BD820" s="99"/>
      <c r="BE820" s="99"/>
      <c r="BF820" s="99"/>
      <c r="BG820" s="99"/>
      <c r="BH820" s="99"/>
      <c r="BI820" s="99"/>
      <c r="BJ820" s="99"/>
      <c r="BK820" s="99"/>
      <c r="BL820" s="99"/>
      <c r="BM820" s="99"/>
      <c r="BN820" s="99"/>
      <c r="BO820" s="99"/>
      <c r="BP820" s="99"/>
      <c r="BQ820" s="99"/>
      <c r="BR820" s="99"/>
      <c r="BS820" s="99"/>
      <c r="BT820" s="99"/>
      <c r="BU820" s="99"/>
      <c r="BV820" s="99"/>
      <c r="BW820" s="99"/>
      <c r="BX820" s="99"/>
      <c r="BY820" s="99"/>
      <c r="BZ820" s="99"/>
      <c r="CA820" s="99"/>
      <c r="CB820" s="99"/>
      <c r="CC820" s="99"/>
      <c r="CD820" s="99"/>
      <c r="CE820" s="99"/>
      <c r="CF820" s="99"/>
      <c r="CG820" s="99"/>
      <c r="CH820" s="99"/>
      <c r="CI820" s="99"/>
      <c r="CJ820" s="99"/>
      <c r="CK820" s="99"/>
      <c r="CL820" s="99"/>
      <c r="CM820" s="99"/>
      <c r="CN820" s="99"/>
      <c r="CO820" s="99"/>
      <c r="CP820" s="99"/>
      <c r="CQ820" s="99"/>
      <c r="CR820" s="99"/>
      <c r="CS820" s="99"/>
      <c r="CT820" s="99"/>
      <c r="CU820" s="99"/>
      <c r="CV820" s="99"/>
      <c r="CW820" s="99"/>
      <c r="CX820" s="99"/>
      <c r="CY820" s="99"/>
      <c r="CZ820" s="99"/>
      <c r="DA820" s="99"/>
      <c r="DB820" s="99"/>
      <c r="DC820" s="99"/>
      <c r="DD820" s="99"/>
      <c r="DE820" s="99"/>
      <c r="DF820" s="99"/>
      <c r="DG820" s="99"/>
      <c r="DH820" s="99"/>
      <c r="DI820" s="99"/>
      <c r="DJ820" s="99"/>
      <c r="DK820" s="99"/>
      <c r="DL820" s="99"/>
      <c r="DM820" s="99"/>
      <c r="DN820" s="99"/>
      <c r="DO820" s="99"/>
      <c r="DP820" s="99"/>
      <c r="DQ820" s="99"/>
      <c r="DR820" s="99"/>
      <c r="DS820" s="99"/>
      <c r="DT820" s="99"/>
      <c r="DU820" s="99"/>
      <c r="DV820" s="99"/>
      <c r="DW820" s="99"/>
      <c r="DX820" s="99"/>
      <c r="DY820" s="99"/>
      <c r="DZ820" s="99"/>
      <c r="EA820" s="99"/>
      <c r="EB820" s="99"/>
      <c r="EC820" s="99"/>
      <c r="ED820" s="99"/>
      <c r="EE820" s="99"/>
      <c r="EF820" s="99"/>
      <c r="EG820" s="99"/>
      <c r="EH820" s="99"/>
      <c r="EI820" s="99"/>
      <c r="EJ820" s="99"/>
      <c r="EK820" s="99"/>
      <c r="EL820" s="99"/>
      <c r="EM820" s="99"/>
      <c r="EN820" s="99"/>
      <c r="EO820" s="99"/>
      <c r="EP820" s="99"/>
      <c r="EQ820" s="99"/>
      <c r="ER820" s="99"/>
      <c r="ES820" s="99"/>
      <c r="ET820" s="99"/>
      <c r="EU820" s="99"/>
    </row>
    <row r="821" spans="1:151" s="90" customFormat="1" ht="18" customHeight="1">
      <c r="A821" s="169"/>
      <c r="B821" s="265">
        <v>561</v>
      </c>
      <c r="C821" s="260" t="s">
        <v>1717</v>
      </c>
      <c r="D821" s="260"/>
      <c r="E821" s="260"/>
      <c r="F821" s="186"/>
      <c r="G821" s="265" t="s">
        <v>17</v>
      </c>
      <c r="H821" s="261">
        <v>7.4</v>
      </c>
      <c r="I821" s="260"/>
      <c r="J821" s="260" t="s">
        <v>2523</v>
      </c>
      <c r="K821" s="145">
        <f t="shared" si="14"/>
        <v>0</v>
      </c>
      <c r="L821" s="262" t="s">
        <v>2524</v>
      </c>
      <c r="M821" s="262" t="s">
        <v>1718</v>
      </c>
      <c r="N821" s="139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3"/>
      <c r="BD821" s="73"/>
      <c r="BE821" s="73"/>
      <c r="BF821" s="73"/>
      <c r="BG821" s="73"/>
      <c r="BH821" s="73"/>
      <c r="BI821" s="73"/>
      <c r="BJ821" s="73"/>
      <c r="BK821" s="73"/>
      <c r="BL821" s="73"/>
      <c r="BM821" s="73"/>
      <c r="BN821" s="73"/>
      <c r="BO821" s="73"/>
      <c r="BP821" s="73"/>
      <c r="BQ821" s="73"/>
      <c r="BR821" s="73"/>
      <c r="BS821" s="73"/>
      <c r="BT821" s="73"/>
      <c r="BU821" s="73"/>
      <c r="BV821" s="73"/>
      <c r="BW821" s="73"/>
      <c r="BX821" s="73"/>
      <c r="BY821" s="73"/>
      <c r="BZ821" s="73"/>
      <c r="CA821" s="73"/>
      <c r="CB821" s="73"/>
      <c r="CC821" s="73"/>
      <c r="CD821" s="73"/>
      <c r="CE821" s="73"/>
      <c r="CF821" s="73"/>
      <c r="CG821" s="73"/>
      <c r="CH821" s="73"/>
      <c r="CI821" s="73"/>
      <c r="CJ821" s="73"/>
      <c r="CK821" s="73"/>
      <c r="CL821" s="73"/>
      <c r="CM821" s="73"/>
      <c r="CN821" s="73"/>
      <c r="CO821" s="73"/>
      <c r="CP821" s="73"/>
      <c r="CQ821" s="73"/>
      <c r="CR821" s="73"/>
      <c r="CS821" s="73"/>
      <c r="CT821" s="73"/>
      <c r="CU821" s="73"/>
      <c r="CV821" s="73"/>
      <c r="CW821" s="73"/>
      <c r="CX821" s="73"/>
      <c r="CY821" s="73"/>
      <c r="CZ821" s="73"/>
      <c r="DA821" s="73"/>
      <c r="DB821" s="73"/>
      <c r="DC821" s="73"/>
      <c r="DD821" s="73"/>
      <c r="DE821" s="73"/>
      <c r="DF821" s="73"/>
      <c r="DG821" s="73"/>
      <c r="DH821" s="73"/>
      <c r="DI821" s="73"/>
      <c r="DJ821" s="73"/>
      <c r="DK821" s="73"/>
      <c r="DL821" s="73"/>
      <c r="DM821" s="73"/>
      <c r="DN821" s="73"/>
      <c r="DO821" s="73"/>
      <c r="DP821" s="73"/>
      <c r="DQ821" s="73"/>
      <c r="DR821" s="73"/>
      <c r="DS821" s="73"/>
      <c r="DT821" s="73"/>
      <c r="DU821" s="73"/>
      <c r="DV821" s="73"/>
      <c r="DW821" s="73"/>
      <c r="DX821" s="73"/>
      <c r="DY821" s="73"/>
      <c r="DZ821" s="73"/>
      <c r="EA821" s="73"/>
      <c r="EB821" s="73"/>
      <c r="EC821" s="73"/>
      <c r="ED821" s="73"/>
      <c r="EE821" s="73"/>
      <c r="EF821" s="73"/>
      <c r="EG821" s="73"/>
      <c r="EH821" s="73"/>
      <c r="EI821" s="73"/>
      <c r="EJ821" s="73"/>
      <c r="EK821" s="73"/>
      <c r="EL821" s="73"/>
      <c r="EM821" s="73"/>
      <c r="EN821" s="73"/>
      <c r="EO821" s="73"/>
      <c r="EP821" s="73"/>
      <c r="EQ821" s="73"/>
      <c r="ER821" s="73"/>
      <c r="ES821" s="73"/>
      <c r="ET821" s="73"/>
      <c r="EU821" s="73"/>
    </row>
    <row r="822" spans="1:151" s="75" customFormat="1" ht="18.95" customHeight="1">
      <c r="A822" s="169"/>
      <c r="B822" s="265">
        <v>67</v>
      </c>
      <c r="C822" s="260" t="s">
        <v>1727</v>
      </c>
      <c r="D822" s="260"/>
      <c r="E822" s="260"/>
      <c r="F822" s="186"/>
      <c r="G822" s="265" t="s">
        <v>14</v>
      </c>
      <c r="H822" s="261">
        <v>8.6</v>
      </c>
      <c r="I822" s="260"/>
      <c r="J822" s="260" t="s">
        <v>1964</v>
      </c>
      <c r="K822" s="145">
        <f t="shared" si="14"/>
        <v>0</v>
      </c>
      <c r="L822" s="262" t="s">
        <v>1965</v>
      </c>
      <c r="M822" s="262" t="s">
        <v>1728</v>
      </c>
      <c r="N822" s="139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  <c r="BY822" s="105"/>
      <c r="BZ822" s="105"/>
      <c r="CA822" s="105"/>
      <c r="CB822" s="105"/>
      <c r="CC822" s="105"/>
      <c r="CD822" s="105"/>
      <c r="CE822" s="105"/>
      <c r="CF822" s="105"/>
      <c r="CG822" s="105"/>
      <c r="CH822" s="105"/>
      <c r="CI822" s="105"/>
      <c r="CJ822" s="105"/>
      <c r="CK822" s="105"/>
      <c r="CL822" s="105"/>
      <c r="CM822" s="105"/>
      <c r="CN822" s="105"/>
      <c r="CO822" s="105"/>
      <c r="CP822" s="105"/>
      <c r="CQ822" s="105"/>
      <c r="CR822" s="105"/>
      <c r="CS822" s="105"/>
      <c r="CT822" s="105"/>
      <c r="CU822" s="105"/>
      <c r="CV822" s="105"/>
      <c r="CW822" s="105"/>
      <c r="CX822" s="105"/>
      <c r="CY822" s="105"/>
      <c r="CZ822" s="105"/>
      <c r="DA822" s="105"/>
      <c r="DB822" s="105"/>
      <c r="DC822" s="105"/>
      <c r="DD822" s="105"/>
      <c r="DE822" s="105"/>
      <c r="DF822" s="105"/>
      <c r="DG822" s="105"/>
      <c r="DH822" s="105"/>
      <c r="DI822" s="105"/>
      <c r="DJ822" s="105"/>
      <c r="DK822" s="105"/>
      <c r="DL822" s="105"/>
      <c r="DM822" s="105"/>
      <c r="DN822" s="105"/>
      <c r="DO822" s="105"/>
      <c r="DP822" s="105"/>
      <c r="DQ822" s="105"/>
      <c r="DR822" s="105"/>
      <c r="DS822" s="105"/>
      <c r="DT822" s="105"/>
      <c r="DU822" s="105"/>
      <c r="DV822" s="105"/>
      <c r="DW822" s="105"/>
      <c r="DX822" s="105"/>
      <c r="DY822" s="105"/>
      <c r="DZ822" s="105"/>
      <c r="EA822" s="105"/>
      <c r="EB822" s="105"/>
      <c r="EC822" s="105"/>
      <c r="ED822" s="105"/>
      <c r="EE822" s="105"/>
      <c r="EF822" s="105"/>
      <c r="EG822" s="105"/>
      <c r="EH822" s="105"/>
      <c r="EI822" s="105"/>
      <c r="EJ822" s="105"/>
      <c r="EK822" s="105"/>
      <c r="EL822" s="105"/>
      <c r="EM822" s="105"/>
      <c r="EN822" s="105"/>
      <c r="EO822" s="98"/>
      <c r="EP822" s="98"/>
      <c r="EQ822" s="98"/>
      <c r="ER822" s="98"/>
      <c r="ES822" s="98"/>
      <c r="ET822" s="98"/>
      <c r="EU822" s="98"/>
    </row>
    <row r="823" spans="1:151" s="75" customFormat="1" ht="18.95" customHeight="1">
      <c r="A823" s="169"/>
      <c r="B823" s="265">
        <v>497</v>
      </c>
      <c r="C823" s="260" t="s">
        <v>466</v>
      </c>
      <c r="D823" s="260"/>
      <c r="E823" s="260"/>
      <c r="F823" s="186"/>
      <c r="G823" s="265" t="s">
        <v>17</v>
      </c>
      <c r="H823" s="261">
        <v>6.9</v>
      </c>
      <c r="I823" s="260"/>
      <c r="J823" s="260" t="s">
        <v>1905</v>
      </c>
      <c r="K823" s="145">
        <f t="shared" si="14"/>
        <v>0</v>
      </c>
      <c r="L823" s="262" t="s">
        <v>2447</v>
      </c>
      <c r="M823" s="262" t="s">
        <v>467</v>
      </c>
      <c r="N823" s="139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  <c r="AH823" s="106"/>
      <c r="AI823" s="106"/>
      <c r="AJ823" s="106"/>
      <c r="AK823" s="106"/>
      <c r="AL823" s="106"/>
      <c r="AM823" s="106"/>
      <c r="AN823" s="106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  <c r="BY823" s="106"/>
      <c r="BZ823" s="106"/>
      <c r="CA823" s="106"/>
      <c r="CB823" s="106"/>
      <c r="CC823" s="106"/>
      <c r="CD823" s="106"/>
      <c r="CE823" s="106"/>
      <c r="CF823" s="106"/>
      <c r="CG823" s="106"/>
      <c r="CH823" s="106"/>
      <c r="CI823" s="106"/>
      <c r="CJ823" s="106"/>
      <c r="CK823" s="106"/>
      <c r="CL823" s="106"/>
      <c r="CM823" s="106"/>
      <c r="CN823" s="106"/>
      <c r="CO823" s="106"/>
      <c r="CP823" s="106"/>
      <c r="CQ823" s="106"/>
      <c r="CR823" s="106"/>
      <c r="CS823" s="106"/>
      <c r="CT823" s="106"/>
      <c r="CU823" s="106"/>
      <c r="CV823" s="106"/>
      <c r="CW823" s="106"/>
      <c r="CX823" s="106"/>
      <c r="CY823" s="106"/>
      <c r="CZ823" s="106"/>
      <c r="DA823" s="106"/>
      <c r="DB823" s="106"/>
      <c r="DC823" s="106"/>
      <c r="DD823" s="106"/>
      <c r="DE823" s="106"/>
      <c r="DF823" s="106"/>
      <c r="DG823" s="106"/>
      <c r="DH823" s="106"/>
      <c r="DI823" s="106"/>
      <c r="DJ823" s="106"/>
      <c r="DK823" s="106"/>
      <c r="DL823" s="106"/>
      <c r="DM823" s="106"/>
      <c r="DN823" s="106"/>
      <c r="DO823" s="106"/>
      <c r="DP823" s="106"/>
      <c r="DQ823" s="106"/>
      <c r="DR823" s="106"/>
      <c r="DS823" s="106"/>
      <c r="DT823" s="106"/>
      <c r="DU823" s="106"/>
      <c r="DV823" s="106"/>
      <c r="DW823" s="106"/>
      <c r="DX823" s="106"/>
      <c r="DY823" s="106"/>
      <c r="DZ823" s="106"/>
      <c r="EA823" s="106"/>
      <c r="EB823" s="106"/>
      <c r="EC823" s="106"/>
      <c r="ED823" s="106"/>
      <c r="EE823" s="106"/>
      <c r="EF823" s="106"/>
      <c r="EG823" s="106"/>
      <c r="EH823" s="106"/>
      <c r="EI823" s="106"/>
      <c r="EJ823" s="106"/>
      <c r="EK823" s="106"/>
      <c r="EL823" s="106"/>
      <c r="EM823" s="106"/>
      <c r="EN823" s="106"/>
      <c r="EO823" s="73"/>
      <c r="EP823" s="73"/>
      <c r="EQ823" s="73"/>
      <c r="ER823" s="73"/>
      <c r="ES823" s="73"/>
      <c r="ET823" s="73"/>
      <c r="EU823" s="73"/>
    </row>
    <row r="824" spans="1:151" s="75" customFormat="1" ht="18.95" customHeight="1">
      <c r="A824" s="169"/>
      <c r="B824" s="265">
        <v>687</v>
      </c>
      <c r="C824" s="260" t="s">
        <v>471</v>
      </c>
      <c r="D824" s="260"/>
      <c r="E824" s="260"/>
      <c r="F824" s="186"/>
      <c r="G824" s="265" t="s">
        <v>17</v>
      </c>
      <c r="H824" s="261">
        <v>6.9</v>
      </c>
      <c r="I824" s="260"/>
      <c r="J824" s="260" t="s">
        <v>1905</v>
      </c>
      <c r="K824" s="145">
        <f t="shared" si="14"/>
        <v>0</v>
      </c>
      <c r="L824" s="262" t="s">
        <v>2590</v>
      </c>
      <c r="M824" s="262" t="s">
        <v>472</v>
      </c>
      <c r="N824" s="139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73"/>
      <c r="CF824" s="73"/>
      <c r="CG824" s="73"/>
      <c r="CH824" s="73"/>
      <c r="CI824" s="73"/>
      <c r="CJ824" s="73"/>
      <c r="CK824" s="73"/>
      <c r="CL824" s="73"/>
      <c r="CM824" s="73"/>
      <c r="CN824" s="73"/>
      <c r="CO824" s="73"/>
      <c r="CP824" s="73"/>
      <c r="CQ824" s="73"/>
      <c r="CR824" s="73"/>
      <c r="CS824" s="73"/>
      <c r="CT824" s="73"/>
      <c r="CU824" s="73"/>
      <c r="CV824" s="73"/>
      <c r="CW824" s="73"/>
      <c r="CX824" s="73"/>
      <c r="CY824" s="73"/>
      <c r="CZ824" s="73"/>
      <c r="DA824" s="73"/>
      <c r="DB824" s="73"/>
      <c r="DC824" s="73"/>
      <c r="DD824" s="73"/>
      <c r="DE824" s="73"/>
      <c r="DF824" s="73"/>
      <c r="DG824" s="73"/>
      <c r="DH824" s="73"/>
      <c r="DI824" s="73"/>
      <c r="DJ824" s="73"/>
      <c r="DK824" s="73"/>
      <c r="DL824" s="73"/>
      <c r="DM824" s="73"/>
      <c r="DN824" s="73"/>
      <c r="DO824" s="73"/>
      <c r="DP824" s="73"/>
      <c r="DQ824" s="73"/>
      <c r="DR824" s="73"/>
      <c r="DS824" s="73"/>
      <c r="DT824" s="73"/>
      <c r="DU824" s="73"/>
      <c r="DV824" s="73"/>
      <c r="DW824" s="73"/>
      <c r="DX824" s="73"/>
      <c r="DY824" s="73"/>
      <c r="DZ824" s="73"/>
      <c r="EA824" s="73"/>
      <c r="EB824" s="73"/>
      <c r="EC824" s="73"/>
      <c r="ED824" s="73"/>
      <c r="EE824" s="73"/>
      <c r="EF824" s="73"/>
      <c r="EG824" s="73"/>
      <c r="EH824" s="73"/>
      <c r="EI824" s="73"/>
      <c r="EJ824" s="73"/>
      <c r="EK824" s="73"/>
      <c r="EL824" s="73"/>
      <c r="EM824" s="73"/>
      <c r="EN824" s="73"/>
      <c r="EO824" s="73"/>
      <c r="EP824" s="73"/>
      <c r="EQ824" s="73"/>
      <c r="ER824" s="73"/>
      <c r="ES824" s="73"/>
      <c r="ET824" s="73"/>
      <c r="EU824" s="73"/>
    </row>
    <row r="825" spans="1:151" s="75" customFormat="1" ht="18.95" customHeight="1">
      <c r="A825" s="169"/>
      <c r="B825" s="265">
        <v>262</v>
      </c>
      <c r="C825" s="260" t="s">
        <v>1697</v>
      </c>
      <c r="D825" s="260"/>
      <c r="E825" s="260"/>
      <c r="F825" s="186"/>
      <c r="G825" s="265" t="s">
        <v>17</v>
      </c>
      <c r="H825" s="261">
        <v>6.9</v>
      </c>
      <c r="I825" s="260"/>
      <c r="J825" s="260" t="s">
        <v>2138</v>
      </c>
      <c r="K825" s="145">
        <f t="shared" si="14"/>
        <v>0</v>
      </c>
      <c r="L825" s="262" t="s">
        <v>2139</v>
      </c>
      <c r="M825" s="262" t="s">
        <v>1698</v>
      </c>
      <c r="N825" s="139"/>
      <c r="O825" s="63"/>
      <c r="P825" s="54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96"/>
      <c r="BO825" s="96"/>
      <c r="BP825" s="96"/>
      <c r="BQ825" s="96"/>
      <c r="BR825" s="96"/>
      <c r="BS825" s="96"/>
      <c r="BT825" s="96"/>
      <c r="BU825" s="96"/>
      <c r="BV825" s="96"/>
      <c r="BW825" s="96"/>
      <c r="BX825" s="96"/>
      <c r="BY825" s="96"/>
      <c r="BZ825" s="96"/>
      <c r="CA825" s="96"/>
      <c r="CB825" s="96"/>
      <c r="CC825" s="96"/>
      <c r="CD825" s="96"/>
      <c r="CE825" s="96"/>
      <c r="CF825" s="96"/>
      <c r="CG825" s="96"/>
      <c r="CH825" s="96"/>
      <c r="CI825" s="96"/>
      <c r="CJ825" s="96"/>
      <c r="CK825" s="96"/>
      <c r="CL825" s="96"/>
      <c r="CM825" s="96"/>
      <c r="CN825" s="96"/>
      <c r="CO825" s="96"/>
      <c r="CP825" s="96"/>
      <c r="CQ825" s="96"/>
      <c r="CR825" s="96"/>
      <c r="CS825" s="96"/>
      <c r="CT825" s="96"/>
      <c r="CU825" s="96"/>
      <c r="CV825" s="96"/>
      <c r="CW825" s="96"/>
      <c r="CX825" s="96"/>
      <c r="CY825" s="96"/>
      <c r="CZ825" s="96"/>
      <c r="DA825" s="96"/>
      <c r="DB825" s="96"/>
      <c r="DC825" s="96"/>
      <c r="DD825" s="96"/>
      <c r="DE825" s="96"/>
      <c r="DF825" s="96"/>
      <c r="DG825" s="96"/>
      <c r="DH825" s="96"/>
      <c r="DI825" s="96"/>
      <c r="DJ825" s="96"/>
      <c r="DK825" s="96"/>
      <c r="DL825" s="96"/>
      <c r="DM825" s="96"/>
      <c r="DN825" s="96"/>
      <c r="DO825" s="96"/>
      <c r="DP825" s="96"/>
      <c r="DQ825" s="96"/>
      <c r="DR825" s="96"/>
      <c r="DS825" s="96"/>
      <c r="DT825" s="96"/>
      <c r="DU825" s="96"/>
      <c r="DV825" s="96"/>
      <c r="DW825" s="96"/>
      <c r="DX825" s="96"/>
      <c r="DY825" s="96"/>
      <c r="DZ825" s="96"/>
      <c r="EA825" s="96"/>
      <c r="EB825" s="96"/>
      <c r="EC825" s="96"/>
      <c r="ED825" s="96"/>
      <c r="EE825" s="96"/>
      <c r="EF825" s="96"/>
      <c r="EG825" s="96"/>
      <c r="EH825" s="96"/>
      <c r="EI825" s="96"/>
      <c r="EJ825" s="96"/>
      <c r="EK825" s="96"/>
      <c r="EL825" s="96"/>
      <c r="EM825" s="96"/>
      <c r="EN825" s="96"/>
      <c r="EO825" s="95"/>
      <c r="EP825" s="95"/>
      <c r="EQ825" s="95"/>
      <c r="ER825" s="95"/>
      <c r="ES825" s="95"/>
      <c r="ET825" s="95"/>
      <c r="EU825" s="95"/>
    </row>
    <row r="826" spans="1:151" s="75" customFormat="1" ht="18.95" customHeight="1">
      <c r="A826" s="169"/>
      <c r="B826" s="265">
        <v>265</v>
      </c>
      <c r="C826" s="260" t="s">
        <v>1699</v>
      </c>
      <c r="D826" s="260"/>
      <c r="E826" s="260"/>
      <c r="F826" s="186"/>
      <c r="G826" s="265" t="s">
        <v>17</v>
      </c>
      <c r="H826" s="261">
        <v>6.9</v>
      </c>
      <c r="I826" s="260"/>
      <c r="J826" s="260" t="s">
        <v>2141</v>
      </c>
      <c r="K826" s="145">
        <f t="shared" si="14"/>
        <v>0</v>
      </c>
      <c r="L826" s="262" t="s">
        <v>2142</v>
      </c>
      <c r="M826" s="262" t="s">
        <v>1700</v>
      </c>
      <c r="N826" s="139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98"/>
      <c r="BJ826" s="98"/>
      <c r="BK826" s="98"/>
      <c r="BL826" s="98"/>
      <c r="BM826" s="98"/>
      <c r="BN826" s="98"/>
      <c r="BO826" s="98"/>
      <c r="BP826" s="98"/>
      <c r="BQ826" s="98"/>
      <c r="BR826" s="98"/>
      <c r="BS826" s="98"/>
      <c r="BT826" s="98"/>
      <c r="BU826" s="98"/>
      <c r="BV826" s="98"/>
      <c r="BW826" s="98"/>
      <c r="BX826" s="98"/>
      <c r="BY826" s="98"/>
      <c r="BZ826" s="98"/>
      <c r="CA826" s="98"/>
      <c r="CB826" s="98"/>
      <c r="CC826" s="98"/>
      <c r="CD826" s="98"/>
      <c r="CE826" s="98"/>
      <c r="CF826" s="98"/>
      <c r="CG826" s="98"/>
      <c r="CH826" s="98"/>
      <c r="CI826" s="98"/>
      <c r="CJ826" s="98"/>
      <c r="CK826" s="98"/>
      <c r="CL826" s="98"/>
      <c r="CM826" s="98"/>
      <c r="CN826" s="98"/>
      <c r="CO826" s="98"/>
      <c r="CP826" s="98"/>
      <c r="CQ826" s="98"/>
      <c r="CR826" s="98"/>
      <c r="CS826" s="98"/>
      <c r="CT826" s="98"/>
      <c r="CU826" s="98"/>
      <c r="CV826" s="98"/>
      <c r="CW826" s="98"/>
      <c r="CX826" s="98"/>
      <c r="CY826" s="98"/>
      <c r="CZ826" s="98"/>
      <c r="DA826" s="98"/>
      <c r="DB826" s="98"/>
      <c r="DC826" s="98"/>
      <c r="DD826" s="98"/>
      <c r="DE826" s="98"/>
      <c r="DF826" s="98"/>
      <c r="DG826" s="98"/>
      <c r="DH826" s="98"/>
      <c r="DI826" s="98"/>
      <c r="DJ826" s="98"/>
      <c r="DK826" s="98"/>
      <c r="DL826" s="98"/>
      <c r="DM826" s="98"/>
      <c r="DN826" s="98"/>
      <c r="DO826" s="98"/>
      <c r="DP826" s="98"/>
      <c r="DQ826" s="98"/>
      <c r="DR826" s="98"/>
      <c r="DS826" s="98"/>
      <c r="DT826" s="98"/>
      <c r="DU826" s="98"/>
      <c r="DV826" s="98"/>
      <c r="DW826" s="98"/>
      <c r="DX826" s="98"/>
      <c r="DY826" s="98"/>
      <c r="DZ826" s="98"/>
      <c r="EA826" s="98"/>
      <c r="EB826" s="98"/>
      <c r="EC826" s="98"/>
      <c r="ED826" s="98"/>
      <c r="EE826" s="98"/>
      <c r="EF826" s="98"/>
      <c r="EG826" s="98"/>
      <c r="EH826" s="98"/>
      <c r="EI826" s="98"/>
      <c r="EJ826" s="98"/>
      <c r="EK826" s="98"/>
      <c r="EL826" s="62"/>
      <c r="EM826" s="62"/>
      <c r="EN826" s="62"/>
      <c r="EO826" s="99"/>
      <c r="EP826" s="99"/>
      <c r="EQ826" s="99"/>
      <c r="ER826" s="99"/>
      <c r="ES826" s="99"/>
      <c r="ET826" s="99"/>
      <c r="EU826" s="103"/>
    </row>
    <row r="827" spans="1:151" s="75" customFormat="1" ht="18.95" customHeight="1">
      <c r="A827" s="169"/>
      <c r="B827" s="265">
        <v>445</v>
      </c>
      <c r="C827" s="260" t="s">
        <v>616</v>
      </c>
      <c r="D827" s="260"/>
      <c r="E827" s="260"/>
      <c r="F827" s="186"/>
      <c r="G827" s="265" t="s">
        <v>17</v>
      </c>
      <c r="H827" s="261">
        <v>6.9</v>
      </c>
      <c r="I827" s="260"/>
      <c r="J827" s="260" t="s">
        <v>2358</v>
      </c>
      <c r="K827" s="145">
        <f t="shared" si="14"/>
        <v>0</v>
      </c>
      <c r="L827" s="262" t="s">
        <v>2359</v>
      </c>
      <c r="M827" s="262" t="s">
        <v>617</v>
      </c>
      <c r="N827" s="139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73"/>
      <c r="CF827" s="73"/>
      <c r="CG827" s="73"/>
      <c r="CH827" s="73"/>
      <c r="CI827" s="73"/>
      <c r="CJ827" s="73"/>
      <c r="CK827" s="73"/>
      <c r="CL827" s="73"/>
      <c r="CM827" s="73"/>
      <c r="CN827" s="73"/>
      <c r="CO827" s="73"/>
      <c r="CP827" s="73"/>
      <c r="CQ827" s="73"/>
      <c r="CR827" s="73"/>
      <c r="CS827" s="73"/>
      <c r="CT827" s="73"/>
      <c r="CU827" s="73"/>
      <c r="CV827" s="73"/>
      <c r="CW827" s="73"/>
      <c r="CX827" s="73"/>
      <c r="CY827" s="73"/>
      <c r="CZ827" s="73"/>
      <c r="DA827" s="73"/>
      <c r="DB827" s="73"/>
      <c r="DC827" s="73"/>
      <c r="DD827" s="73"/>
      <c r="DE827" s="73"/>
      <c r="DF827" s="73"/>
      <c r="DG827" s="73"/>
      <c r="DH827" s="73"/>
      <c r="DI827" s="73"/>
      <c r="DJ827" s="73"/>
      <c r="DK827" s="73"/>
      <c r="DL827" s="73"/>
      <c r="DM827" s="73"/>
      <c r="DN827" s="73"/>
      <c r="DO827" s="73"/>
      <c r="DP827" s="73"/>
      <c r="DQ827" s="73"/>
      <c r="DR827" s="73"/>
      <c r="DS827" s="73"/>
      <c r="DT827" s="73"/>
      <c r="DU827" s="73"/>
      <c r="DV827" s="73"/>
      <c r="DW827" s="73"/>
      <c r="DX827" s="73"/>
      <c r="DY827" s="73"/>
      <c r="DZ827" s="73"/>
      <c r="EA827" s="73"/>
      <c r="EB827" s="73"/>
      <c r="EC827" s="73"/>
      <c r="ED827" s="73"/>
      <c r="EE827" s="73"/>
      <c r="EF827" s="73"/>
      <c r="EG827" s="73"/>
      <c r="EH827" s="73"/>
      <c r="EI827" s="73"/>
      <c r="EJ827" s="73"/>
      <c r="EK827" s="73"/>
      <c r="EL827" s="73"/>
      <c r="EM827" s="73"/>
      <c r="EN827" s="73"/>
      <c r="EO827" s="73"/>
      <c r="EP827" s="73"/>
      <c r="EQ827" s="73"/>
      <c r="ER827" s="73"/>
      <c r="ES827" s="73"/>
      <c r="ET827" s="73"/>
      <c r="EU827" s="73"/>
    </row>
    <row r="828" spans="1:151" s="75" customFormat="1" ht="18.95" customHeight="1">
      <c r="A828" s="169"/>
      <c r="B828" s="265">
        <v>438</v>
      </c>
      <c r="C828" s="260" t="s">
        <v>618</v>
      </c>
      <c r="D828" s="260"/>
      <c r="E828" s="260"/>
      <c r="F828" s="186"/>
      <c r="G828" s="265" t="s">
        <v>17</v>
      </c>
      <c r="H828" s="261">
        <v>6.9</v>
      </c>
      <c r="I828" s="260"/>
      <c r="J828" s="260" t="s">
        <v>1953</v>
      </c>
      <c r="K828" s="145">
        <f t="shared" si="14"/>
        <v>0</v>
      </c>
      <c r="L828" s="262" t="s">
        <v>2343</v>
      </c>
      <c r="M828" s="262" t="s">
        <v>619</v>
      </c>
      <c r="N828" s="139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73"/>
      <c r="CF828" s="73"/>
      <c r="CG828" s="73"/>
      <c r="CH828" s="73"/>
      <c r="CI828" s="73"/>
      <c r="CJ828" s="73"/>
      <c r="CK828" s="73"/>
      <c r="CL828" s="73"/>
      <c r="CM828" s="73"/>
      <c r="CN828" s="73"/>
      <c r="CO828" s="73"/>
      <c r="CP828" s="73"/>
      <c r="CQ828" s="73"/>
      <c r="CR828" s="73"/>
      <c r="CS828" s="73"/>
      <c r="CT828" s="73"/>
      <c r="CU828" s="73"/>
      <c r="CV828" s="73"/>
      <c r="CW828" s="73"/>
      <c r="CX828" s="73"/>
      <c r="CY828" s="73"/>
      <c r="CZ828" s="73"/>
      <c r="DA828" s="73"/>
      <c r="DB828" s="73"/>
      <c r="DC828" s="73"/>
      <c r="DD828" s="73"/>
      <c r="DE828" s="73"/>
      <c r="DF828" s="73"/>
      <c r="DG828" s="73"/>
      <c r="DH828" s="73"/>
      <c r="DI828" s="73"/>
      <c r="DJ828" s="73"/>
      <c r="DK828" s="73"/>
      <c r="DL828" s="73"/>
      <c r="DM828" s="73"/>
      <c r="DN828" s="73"/>
      <c r="DO828" s="73"/>
      <c r="DP828" s="73"/>
      <c r="DQ828" s="73"/>
      <c r="DR828" s="73"/>
      <c r="DS828" s="73"/>
      <c r="DT828" s="73"/>
      <c r="DU828" s="73"/>
      <c r="DV828" s="73"/>
      <c r="DW828" s="73"/>
      <c r="DX828" s="73"/>
      <c r="DY828" s="73"/>
      <c r="DZ828" s="73"/>
      <c r="EA828" s="73"/>
      <c r="EB828" s="73"/>
      <c r="EC828" s="73"/>
      <c r="ED828" s="73"/>
      <c r="EE828" s="73"/>
      <c r="EF828" s="73"/>
      <c r="EG828" s="73"/>
      <c r="EH828" s="73"/>
      <c r="EI828" s="73"/>
      <c r="EJ828" s="73"/>
      <c r="EK828" s="73"/>
      <c r="EL828" s="73"/>
      <c r="EM828" s="73"/>
      <c r="EN828" s="73"/>
      <c r="EO828" s="73"/>
      <c r="EP828" s="73"/>
      <c r="EQ828" s="73"/>
      <c r="ER828" s="73"/>
      <c r="ES828" s="73"/>
      <c r="ET828" s="73"/>
      <c r="EU828" s="73"/>
    </row>
    <row r="829" spans="1:151" s="75" customFormat="1" ht="18.95" customHeight="1">
      <c r="A829" s="169"/>
      <c r="B829" s="265">
        <v>554</v>
      </c>
      <c r="C829" s="260" t="s">
        <v>468</v>
      </c>
      <c r="D829" s="260"/>
      <c r="E829" s="260"/>
      <c r="F829" s="186"/>
      <c r="G829" s="265" t="s">
        <v>14</v>
      </c>
      <c r="H829" s="261">
        <v>7.9</v>
      </c>
      <c r="I829" s="260"/>
      <c r="J829" s="260" t="s">
        <v>406</v>
      </c>
      <c r="K829" s="145">
        <f t="shared" si="14"/>
        <v>0</v>
      </c>
      <c r="L829" s="262" t="s">
        <v>2518</v>
      </c>
      <c r="M829" s="262" t="s">
        <v>469</v>
      </c>
      <c r="N829" s="139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  <c r="CK829" s="73"/>
      <c r="CL829" s="73"/>
      <c r="CM829" s="73"/>
      <c r="CN829" s="73"/>
      <c r="CO829" s="73"/>
      <c r="CP829" s="73"/>
      <c r="CQ829" s="73"/>
      <c r="CR829" s="73"/>
      <c r="CS829" s="73"/>
      <c r="CT829" s="73"/>
      <c r="CU829" s="73"/>
      <c r="CV829" s="73"/>
      <c r="CW829" s="73"/>
      <c r="CX829" s="73"/>
      <c r="CY829" s="73"/>
      <c r="CZ829" s="73"/>
      <c r="DA829" s="73"/>
      <c r="DB829" s="73"/>
      <c r="DC829" s="73"/>
      <c r="DD829" s="73"/>
      <c r="DE829" s="73"/>
      <c r="DF829" s="73"/>
      <c r="DG829" s="73"/>
      <c r="DH829" s="73"/>
      <c r="DI829" s="73"/>
      <c r="DJ829" s="73"/>
      <c r="DK829" s="73"/>
      <c r="DL829" s="73"/>
      <c r="DM829" s="73"/>
      <c r="DN829" s="73"/>
      <c r="DO829" s="73"/>
      <c r="DP829" s="73"/>
      <c r="DQ829" s="73"/>
      <c r="DR829" s="73"/>
      <c r="DS829" s="73"/>
      <c r="DT829" s="73"/>
      <c r="DU829" s="73"/>
      <c r="DV829" s="73"/>
      <c r="DW829" s="73"/>
      <c r="DX829" s="73"/>
      <c r="DY829" s="73"/>
      <c r="DZ829" s="73"/>
      <c r="EA829" s="73"/>
      <c r="EB829" s="73"/>
      <c r="EC829" s="73"/>
      <c r="ED829" s="73"/>
      <c r="EE829" s="73"/>
      <c r="EF829" s="73"/>
      <c r="EG829" s="73"/>
      <c r="EH829" s="73"/>
      <c r="EI829" s="73"/>
      <c r="EJ829" s="73"/>
      <c r="EK829" s="73"/>
      <c r="EL829" s="73"/>
      <c r="EM829" s="73"/>
      <c r="EN829" s="73"/>
      <c r="EO829" s="73"/>
      <c r="EP829" s="73"/>
      <c r="EQ829" s="73"/>
      <c r="ER829" s="73"/>
      <c r="ES829" s="73"/>
      <c r="ET829" s="73"/>
      <c r="EU829" s="73"/>
    </row>
    <row r="830" spans="1:151" s="75" customFormat="1" ht="18.95" customHeight="1">
      <c r="A830" s="169"/>
      <c r="B830" s="265">
        <v>549</v>
      </c>
      <c r="C830" s="260" t="s">
        <v>32</v>
      </c>
      <c r="D830" s="260"/>
      <c r="E830" s="260"/>
      <c r="F830" s="186"/>
      <c r="G830" s="265" t="s">
        <v>14</v>
      </c>
      <c r="H830" s="261">
        <v>7.9</v>
      </c>
      <c r="I830" s="260"/>
      <c r="J830" s="260" t="s">
        <v>2509</v>
      </c>
      <c r="K830" s="145">
        <f t="shared" si="14"/>
        <v>0</v>
      </c>
      <c r="L830" s="262" t="s">
        <v>2510</v>
      </c>
      <c r="M830" s="262" t="s">
        <v>212</v>
      </c>
      <c r="N830" s="139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73"/>
      <c r="CF830" s="73"/>
      <c r="CG830" s="73"/>
      <c r="CH830" s="73"/>
      <c r="CI830" s="73"/>
      <c r="CJ830" s="73"/>
      <c r="CK830" s="73"/>
      <c r="CL830" s="73"/>
      <c r="CM830" s="73"/>
      <c r="CN830" s="73"/>
      <c r="CO830" s="73"/>
      <c r="CP830" s="73"/>
      <c r="CQ830" s="73"/>
      <c r="CR830" s="73"/>
      <c r="CS830" s="73"/>
      <c r="CT830" s="73"/>
      <c r="CU830" s="73"/>
      <c r="CV830" s="73"/>
      <c r="CW830" s="73"/>
      <c r="CX830" s="73"/>
      <c r="CY830" s="73"/>
      <c r="CZ830" s="73"/>
      <c r="DA830" s="73"/>
      <c r="DB830" s="73"/>
      <c r="DC830" s="73"/>
      <c r="DD830" s="73"/>
      <c r="DE830" s="73"/>
      <c r="DF830" s="73"/>
      <c r="DG830" s="73"/>
      <c r="DH830" s="73"/>
      <c r="DI830" s="73"/>
      <c r="DJ830" s="73"/>
      <c r="DK830" s="73"/>
      <c r="DL830" s="73"/>
      <c r="DM830" s="73"/>
      <c r="DN830" s="73"/>
      <c r="DO830" s="73"/>
      <c r="DP830" s="73"/>
      <c r="DQ830" s="73"/>
      <c r="DR830" s="73"/>
      <c r="DS830" s="73"/>
      <c r="DT830" s="73"/>
      <c r="DU830" s="73"/>
      <c r="DV830" s="73"/>
      <c r="DW830" s="73"/>
      <c r="DX830" s="73"/>
      <c r="DY830" s="73"/>
      <c r="DZ830" s="73"/>
      <c r="EA830" s="73"/>
      <c r="EB830" s="73"/>
      <c r="EC830" s="73"/>
      <c r="ED830" s="73"/>
      <c r="EE830" s="73"/>
      <c r="EF830" s="73"/>
      <c r="EG830" s="73"/>
      <c r="EH830" s="73"/>
      <c r="EI830" s="73"/>
      <c r="EJ830" s="73"/>
      <c r="EK830" s="73"/>
      <c r="EL830" s="73"/>
      <c r="EM830" s="73"/>
      <c r="EN830" s="73"/>
      <c r="EO830" s="73"/>
      <c r="EP830" s="73"/>
      <c r="EQ830" s="73"/>
      <c r="ER830" s="73"/>
      <c r="ES830" s="73"/>
      <c r="ET830" s="73"/>
      <c r="EU830" s="73"/>
    </row>
    <row r="831" spans="1:151" s="75" customFormat="1" ht="18.95" customHeight="1">
      <c r="A831" s="169"/>
      <c r="B831" s="265">
        <v>259</v>
      </c>
      <c r="C831" s="260" t="s">
        <v>470</v>
      </c>
      <c r="D831" s="260"/>
      <c r="E831" s="260"/>
      <c r="F831" s="186"/>
      <c r="G831" s="265" t="s">
        <v>14</v>
      </c>
      <c r="H831" s="261">
        <v>7.9</v>
      </c>
      <c r="I831" s="260"/>
      <c r="J831" s="260" t="s">
        <v>2134</v>
      </c>
      <c r="K831" s="145">
        <f t="shared" si="14"/>
        <v>0</v>
      </c>
      <c r="L831" s="262" t="s">
        <v>2135</v>
      </c>
      <c r="M831" s="262" t="s">
        <v>213</v>
      </c>
      <c r="N831" s="139"/>
      <c r="O831" s="54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96"/>
      <c r="BO831" s="96"/>
      <c r="BP831" s="96"/>
      <c r="BQ831" s="96"/>
      <c r="BR831" s="96"/>
      <c r="BS831" s="96"/>
      <c r="BT831" s="96"/>
      <c r="BU831" s="96"/>
      <c r="BV831" s="96"/>
      <c r="BW831" s="96"/>
      <c r="BX831" s="96"/>
      <c r="BY831" s="96"/>
      <c r="BZ831" s="96"/>
      <c r="CA831" s="96"/>
      <c r="CB831" s="96"/>
      <c r="CC831" s="96"/>
      <c r="CD831" s="96"/>
      <c r="CE831" s="96"/>
      <c r="CF831" s="96"/>
      <c r="CG831" s="96"/>
      <c r="CH831" s="96"/>
      <c r="CI831" s="96"/>
      <c r="CJ831" s="96"/>
      <c r="CK831" s="96"/>
      <c r="CL831" s="96"/>
      <c r="CM831" s="96"/>
      <c r="CN831" s="96"/>
      <c r="CO831" s="96"/>
      <c r="CP831" s="96"/>
      <c r="CQ831" s="96"/>
      <c r="CR831" s="96"/>
      <c r="CS831" s="96"/>
      <c r="CT831" s="96"/>
      <c r="CU831" s="96"/>
      <c r="CV831" s="96"/>
      <c r="CW831" s="96"/>
      <c r="CX831" s="96"/>
      <c r="CY831" s="96"/>
      <c r="CZ831" s="96"/>
      <c r="DA831" s="96"/>
      <c r="DB831" s="96"/>
      <c r="DC831" s="96"/>
      <c r="DD831" s="96"/>
      <c r="DE831" s="96"/>
      <c r="DF831" s="96"/>
      <c r="DG831" s="96"/>
      <c r="DH831" s="96"/>
      <c r="DI831" s="96"/>
      <c r="DJ831" s="96"/>
      <c r="DK831" s="96"/>
      <c r="DL831" s="96"/>
      <c r="DM831" s="96"/>
      <c r="DN831" s="96"/>
      <c r="DO831" s="96"/>
      <c r="DP831" s="96"/>
      <c r="DQ831" s="96"/>
      <c r="DR831" s="96"/>
      <c r="DS831" s="96"/>
      <c r="DT831" s="96"/>
      <c r="DU831" s="96"/>
      <c r="DV831" s="96"/>
      <c r="DW831" s="96"/>
      <c r="DX831" s="96"/>
      <c r="DY831" s="96"/>
      <c r="DZ831" s="96"/>
      <c r="EA831" s="96"/>
      <c r="EB831" s="96"/>
      <c r="EC831" s="96"/>
      <c r="ED831" s="96"/>
      <c r="EE831" s="96"/>
      <c r="EF831" s="96"/>
      <c r="EG831" s="96"/>
      <c r="EH831" s="96"/>
      <c r="EI831" s="96"/>
      <c r="EJ831" s="96"/>
      <c r="EK831" s="96"/>
      <c r="EL831" s="96"/>
      <c r="EM831" s="96"/>
      <c r="EN831" s="95"/>
      <c r="EO831" s="55"/>
      <c r="EP831" s="55"/>
      <c r="EQ831" s="55"/>
      <c r="ER831" s="55"/>
      <c r="ES831" s="55"/>
      <c r="ET831" s="55"/>
      <c r="EU831" s="95"/>
    </row>
    <row r="832" spans="1:151" s="75" customFormat="1" ht="18.95" customHeight="1">
      <c r="A832" s="169"/>
      <c r="B832" s="265">
        <v>393</v>
      </c>
      <c r="C832" s="260" t="s">
        <v>1703</v>
      </c>
      <c r="D832" s="260"/>
      <c r="E832" s="260"/>
      <c r="F832" s="186"/>
      <c r="G832" s="265" t="s">
        <v>17</v>
      </c>
      <c r="H832" s="261">
        <v>6.9</v>
      </c>
      <c r="I832" s="260"/>
      <c r="J832" s="260" t="s">
        <v>406</v>
      </c>
      <c r="K832" s="145">
        <f t="shared" si="14"/>
        <v>0</v>
      </c>
      <c r="L832" s="262" t="s">
        <v>2285</v>
      </c>
      <c r="M832" s="262" t="s">
        <v>1704</v>
      </c>
      <c r="N832" s="139"/>
      <c r="O832" s="94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5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  <c r="CM832" s="95"/>
      <c r="CN832" s="95"/>
      <c r="CO832" s="95"/>
      <c r="CP832" s="95"/>
      <c r="CQ832" s="95"/>
      <c r="CR832" s="95"/>
      <c r="CS832" s="95"/>
      <c r="CT832" s="95"/>
      <c r="CU832" s="95"/>
      <c r="CV832" s="95"/>
      <c r="CW832" s="95"/>
      <c r="CX832" s="95"/>
      <c r="CY832" s="95"/>
      <c r="CZ832" s="95"/>
      <c r="DA832" s="95"/>
      <c r="DB832" s="95"/>
      <c r="DC832" s="95"/>
      <c r="DD832" s="95"/>
      <c r="DE832" s="95"/>
      <c r="DF832" s="95"/>
      <c r="DG832" s="95"/>
      <c r="DH832" s="95"/>
      <c r="DI832" s="95"/>
      <c r="DJ832" s="95"/>
      <c r="DK832" s="95"/>
      <c r="DL832" s="95"/>
      <c r="DM832" s="95"/>
      <c r="DN832" s="95"/>
      <c r="DO832" s="95"/>
      <c r="DP832" s="95"/>
      <c r="DQ832" s="95"/>
      <c r="DR832" s="95"/>
      <c r="DS832" s="95"/>
      <c r="DT832" s="95"/>
      <c r="DU832" s="95"/>
      <c r="DV832" s="95"/>
      <c r="DW832" s="95"/>
      <c r="DX832" s="95"/>
      <c r="DY832" s="95"/>
      <c r="DZ832" s="95"/>
      <c r="EA832" s="95"/>
      <c r="EB832" s="95"/>
      <c r="EC832" s="95"/>
      <c r="ED832" s="95"/>
      <c r="EE832" s="95"/>
      <c r="EF832" s="95"/>
      <c r="EG832" s="95"/>
      <c r="EH832" s="95"/>
      <c r="EI832" s="95"/>
      <c r="EJ832" s="95"/>
      <c r="EK832" s="95"/>
      <c r="EL832" s="95"/>
      <c r="EM832" s="95"/>
      <c r="EN832" s="95"/>
      <c r="EO832" s="98"/>
      <c r="EP832" s="98"/>
      <c r="EQ832" s="98"/>
      <c r="ER832" s="98"/>
      <c r="ES832" s="98"/>
      <c r="ET832" s="98"/>
      <c r="EU832" s="73"/>
    </row>
    <row r="833" spans="1:151" s="75" customFormat="1" ht="18.95" customHeight="1">
      <c r="A833" s="169"/>
      <c r="B833" s="265">
        <v>391</v>
      </c>
      <c r="C833" s="260" t="s">
        <v>1701</v>
      </c>
      <c r="D833" s="260"/>
      <c r="E833" s="260"/>
      <c r="F833" s="186"/>
      <c r="G833" s="265" t="s">
        <v>17</v>
      </c>
      <c r="H833" s="261">
        <v>6.9</v>
      </c>
      <c r="I833" s="260"/>
      <c r="J833" s="260" t="s">
        <v>2278</v>
      </c>
      <c r="K833" s="145">
        <f t="shared" si="14"/>
        <v>0</v>
      </c>
      <c r="L833" s="262" t="s">
        <v>2279</v>
      </c>
      <c r="M833" s="262" t="s">
        <v>1702</v>
      </c>
      <c r="N833" s="139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73"/>
      <c r="CF833" s="73"/>
      <c r="CG833" s="73"/>
      <c r="CH833" s="73"/>
      <c r="CI833" s="73"/>
      <c r="CJ833" s="73"/>
      <c r="CK833" s="73"/>
      <c r="CL833" s="73"/>
      <c r="CM833" s="73"/>
      <c r="CN833" s="73"/>
      <c r="CO833" s="73"/>
      <c r="CP833" s="73"/>
      <c r="CQ833" s="73"/>
      <c r="CR833" s="73"/>
      <c r="CS833" s="73"/>
      <c r="CT833" s="73"/>
      <c r="CU833" s="73"/>
      <c r="CV833" s="73"/>
      <c r="CW833" s="73"/>
      <c r="CX833" s="73"/>
      <c r="CY833" s="73"/>
      <c r="CZ833" s="73"/>
      <c r="DA833" s="73"/>
      <c r="DB833" s="73"/>
      <c r="DC833" s="73"/>
      <c r="DD833" s="73"/>
      <c r="DE833" s="73"/>
      <c r="DF833" s="73"/>
      <c r="DG833" s="73"/>
      <c r="DH833" s="73"/>
      <c r="DI833" s="73"/>
      <c r="DJ833" s="73"/>
      <c r="DK833" s="73"/>
      <c r="DL833" s="73"/>
      <c r="DM833" s="73"/>
      <c r="DN833" s="73"/>
      <c r="DO833" s="73"/>
      <c r="DP833" s="73"/>
      <c r="DQ833" s="73"/>
      <c r="DR833" s="73"/>
      <c r="DS833" s="73"/>
      <c r="DT833" s="73"/>
      <c r="DU833" s="73"/>
      <c r="DV833" s="73"/>
      <c r="DW833" s="73"/>
      <c r="DX833" s="73"/>
      <c r="DY833" s="73"/>
      <c r="DZ833" s="73"/>
      <c r="EA833" s="73"/>
      <c r="EB833" s="73"/>
      <c r="EC833" s="73"/>
      <c r="ED833" s="73"/>
      <c r="EE833" s="73"/>
      <c r="EF833" s="73"/>
      <c r="EG833" s="73"/>
      <c r="EH833" s="73"/>
      <c r="EI833" s="73"/>
      <c r="EJ833" s="73"/>
      <c r="EK833" s="73"/>
      <c r="EL833" s="73"/>
      <c r="EM833" s="73"/>
      <c r="EN833" s="73"/>
      <c r="EO833" s="101"/>
      <c r="EP833" s="101"/>
      <c r="EQ833" s="101"/>
      <c r="ER833" s="101"/>
      <c r="ES833" s="101"/>
      <c r="ET833" s="101"/>
      <c r="EU833" s="73"/>
    </row>
    <row r="834" spans="1:151" s="75" customFormat="1" ht="18.95" customHeight="1">
      <c r="A834" s="169"/>
      <c r="B834" s="265">
        <v>718</v>
      </c>
      <c r="C834" s="260" t="s">
        <v>473</v>
      </c>
      <c r="D834" s="260"/>
      <c r="E834" s="260"/>
      <c r="F834" s="186"/>
      <c r="G834" s="265" t="s">
        <v>17</v>
      </c>
      <c r="H834" s="261">
        <v>6.9</v>
      </c>
      <c r="I834" s="260"/>
      <c r="J834" s="260" t="s">
        <v>2606</v>
      </c>
      <c r="K834" s="145">
        <f t="shared" si="14"/>
        <v>0</v>
      </c>
      <c r="L834" s="262" t="s">
        <v>2607</v>
      </c>
      <c r="M834" s="262" t="s">
        <v>474</v>
      </c>
      <c r="N834" s="139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73"/>
      <c r="CF834" s="73"/>
      <c r="CG834" s="73"/>
      <c r="CH834" s="73"/>
      <c r="CI834" s="73"/>
      <c r="CJ834" s="73"/>
      <c r="CK834" s="73"/>
      <c r="CL834" s="73"/>
      <c r="CM834" s="73"/>
      <c r="CN834" s="73"/>
      <c r="CO834" s="73"/>
      <c r="CP834" s="73"/>
      <c r="CQ834" s="73"/>
      <c r="CR834" s="73"/>
      <c r="CS834" s="73"/>
      <c r="CT834" s="73"/>
      <c r="CU834" s="73"/>
      <c r="CV834" s="73"/>
      <c r="CW834" s="73"/>
      <c r="CX834" s="73"/>
      <c r="CY834" s="73"/>
      <c r="CZ834" s="73"/>
      <c r="DA834" s="73"/>
      <c r="DB834" s="73"/>
      <c r="DC834" s="73"/>
      <c r="DD834" s="73"/>
      <c r="DE834" s="73"/>
      <c r="DF834" s="73"/>
      <c r="DG834" s="73"/>
      <c r="DH834" s="73"/>
      <c r="DI834" s="73"/>
      <c r="DJ834" s="73"/>
      <c r="DK834" s="73"/>
      <c r="DL834" s="73"/>
      <c r="DM834" s="73"/>
      <c r="DN834" s="73"/>
      <c r="DO834" s="73"/>
      <c r="DP834" s="73"/>
      <c r="DQ834" s="73"/>
      <c r="DR834" s="73"/>
      <c r="DS834" s="73"/>
      <c r="DT834" s="73"/>
      <c r="DU834" s="73"/>
      <c r="DV834" s="73"/>
      <c r="DW834" s="73"/>
      <c r="DX834" s="73"/>
      <c r="DY834" s="73"/>
      <c r="DZ834" s="73"/>
      <c r="EA834" s="73"/>
      <c r="EB834" s="73"/>
      <c r="EC834" s="73"/>
      <c r="ED834" s="73"/>
      <c r="EE834" s="73"/>
      <c r="EF834" s="73"/>
      <c r="EG834" s="73"/>
      <c r="EH834" s="73"/>
      <c r="EI834" s="73"/>
      <c r="EJ834" s="73"/>
      <c r="EK834" s="73"/>
      <c r="EL834" s="73"/>
      <c r="EM834" s="73"/>
      <c r="EN834" s="73"/>
      <c r="EO834" s="73"/>
      <c r="EP834" s="73"/>
      <c r="EQ834" s="73"/>
      <c r="ER834" s="73"/>
      <c r="ES834" s="73"/>
      <c r="ET834" s="73"/>
      <c r="EU834" s="73"/>
    </row>
    <row r="835" spans="1:151" s="75" customFormat="1" ht="18.95" customHeight="1">
      <c r="A835" s="169"/>
      <c r="B835" s="265">
        <v>532</v>
      </c>
      <c r="C835" s="260" t="s">
        <v>1709</v>
      </c>
      <c r="D835" s="260"/>
      <c r="E835" s="260"/>
      <c r="F835" s="186"/>
      <c r="G835" s="265" t="s">
        <v>17</v>
      </c>
      <c r="H835" s="261">
        <v>6.9</v>
      </c>
      <c r="I835" s="260"/>
      <c r="J835" s="260" t="s">
        <v>2498</v>
      </c>
      <c r="K835" s="145">
        <f t="shared" si="14"/>
        <v>0</v>
      </c>
      <c r="L835" s="262" t="s">
        <v>2499</v>
      </c>
      <c r="M835" s="262" t="s">
        <v>1710</v>
      </c>
      <c r="N835" s="139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73"/>
      <c r="EP835" s="73"/>
      <c r="EQ835" s="73"/>
      <c r="ER835" s="73"/>
      <c r="ES835" s="73"/>
      <c r="ET835" s="73"/>
      <c r="EU835" s="73"/>
    </row>
    <row r="836" spans="1:151" s="75" customFormat="1" ht="18.95" customHeight="1">
      <c r="A836" s="169"/>
      <c r="B836" s="265">
        <v>425</v>
      </c>
      <c r="C836" s="260" t="s">
        <v>1707</v>
      </c>
      <c r="D836" s="260"/>
      <c r="E836" s="260"/>
      <c r="F836" s="186"/>
      <c r="G836" s="265" t="s">
        <v>17</v>
      </c>
      <c r="H836" s="261">
        <v>6.9</v>
      </c>
      <c r="I836" s="260"/>
      <c r="J836" s="260" t="s">
        <v>2329</v>
      </c>
      <c r="K836" s="145">
        <f t="shared" si="14"/>
        <v>0</v>
      </c>
      <c r="L836" s="262" t="s">
        <v>2330</v>
      </c>
      <c r="M836" s="262" t="s">
        <v>1708</v>
      </c>
      <c r="N836" s="139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  <c r="AV836" s="66"/>
      <c r="AW836" s="66"/>
      <c r="AX836" s="66"/>
      <c r="AY836" s="66"/>
      <c r="AZ836" s="66"/>
      <c r="BA836" s="66"/>
      <c r="BB836" s="66"/>
      <c r="BC836" s="66"/>
      <c r="BD836" s="66"/>
      <c r="BE836" s="66"/>
      <c r="BF836" s="66"/>
      <c r="BG836" s="66"/>
      <c r="BH836" s="66"/>
      <c r="BI836" s="66"/>
      <c r="BJ836" s="66"/>
      <c r="BK836" s="66"/>
      <c r="BL836" s="66"/>
      <c r="BM836" s="66"/>
      <c r="BN836" s="66"/>
      <c r="BO836" s="66"/>
      <c r="BP836" s="66"/>
      <c r="BQ836" s="66"/>
      <c r="BR836" s="66"/>
      <c r="BS836" s="66"/>
      <c r="BT836" s="66"/>
      <c r="BU836" s="66"/>
      <c r="BV836" s="66"/>
      <c r="BW836" s="66"/>
      <c r="BX836" s="66"/>
      <c r="BY836" s="66"/>
      <c r="BZ836" s="66"/>
      <c r="CA836" s="66"/>
      <c r="CB836" s="66"/>
      <c r="CC836" s="66"/>
      <c r="CD836" s="66"/>
      <c r="CE836" s="66"/>
      <c r="CF836" s="66"/>
      <c r="CG836" s="66"/>
      <c r="CH836" s="66"/>
      <c r="CI836" s="66"/>
      <c r="CJ836" s="66"/>
      <c r="CK836" s="66"/>
      <c r="CL836" s="66"/>
      <c r="CM836" s="66"/>
      <c r="CN836" s="66"/>
      <c r="CO836" s="66"/>
      <c r="CP836" s="66"/>
      <c r="CQ836" s="66"/>
      <c r="CR836" s="66"/>
      <c r="CS836" s="66"/>
      <c r="CT836" s="66"/>
      <c r="CU836" s="66"/>
      <c r="CV836" s="66"/>
      <c r="CW836" s="66"/>
      <c r="CX836" s="66"/>
      <c r="CY836" s="66"/>
      <c r="CZ836" s="66"/>
      <c r="DA836" s="66"/>
      <c r="DB836" s="66"/>
      <c r="DC836" s="66"/>
      <c r="DD836" s="66"/>
      <c r="DE836" s="66"/>
      <c r="DF836" s="66"/>
      <c r="DG836" s="66"/>
      <c r="DH836" s="66"/>
      <c r="DI836" s="66"/>
      <c r="DJ836" s="66"/>
      <c r="DK836" s="66"/>
      <c r="DL836" s="66"/>
      <c r="DM836" s="66"/>
      <c r="DN836" s="66"/>
      <c r="DO836" s="66"/>
      <c r="DP836" s="66"/>
      <c r="DQ836" s="66"/>
      <c r="DR836" s="66"/>
      <c r="DS836" s="66"/>
      <c r="DT836" s="66"/>
      <c r="DU836" s="66"/>
      <c r="DV836" s="66"/>
      <c r="DW836" s="66"/>
      <c r="DX836" s="66"/>
      <c r="DY836" s="66"/>
      <c r="DZ836" s="66"/>
      <c r="EA836" s="66"/>
      <c r="EB836" s="66"/>
      <c r="EC836" s="66"/>
      <c r="ED836" s="66"/>
      <c r="EE836" s="66"/>
      <c r="EF836" s="66"/>
      <c r="EG836" s="66"/>
      <c r="EH836" s="66"/>
      <c r="EI836" s="66"/>
      <c r="EJ836" s="66"/>
      <c r="EK836" s="66"/>
      <c r="EL836" s="66"/>
      <c r="EM836" s="66"/>
      <c r="EN836" s="66"/>
      <c r="EO836" s="73"/>
      <c r="EP836" s="73"/>
      <c r="EQ836" s="73"/>
      <c r="ER836" s="73"/>
      <c r="ES836" s="73"/>
      <c r="ET836" s="73"/>
      <c r="EU836" s="1"/>
    </row>
    <row r="837" spans="1:151" s="75" customFormat="1" ht="18.95" customHeight="1">
      <c r="A837" s="169"/>
      <c r="B837" s="265">
        <v>108</v>
      </c>
      <c r="C837" s="260" t="s">
        <v>1711</v>
      </c>
      <c r="D837" s="260"/>
      <c r="E837" s="260"/>
      <c r="F837" s="186"/>
      <c r="G837" s="265" t="s">
        <v>17</v>
      </c>
      <c r="H837" s="261">
        <v>6.9</v>
      </c>
      <c r="I837" s="260"/>
      <c r="J837" s="260" t="s">
        <v>2009</v>
      </c>
      <c r="K837" s="145">
        <f t="shared" si="14"/>
        <v>0</v>
      </c>
      <c r="L837" s="262" t="s">
        <v>2010</v>
      </c>
      <c r="M837" s="262" t="s">
        <v>1712</v>
      </c>
      <c r="N837" s="139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5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  <c r="CM837" s="95"/>
      <c r="CN837" s="95"/>
      <c r="CO837" s="95"/>
      <c r="CP837" s="95"/>
      <c r="CQ837" s="95"/>
      <c r="CR837" s="95"/>
      <c r="CS837" s="95"/>
      <c r="CT837" s="95"/>
      <c r="CU837" s="95"/>
      <c r="CV837" s="95"/>
      <c r="CW837" s="95"/>
      <c r="CX837" s="95"/>
      <c r="CY837" s="95"/>
      <c r="CZ837" s="95"/>
      <c r="DA837" s="95"/>
      <c r="DB837" s="95"/>
      <c r="DC837" s="95"/>
      <c r="DD837" s="95"/>
      <c r="DE837" s="95"/>
      <c r="DF837" s="95"/>
      <c r="DG837" s="95"/>
      <c r="DH837" s="95"/>
      <c r="DI837" s="95"/>
      <c r="DJ837" s="95"/>
      <c r="DK837" s="95"/>
      <c r="DL837" s="95"/>
      <c r="DM837" s="95"/>
      <c r="DN837" s="95"/>
      <c r="DO837" s="95"/>
      <c r="DP837" s="95"/>
      <c r="DQ837" s="95"/>
      <c r="DR837" s="95"/>
      <c r="DS837" s="95"/>
      <c r="DT837" s="95"/>
      <c r="DU837" s="95"/>
      <c r="DV837" s="95"/>
      <c r="DW837" s="95"/>
      <c r="DX837" s="95"/>
      <c r="DY837" s="95"/>
      <c r="DZ837" s="95"/>
      <c r="EA837" s="95"/>
      <c r="EB837" s="95"/>
      <c r="EC837" s="95"/>
      <c r="ED837" s="95"/>
      <c r="EE837" s="95"/>
      <c r="EF837" s="95"/>
      <c r="EG837" s="95"/>
      <c r="EH837" s="95"/>
      <c r="EI837" s="95"/>
      <c r="EJ837" s="95"/>
      <c r="EK837" s="95"/>
      <c r="EL837" s="95"/>
      <c r="EM837" s="95"/>
      <c r="EN837" s="95"/>
      <c r="EO837" s="99"/>
      <c r="EP837" s="99"/>
      <c r="EQ837" s="99"/>
      <c r="ER837" s="99"/>
      <c r="ES837" s="99"/>
      <c r="ET837" s="99"/>
      <c r="EU837" s="96"/>
    </row>
    <row r="838" spans="1:151" s="75" customFormat="1" ht="18.95" customHeight="1">
      <c r="A838" s="169"/>
      <c r="B838" s="265">
        <v>467</v>
      </c>
      <c r="C838" s="260" t="s">
        <v>1705</v>
      </c>
      <c r="D838" s="260"/>
      <c r="E838" s="260"/>
      <c r="F838" s="186"/>
      <c r="G838" s="265" t="s">
        <v>17</v>
      </c>
      <c r="H838" s="261">
        <v>6.9</v>
      </c>
      <c r="I838" s="260"/>
      <c r="J838" s="260" t="s">
        <v>257</v>
      </c>
      <c r="K838" s="145">
        <f t="shared" si="14"/>
        <v>0</v>
      </c>
      <c r="L838" s="262" t="s">
        <v>2386</v>
      </c>
      <c r="M838" s="262" t="s">
        <v>1706</v>
      </c>
      <c r="N838" s="139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73"/>
      <c r="CF838" s="73"/>
      <c r="CG838" s="73"/>
      <c r="CH838" s="73"/>
      <c r="CI838" s="73"/>
      <c r="CJ838" s="73"/>
      <c r="CK838" s="73"/>
      <c r="CL838" s="73"/>
      <c r="CM838" s="73"/>
      <c r="CN838" s="73"/>
      <c r="CO838" s="73"/>
      <c r="CP838" s="73"/>
      <c r="CQ838" s="73"/>
      <c r="CR838" s="73"/>
      <c r="CS838" s="73"/>
      <c r="CT838" s="73"/>
      <c r="CU838" s="73"/>
      <c r="CV838" s="73"/>
      <c r="CW838" s="73"/>
      <c r="CX838" s="73"/>
      <c r="CY838" s="73"/>
      <c r="CZ838" s="73"/>
      <c r="DA838" s="73"/>
      <c r="DB838" s="73"/>
      <c r="DC838" s="73"/>
      <c r="DD838" s="73"/>
      <c r="DE838" s="73"/>
      <c r="DF838" s="73"/>
      <c r="DG838" s="73"/>
      <c r="DH838" s="73"/>
      <c r="DI838" s="73"/>
      <c r="DJ838" s="73"/>
      <c r="DK838" s="73"/>
      <c r="DL838" s="73"/>
      <c r="DM838" s="73"/>
      <c r="DN838" s="73"/>
      <c r="DO838" s="73"/>
      <c r="DP838" s="73"/>
      <c r="DQ838" s="73"/>
      <c r="DR838" s="73"/>
      <c r="DS838" s="73"/>
      <c r="DT838" s="73"/>
      <c r="DU838" s="73"/>
      <c r="DV838" s="73"/>
      <c r="DW838" s="73"/>
      <c r="DX838" s="73"/>
      <c r="DY838" s="73"/>
      <c r="DZ838" s="73"/>
      <c r="EA838" s="73"/>
      <c r="EB838" s="73"/>
      <c r="EC838" s="73"/>
      <c r="ED838" s="73"/>
      <c r="EE838" s="73"/>
      <c r="EF838" s="73"/>
      <c r="EG838" s="73"/>
      <c r="EH838" s="73"/>
      <c r="EI838" s="73"/>
      <c r="EJ838" s="73"/>
      <c r="EK838" s="73"/>
      <c r="EL838" s="73"/>
      <c r="EM838" s="73"/>
      <c r="EN838" s="73"/>
      <c r="EO838" s="73"/>
      <c r="EP838" s="73"/>
      <c r="EQ838" s="73"/>
      <c r="ER838" s="73"/>
      <c r="ES838" s="73"/>
      <c r="ET838" s="73"/>
      <c r="EU838" s="73"/>
    </row>
    <row r="839" spans="1:151" s="75" customFormat="1" ht="18.95" customHeight="1">
      <c r="A839" s="169"/>
      <c r="B839" s="265">
        <v>159</v>
      </c>
      <c r="C839" s="260" t="s">
        <v>1713</v>
      </c>
      <c r="D839" s="260"/>
      <c r="E839" s="260"/>
      <c r="F839" s="186"/>
      <c r="G839" s="265" t="s">
        <v>14</v>
      </c>
      <c r="H839" s="261">
        <v>7.9</v>
      </c>
      <c r="I839" s="260"/>
      <c r="J839" s="260" t="s">
        <v>2036</v>
      </c>
      <c r="K839" s="145">
        <f t="shared" si="14"/>
        <v>0</v>
      </c>
      <c r="L839" s="262" t="s">
        <v>2037</v>
      </c>
      <c r="M839" s="262" t="s">
        <v>1714</v>
      </c>
      <c r="N839" s="139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68"/>
      <c r="CX839" s="68"/>
      <c r="CY839" s="68"/>
      <c r="CZ839" s="68"/>
      <c r="DA839" s="68"/>
      <c r="DB839" s="68"/>
      <c r="DC839" s="68"/>
      <c r="DD839" s="68"/>
      <c r="DE839" s="68"/>
      <c r="DF839" s="68"/>
      <c r="DG839" s="68"/>
      <c r="DH839" s="68"/>
      <c r="DI839" s="68"/>
      <c r="DJ839" s="68"/>
      <c r="DK839" s="68"/>
      <c r="DL839" s="68"/>
      <c r="DM839" s="68"/>
      <c r="DN839" s="68"/>
      <c r="DO839" s="68"/>
      <c r="DP839" s="68"/>
      <c r="DQ839" s="68"/>
      <c r="DR839" s="68"/>
      <c r="DS839" s="68"/>
      <c r="DT839" s="68"/>
      <c r="DU839" s="68"/>
      <c r="DV839" s="68"/>
      <c r="DW839" s="68"/>
      <c r="DX839" s="68"/>
      <c r="DY839" s="68"/>
      <c r="DZ839" s="68"/>
      <c r="EA839" s="68"/>
      <c r="EB839" s="68"/>
      <c r="EC839" s="68"/>
      <c r="ED839" s="68"/>
      <c r="EE839" s="68"/>
      <c r="EF839" s="68"/>
      <c r="EG839" s="68"/>
      <c r="EH839" s="68"/>
      <c r="EI839" s="68"/>
      <c r="EJ839" s="68"/>
      <c r="EK839" s="68"/>
      <c r="EL839" s="68"/>
      <c r="EM839" s="68"/>
      <c r="EN839" s="68"/>
      <c r="EO839" s="95"/>
      <c r="EP839" s="95"/>
      <c r="EQ839" s="95"/>
      <c r="ER839" s="95"/>
      <c r="ES839" s="95"/>
      <c r="ET839" s="95"/>
      <c r="EU839" s="73"/>
    </row>
    <row r="840" spans="1:151" s="73" customFormat="1" ht="18.95" customHeight="1">
      <c r="A840" s="169"/>
      <c r="B840" s="265">
        <v>650</v>
      </c>
      <c r="C840" s="260" t="s">
        <v>33</v>
      </c>
      <c r="D840" s="260"/>
      <c r="E840" s="260"/>
      <c r="F840" s="186"/>
      <c r="G840" s="265" t="s">
        <v>17</v>
      </c>
      <c r="H840" s="261">
        <v>5.9</v>
      </c>
      <c r="I840" s="260"/>
      <c r="J840" s="260" t="s">
        <v>2565</v>
      </c>
      <c r="K840" s="145">
        <f t="shared" si="14"/>
        <v>0</v>
      </c>
      <c r="L840" s="262" t="s">
        <v>2566</v>
      </c>
      <c r="M840" s="262" t="s">
        <v>214</v>
      </c>
      <c r="N840" s="139"/>
    </row>
    <row r="841" spans="1:151" s="75" customFormat="1" ht="18.95" customHeight="1">
      <c r="A841" s="169"/>
      <c r="B841" s="265">
        <v>1214</v>
      </c>
      <c r="C841" s="260" t="s">
        <v>33</v>
      </c>
      <c r="D841" s="260"/>
      <c r="E841" s="260"/>
      <c r="F841" s="186"/>
      <c r="G841" s="265" t="s">
        <v>14</v>
      </c>
      <c r="H841" s="261">
        <v>7.9</v>
      </c>
      <c r="I841" s="260"/>
      <c r="J841" s="260" t="s">
        <v>2565</v>
      </c>
      <c r="K841" s="145">
        <f t="shared" si="14"/>
        <v>0</v>
      </c>
      <c r="L841" s="262" t="s">
        <v>2733</v>
      </c>
      <c r="M841" s="262" t="s">
        <v>215</v>
      </c>
      <c r="N841" s="139"/>
      <c r="O841" s="92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93"/>
      <c r="BQ841" s="93"/>
      <c r="BR841" s="93"/>
      <c r="BS841" s="93"/>
      <c r="BT841" s="93"/>
      <c r="BU841" s="93"/>
      <c r="BV841" s="93"/>
      <c r="BW841" s="93"/>
      <c r="BX841" s="93"/>
      <c r="BY841" s="93"/>
      <c r="BZ841" s="93"/>
      <c r="CA841" s="93"/>
      <c r="CB841" s="93"/>
      <c r="CC841" s="93"/>
      <c r="CD841" s="93"/>
      <c r="CE841" s="93"/>
      <c r="CF841" s="93"/>
      <c r="CG841" s="93"/>
      <c r="CH841" s="93"/>
      <c r="CI841" s="93"/>
      <c r="CJ841" s="93"/>
      <c r="CK841" s="93"/>
      <c r="CL841" s="93"/>
      <c r="CM841" s="93"/>
      <c r="CN841" s="93"/>
      <c r="CO841" s="93"/>
      <c r="CP841" s="93"/>
      <c r="CQ841" s="93"/>
      <c r="CR841" s="93"/>
      <c r="CS841" s="93"/>
      <c r="CT841" s="93"/>
      <c r="CU841" s="93"/>
      <c r="CV841" s="93"/>
      <c r="CW841" s="93"/>
      <c r="CX841" s="93"/>
      <c r="CY841" s="93"/>
      <c r="CZ841" s="93"/>
      <c r="DA841" s="93"/>
      <c r="DB841" s="93"/>
      <c r="DC841" s="93"/>
      <c r="DD841" s="93"/>
      <c r="DE841" s="93"/>
      <c r="DF841" s="93"/>
      <c r="DG841" s="93"/>
      <c r="DH841" s="93"/>
      <c r="DI841" s="93"/>
      <c r="DJ841" s="93"/>
      <c r="DK841" s="93"/>
      <c r="DL841" s="93"/>
      <c r="DM841" s="93"/>
      <c r="DN841" s="93"/>
      <c r="DO841" s="93"/>
      <c r="DP841" s="93"/>
      <c r="DQ841" s="93"/>
      <c r="DR841" s="93"/>
      <c r="DS841" s="93"/>
      <c r="DT841" s="93"/>
      <c r="DU841" s="93"/>
      <c r="DV841" s="93"/>
      <c r="DW841" s="93"/>
      <c r="DX841" s="93"/>
      <c r="DY841" s="93"/>
      <c r="DZ841" s="93"/>
      <c r="EA841" s="93"/>
      <c r="EB841" s="93"/>
      <c r="EC841" s="93"/>
      <c r="ED841" s="93"/>
      <c r="EE841" s="93"/>
      <c r="EF841" s="93"/>
      <c r="EG841" s="93"/>
      <c r="EH841" s="93"/>
      <c r="EI841" s="93"/>
      <c r="EJ841" s="93"/>
      <c r="EK841" s="93"/>
      <c r="EL841" s="93"/>
      <c r="EM841" s="93"/>
      <c r="EN841" s="93"/>
      <c r="EO841" s="107"/>
      <c r="EP841" s="107"/>
      <c r="EQ841" s="107"/>
      <c r="ER841" s="107"/>
      <c r="ES841" s="107"/>
      <c r="ET841" s="107"/>
      <c r="EU841" s="1"/>
    </row>
    <row r="842" spans="1:151" s="75" customFormat="1" ht="18.95" customHeight="1">
      <c r="A842" s="169"/>
      <c r="B842" s="265">
        <v>189</v>
      </c>
      <c r="C842" s="260" t="s">
        <v>1666</v>
      </c>
      <c r="D842" s="260"/>
      <c r="E842" s="260"/>
      <c r="F842" s="186"/>
      <c r="G842" s="265" t="s">
        <v>17</v>
      </c>
      <c r="H842" s="261">
        <v>7.4</v>
      </c>
      <c r="I842" s="260"/>
      <c r="J842" s="260" t="s">
        <v>730</v>
      </c>
      <c r="K842" s="145">
        <f t="shared" si="14"/>
        <v>0</v>
      </c>
      <c r="L842" s="262" t="s">
        <v>2063</v>
      </c>
      <c r="M842" s="262" t="s">
        <v>1667</v>
      </c>
      <c r="N842" s="139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73"/>
      <c r="CF842" s="73"/>
      <c r="CG842" s="73"/>
      <c r="CH842" s="73"/>
      <c r="CI842" s="73"/>
      <c r="CJ842" s="73"/>
      <c r="CK842" s="73"/>
      <c r="CL842" s="73"/>
      <c r="CM842" s="73"/>
      <c r="CN842" s="73"/>
      <c r="CO842" s="73"/>
      <c r="CP842" s="73"/>
      <c r="CQ842" s="73"/>
      <c r="CR842" s="73"/>
      <c r="CS842" s="73"/>
      <c r="CT842" s="73"/>
      <c r="CU842" s="73"/>
      <c r="CV842" s="73"/>
      <c r="CW842" s="73"/>
      <c r="CX842" s="73"/>
      <c r="CY842" s="73"/>
      <c r="CZ842" s="73"/>
      <c r="DA842" s="73"/>
      <c r="DB842" s="73"/>
      <c r="DC842" s="73"/>
      <c r="DD842" s="73"/>
      <c r="DE842" s="73"/>
      <c r="DF842" s="73"/>
      <c r="DG842" s="73"/>
      <c r="DH842" s="73"/>
      <c r="DI842" s="73"/>
      <c r="DJ842" s="73"/>
      <c r="DK842" s="73"/>
      <c r="DL842" s="73"/>
      <c r="DM842" s="73"/>
      <c r="DN842" s="73"/>
      <c r="DO842" s="73"/>
      <c r="DP842" s="73"/>
      <c r="DQ842" s="73"/>
      <c r="DR842" s="73"/>
      <c r="DS842" s="73"/>
      <c r="DT842" s="73"/>
      <c r="DU842" s="73"/>
      <c r="DV842" s="73"/>
      <c r="DW842" s="73"/>
      <c r="DX842" s="73"/>
      <c r="DY842" s="73"/>
      <c r="DZ842" s="73"/>
      <c r="EA842" s="73"/>
      <c r="EB842" s="73"/>
      <c r="EC842" s="73"/>
      <c r="ED842" s="73"/>
      <c r="EE842" s="73"/>
      <c r="EF842" s="73"/>
      <c r="EG842" s="73"/>
      <c r="EH842" s="73"/>
      <c r="EI842" s="73"/>
      <c r="EJ842" s="73"/>
      <c r="EK842" s="73"/>
      <c r="EL842" s="73"/>
      <c r="EM842" s="73"/>
      <c r="EN842" s="73"/>
      <c r="EO842" s="73"/>
      <c r="EP842" s="73"/>
      <c r="EQ842" s="73"/>
      <c r="ER842" s="73"/>
      <c r="ES842" s="73"/>
      <c r="ET842" s="73"/>
      <c r="EU842" s="96"/>
    </row>
    <row r="843" spans="1:151" s="75" customFormat="1" ht="18.95" customHeight="1">
      <c r="A843" s="169"/>
      <c r="B843" s="265">
        <v>300</v>
      </c>
      <c r="C843" s="260" t="s">
        <v>458</v>
      </c>
      <c r="D843" s="260"/>
      <c r="E843" s="260"/>
      <c r="F843" s="186"/>
      <c r="G843" s="265" t="s">
        <v>17</v>
      </c>
      <c r="H843" s="261">
        <v>5.8</v>
      </c>
      <c r="I843" s="260"/>
      <c r="J843" s="260" t="s">
        <v>2187</v>
      </c>
      <c r="K843" s="145">
        <f t="shared" si="14"/>
        <v>0</v>
      </c>
      <c r="L843" s="262" t="s">
        <v>2188</v>
      </c>
      <c r="M843" s="262" t="s">
        <v>459</v>
      </c>
      <c r="N843" s="211"/>
      <c r="O843" s="94"/>
      <c r="P843" s="94"/>
      <c r="Q843" s="94"/>
      <c r="R843" s="94"/>
      <c r="S843" s="94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179"/>
      <c r="AS843" s="179"/>
      <c r="AT843" s="179"/>
      <c r="AU843" s="179"/>
      <c r="AV843" s="179"/>
      <c r="AW843" s="179"/>
      <c r="AX843" s="179"/>
      <c r="AY843" s="179"/>
      <c r="AZ843" s="179"/>
      <c r="BA843" s="179"/>
      <c r="BB843" s="179"/>
      <c r="BC843" s="179"/>
      <c r="BD843" s="179"/>
      <c r="BE843" s="179"/>
      <c r="BF843" s="179"/>
      <c r="BG843" s="179"/>
      <c r="BH843" s="179"/>
      <c r="BI843" s="179"/>
      <c r="BJ843" s="179"/>
      <c r="BK843" s="179"/>
      <c r="BL843" s="179"/>
      <c r="BM843" s="179"/>
      <c r="BN843" s="179"/>
      <c r="BO843" s="179"/>
      <c r="BP843" s="179"/>
      <c r="BQ843" s="179"/>
      <c r="BR843" s="179"/>
      <c r="BS843" s="179"/>
      <c r="BT843" s="179"/>
      <c r="BU843" s="179"/>
      <c r="BV843" s="179"/>
      <c r="BW843" s="179"/>
      <c r="BX843" s="179"/>
      <c r="BY843" s="179"/>
      <c r="BZ843" s="179"/>
      <c r="CA843" s="179"/>
      <c r="CB843" s="179"/>
      <c r="CC843" s="179"/>
      <c r="CD843" s="179"/>
      <c r="CE843" s="179"/>
      <c r="CF843" s="179"/>
      <c r="CG843" s="179"/>
      <c r="CH843" s="179"/>
      <c r="CI843" s="179"/>
      <c r="CJ843" s="179"/>
      <c r="CK843" s="179"/>
      <c r="CL843" s="179"/>
      <c r="CM843" s="179"/>
      <c r="CN843" s="179"/>
      <c r="CO843" s="179"/>
      <c r="CP843" s="179"/>
      <c r="CQ843" s="179"/>
      <c r="CR843" s="179"/>
      <c r="CS843" s="179"/>
      <c r="CT843" s="179"/>
      <c r="CU843" s="179"/>
      <c r="CV843" s="179"/>
      <c r="CW843" s="179"/>
      <c r="CX843" s="179"/>
      <c r="CY843" s="179"/>
      <c r="CZ843" s="179"/>
      <c r="DA843" s="179"/>
      <c r="DB843" s="179"/>
      <c r="DC843" s="179"/>
      <c r="DD843" s="179"/>
      <c r="DE843" s="179"/>
      <c r="DF843" s="179"/>
      <c r="DG843" s="179"/>
      <c r="DH843" s="179"/>
      <c r="DI843" s="179"/>
      <c r="DJ843" s="179"/>
      <c r="DK843" s="179"/>
      <c r="DL843" s="179"/>
      <c r="DM843" s="179"/>
      <c r="DN843" s="179"/>
      <c r="DO843" s="179"/>
      <c r="DP843" s="179"/>
      <c r="DQ843" s="179"/>
      <c r="DR843" s="179"/>
      <c r="DS843" s="179"/>
      <c r="DT843" s="179"/>
      <c r="DU843" s="179"/>
      <c r="DV843" s="179"/>
      <c r="DW843" s="179"/>
      <c r="DX843" s="179"/>
      <c r="DY843" s="179"/>
      <c r="DZ843" s="179"/>
      <c r="EA843" s="179"/>
      <c r="EB843" s="179"/>
      <c r="EC843" s="179"/>
      <c r="ED843" s="179"/>
      <c r="EE843" s="179"/>
      <c r="EF843" s="179"/>
      <c r="EG843" s="179"/>
      <c r="EH843" s="179"/>
      <c r="EI843" s="179"/>
      <c r="EJ843" s="179"/>
      <c r="EK843" s="179"/>
      <c r="EL843" s="179"/>
      <c r="EM843" s="179"/>
      <c r="EN843" s="179"/>
      <c r="EO843" s="179"/>
      <c r="EP843" s="179"/>
      <c r="EQ843" s="179"/>
      <c r="ER843" s="179"/>
      <c r="ES843" s="179"/>
      <c r="ET843" s="179"/>
      <c r="EU843" s="1"/>
    </row>
    <row r="844" spans="1:151" s="75" customFormat="1" ht="18.95" customHeight="1">
      <c r="A844" s="169"/>
      <c r="B844" s="265">
        <v>341</v>
      </c>
      <c r="C844" s="260" t="s">
        <v>602</v>
      </c>
      <c r="D844" s="260"/>
      <c r="E844" s="260"/>
      <c r="F844" s="186"/>
      <c r="G844" s="265" t="s">
        <v>17</v>
      </c>
      <c r="H844" s="261">
        <v>5.6</v>
      </c>
      <c r="I844" s="260"/>
      <c r="J844" s="260" t="s">
        <v>2224</v>
      </c>
      <c r="K844" s="145">
        <f t="shared" si="14"/>
        <v>0</v>
      </c>
      <c r="L844" s="262" t="s">
        <v>2225</v>
      </c>
      <c r="M844" s="262" t="s">
        <v>603</v>
      </c>
      <c r="N844" s="139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  <c r="AL844" s="106"/>
      <c r="AM844" s="106"/>
      <c r="AN844" s="106"/>
      <c r="AO844" s="106"/>
      <c r="AP844" s="106"/>
      <c r="AQ844" s="106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1"/>
      <c r="DB844" s="91"/>
      <c r="DC844" s="91"/>
      <c r="DD844" s="91"/>
      <c r="DE844" s="91"/>
      <c r="DF844" s="91"/>
      <c r="DG844" s="91"/>
      <c r="DH844" s="91"/>
      <c r="DI844" s="91"/>
      <c r="DJ844" s="91"/>
      <c r="DK844" s="91"/>
      <c r="DL844" s="91"/>
      <c r="DM844" s="91"/>
      <c r="DN844" s="91"/>
      <c r="DO844" s="91"/>
      <c r="DP844" s="91"/>
      <c r="DQ844" s="91"/>
      <c r="DR844" s="91"/>
      <c r="DS844" s="91"/>
      <c r="DT844" s="91"/>
      <c r="DU844" s="91"/>
      <c r="DV844" s="91"/>
      <c r="DW844" s="91"/>
      <c r="DX844" s="91"/>
      <c r="DY844" s="91"/>
      <c r="DZ844" s="91"/>
      <c r="EA844" s="91"/>
      <c r="EB844" s="91"/>
      <c r="EC844" s="91"/>
      <c r="ED844" s="91"/>
      <c r="EE844" s="91"/>
      <c r="EF844" s="91"/>
      <c r="EG844" s="91"/>
      <c r="EH844" s="91"/>
      <c r="EI844" s="91"/>
      <c r="EJ844" s="91"/>
      <c r="EK844" s="91"/>
      <c r="EL844" s="91"/>
      <c r="EM844" s="91"/>
      <c r="EN844" s="91"/>
      <c r="EO844" s="99"/>
      <c r="EP844" s="99"/>
      <c r="EQ844" s="99"/>
      <c r="ER844" s="99"/>
      <c r="ES844" s="99"/>
      <c r="ET844" s="99"/>
      <c r="EU844" s="95"/>
    </row>
    <row r="845" spans="1:151" s="73" customFormat="1" ht="18.95" customHeight="1">
      <c r="A845" s="169"/>
      <c r="B845" s="265">
        <v>182</v>
      </c>
      <c r="C845" s="260" t="s">
        <v>1674</v>
      </c>
      <c r="D845" s="260"/>
      <c r="E845" s="260"/>
      <c r="F845" s="186"/>
      <c r="G845" s="265" t="s">
        <v>14</v>
      </c>
      <c r="H845" s="261">
        <v>7.9</v>
      </c>
      <c r="I845" s="260"/>
      <c r="J845" s="260" t="s">
        <v>2053</v>
      </c>
      <c r="K845" s="145">
        <f t="shared" si="14"/>
        <v>0</v>
      </c>
      <c r="L845" s="262" t="s">
        <v>2054</v>
      </c>
      <c r="M845" s="262" t="s">
        <v>1675</v>
      </c>
      <c r="N845" s="139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98"/>
      <c r="BE845" s="98"/>
      <c r="BF845" s="98"/>
      <c r="BG845" s="98"/>
      <c r="BH845" s="98"/>
      <c r="BI845" s="98"/>
      <c r="BJ845" s="98"/>
      <c r="BK845" s="98"/>
      <c r="BL845" s="98"/>
      <c r="BM845" s="98"/>
      <c r="BN845" s="98"/>
      <c r="BO845" s="98"/>
      <c r="BP845" s="98"/>
      <c r="BQ845" s="98"/>
      <c r="BR845" s="98"/>
      <c r="BS845" s="98"/>
      <c r="BT845" s="98"/>
      <c r="BU845" s="98"/>
      <c r="BV845" s="98"/>
      <c r="BW845" s="98"/>
      <c r="BX845" s="98"/>
      <c r="BY845" s="98"/>
      <c r="BZ845" s="98"/>
      <c r="CA845" s="98"/>
      <c r="CB845" s="98"/>
      <c r="CC845" s="98"/>
      <c r="CD845" s="98"/>
      <c r="CE845" s="98"/>
      <c r="CF845" s="98"/>
      <c r="CG845" s="98"/>
      <c r="CH845" s="98"/>
      <c r="CI845" s="98"/>
      <c r="CJ845" s="98"/>
      <c r="CK845" s="98"/>
      <c r="CL845" s="98"/>
      <c r="CM845" s="98"/>
      <c r="CN845" s="98"/>
      <c r="CO845" s="98"/>
      <c r="CP845" s="98"/>
      <c r="CQ845" s="98"/>
      <c r="CR845" s="98"/>
      <c r="CS845" s="98"/>
      <c r="CT845" s="98"/>
      <c r="CU845" s="98"/>
      <c r="CV845" s="98"/>
      <c r="CW845" s="98"/>
      <c r="CX845" s="98"/>
      <c r="CY845" s="98"/>
      <c r="CZ845" s="98"/>
      <c r="DA845" s="98"/>
      <c r="DB845" s="98"/>
      <c r="DC845" s="98"/>
      <c r="DD845" s="98"/>
      <c r="DE845" s="98"/>
      <c r="DF845" s="98"/>
      <c r="DG845" s="98"/>
      <c r="DH845" s="98"/>
      <c r="DI845" s="98"/>
      <c r="DJ845" s="98"/>
      <c r="DK845" s="98"/>
      <c r="DL845" s="98"/>
      <c r="DM845" s="98"/>
      <c r="DN845" s="98"/>
      <c r="DO845" s="98"/>
      <c r="DP845" s="98"/>
      <c r="DQ845" s="98"/>
      <c r="DR845" s="98"/>
      <c r="DS845" s="98"/>
      <c r="DT845" s="98"/>
      <c r="DU845" s="98"/>
      <c r="DV845" s="98"/>
      <c r="DW845" s="98"/>
      <c r="DX845" s="98"/>
      <c r="DY845" s="98"/>
      <c r="DZ845" s="98"/>
      <c r="EA845" s="98"/>
      <c r="EB845" s="98"/>
      <c r="EC845" s="98"/>
      <c r="ED845" s="98"/>
      <c r="EE845" s="98"/>
      <c r="EF845" s="98"/>
      <c r="EG845" s="98"/>
      <c r="EH845" s="98"/>
      <c r="EI845" s="98"/>
      <c r="EJ845" s="98"/>
      <c r="EK845" s="98"/>
      <c r="EL845" s="62"/>
      <c r="EM845" s="62"/>
      <c r="EN845" s="62"/>
      <c r="EO845" s="105"/>
      <c r="EP845" s="105"/>
      <c r="EQ845" s="105"/>
      <c r="ER845" s="105"/>
      <c r="ES845" s="105"/>
      <c r="ET845" s="105"/>
      <c r="EU845" s="93"/>
    </row>
    <row r="846" spans="1:151" s="75" customFormat="1" ht="18.95" customHeight="1">
      <c r="A846" s="169"/>
      <c r="B846" s="265">
        <v>2158</v>
      </c>
      <c r="C846" s="260" t="s">
        <v>608</v>
      </c>
      <c r="D846" s="260"/>
      <c r="E846" s="260"/>
      <c r="F846" s="186"/>
      <c r="G846" s="265" t="s">
        <v>17</v>
      </c>
      <c r="H846" s="261">
        <v>7.2</v>
      </c>
      <c r="I846" s="260"/>
      <c r="J846" s="260" t="s">
        <v>2784</v>
      </c>
      <c r="K846" s="145">
        <f t="shared" si="14"/>
        <v>0</v>
      </c>
      <c r="L846" s="262" t="s">
        <v>2785</v>
      </c>
      <c r="M846" s="262" t="s">
        <v>609</v>
      </c>
      <c r="N846" s="139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  <c r="EG846" s="107"/>
      <c r="EH846" s="107"/>
      <c r="EI846" s="107"/>
      <c r="EJ846" s="107"/>
      <c r="EK846" s="107"/>
      <c r="EL846" s="107"/>
      <c r="EM846" s="107"/>
      <c r="EN846" s="107"/>
      <c r="EO846" s="107"/>
      <c r="EP846" s="107"/>
      <c r="EQ846" s="107"/>
      <c r="ER846" s="107"/>
      <c r="ES846" s="107"/>
      <c r="ET846" s="107"/>
      <c r="EU846" s="73"/>
    </row>
    <row r="847" spans="1:151" s="75" customFormat="1" ht="18.95" customHeight="1">
      <c r="A847" s="169"/>
      <c r="B847" s="265">
        <v>1017</v>
      </c>
      <c r="C847" s="260" t="s">
        <v>1676</v>
      </c>
      <c r="D847" s="260"/>
      <c r="E847" s="260"/>
      <c r="F847" s="186"/>
      <c r="G847" s="265" t="s">
        <v>17</v>
      </c>
      <c r="H847" s="261">
        <v>7.2</v>
      </c>
      <c r="I847" s="260"/>
      <c r="J847" s="260" t="s">
        <v>2710</v>
      </c>
      <c r="K847" s="145">
        <f t="shared" si="14"/>
        <v>0</v>
      </c>
      <c r="L847" s="262" t="s">
        <v>2711</v>
      </c>
      <c r="M847" s="262" t="s">
        <v>1677</v>
      </c>
      <c r="N847" s="139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  <c r="EG847" s="107"/>
      <c r="EH847" s="107"/>
      <c r="EI847" s="107"/>
      <c r="EJ847" s="107"/>
      <c r="EK847" s="107"/>
      <c r="EL847" s="107"/>
      <c r="EM847" s="107"/>
      <c r="EN847" s="107"/>
      <c r="EO847" s="107"/>
      <c r="EP847" s="107"/>
      <c r="EQ847" s="107"/>
      <c r="ER847" s="107"/>
      <c r="ES847" s="107"/>
      <c r="ET847" s="107"/>
    </row>
    <row r="848" spans="1:151" s="73" customFormat="1" ht="18.95" customHeight="1">
      <c r="A848" s="169"/>
      <c r="B848" s="265">
        <v>307</v>
      </c>
      <c r="C848" s="260" t="s">
        <v>1680</v>
      </c>
      <c r="D848" s="260"/>
      <c r="E848" s="260"/>
      <c r="F848" s="186"/>
      <c r="G848" s="265" t="s">
        <v>17</v>
      </c>
      <c r="H848" s="261">
        <v>7.2</v>
      </c>
      <c r="I848" s="260"/>
      <c r="J848" s="260" t="s">
        <v>2192</v>
      </c>
      <c r="K848" s="145">
        <f t="shared" si="14"/>
        <v>0</v>
      </c>
      <c r="L848" s="262" t="s">
        <v>2193</v>
      </c>
      <c r="M848" s="262" t="s">
        <v>1681</v>
      </c>
      <c r="N848" s="139"/>
      <c r="O848" s="94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  <c r="CM848" s="95"/>
      <c r="CN848" s="95"/>
      <c r="CO848" s="95"/>
      <c r="CP848" s="95"/>
      <c r="CQ848" s="95"/>
      <c r="CR848" s="95"/>
      <c r="CS848" s="95"/>
      <c r="CT848" s="95"/>
      <c r="CU848" s="95"/>
      <c r="CV848" s="95"/>
      <c r="CW848" s="95"/>
      <c r="CX848" s="95"/>
      <c r="CY848" s="95"/>
      <c r="CZ848" s="95"/>
      <c r="DA848" s="95"/>
      <c r="DB848" s="95"/>
      <c r="DC848" s="95"/>
      <c r="DD848" s="95"/>
      <c r="DE848" s="95"/>
      <c r="DF848" s="95"/>
      <c r="DG848" s="95"/>
      <c r="DH848" s="95"/>
      <c r="DI848" s="95"/>
      <c r="DJ848" s="95"/>
      <c r="DK848" s="95"/>
      <c r="DL848" s="95"/>
      <c r="DM848" s="95"/>
      <c r="DN848" s="95"/>
      <c r="DO848" s="95"/>
      <c r="DP848" s="95"/>
      <c r="DQ848" s="95"/>
      <c r="DR848" s="95"/>
      <c r="DS848" s="95"/>
      <c r="DT848" s="95"/>
      <c r="DU848" s="95"/>
      <c r="DV848" s="95"/>
      <c r="DW848" s="95"/>
      <c r="DX848" s="95"/>
      <c r="DY848" s="95"/>
      <c r="DZ848" s="95"/>
      <c r="EA848" s="95"/>
      <c r="EB848" s="95"/>
      <c r="EC848" s="95"/>
      <c r="ED848" s="95"/>
      <c r="EE848" s="95"/>
      <c r="EF848" s="95"/>
      <c r="EG848" s="95"/>
      <c r="EH848" s="95"/>
      <c r="EI848" s="95"/>
      <c r="EJ848" s="95"/>
      <c r="EK848" s="95"/>
      <c r="EL848" s="95"/>
      <c r="EM848" s="95"/>
      <c r="EN848" s="95"/>
      <c r="EO848" s="100"/>
      <c r="EP848" s="100"/>
      <c r="EQ848" s="100"/>
      <c r="ER848" s="100"/>
      <c r="ES848" s="100"/>
      <c r="ET848" s="100"/>
      <c r="EU848" s="103"/>
    </row>
    <row r="849" spans="1:151" ht="18.95" customHeight="1">
      <c r="A849" s="169"/>
      <c r="B849" s="265">
        <v>190</v>
      </c>
      <c r="C849" s="260" t="s">
        <v>1678</v>
      </c>
      <c r="D849" s="260"/>
      <c r="E849" s="260"/>
      <c r="F849" s="186"/>
      <c r="G849" s="265" t="s">
        <v>17</v>
      </c>
      <c r="H849" s="261">
        <v>7.2</v>
      </c>
      <c r="I849" s="260"/>
      <c r="J849" s="260" t="s">
        <v>2064</v>
      </c>
      <c r="K849" s="145">
        <f t="shared" si="14"/>
        <v>0</v>
      </c>
      <c r="L849" s="262" t="s">
        <v>2065</v>
      </c>
      <c r="M849" s="262" t="s">
        <v>1679</v>
      </c>
      <c r="N849" s="139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98"/>
      <c r="BE849" s="98"/>
      <c r="BF849" s="98"/>
      <c r="BG849" s="98"/>
      <c r="BH849" s="98"/>
      <c r="BI849" s="98"/>
      <c r="BJ849" s="98"/>
      <c r="BK849" s="98"/>
      <c r="BL849" s="98"/>
      <c r="BM849" s="98"/>
      <c r="BN849" s="98"/>
      <c r="BO849" s="98"/>
      <c r="BP849" s="98"/>
      <c r="BQ849" s="98"/>
      <c r="BR849" s="98"/>
      <c r="BS849" s="98"/>
      <c r="BT849" s="98"/>
      <c r="BU849" s="98"/>
      <c r="BV849" s="98"/>
      <c r="BW849" s="98"/>
      <c r="BX849" s="98"/>
      <c r="BY849" s="98"/>
      <c r="BZ849" s="98"/>
      <c r="CA849" s="98"/>
      <c r="CB849" s="98"/>
      <c r="CC849" s="98"/>
      <c r="CD849" s="98"/>
      <c r="CE849" s="98"/>
      <c r="CF849" s="98"/>
      <c r="CG849" s="98"/>
      <c r="CH849" s="98"/>
      <c r="CI849" s="98"/>
      <c r="CJ849" s="98"/>
      <c r="CK849" s="98"/>
      <c r="CL849" s="98"/>
      <c r="CM849" s="98"/>
      <c r="CN849" s="98"/>
      <c r="CO849" s="98"/>
      <c r="CP849" s="98"/>
      <c r="CQ849" s="98"/>
      <c r="CR849" s="98"/>
      <c r="CS849" s="98"/>
      <c r="CT849" s="98"/>
      <c r="CU849" s="98"/>
      <c r="CV849" s="98"/>
      <c r="CW849" s="98"/>
      <c r="CX849" s="98"/>
      <c r="CY849" s="98"/>
      <c r="CZ849" s="98"/>
      <c r="DA849" s="98"/>
      <c r="DB849" s="98"/>
      <c r="DC849" s="98"/>
      <c r="DD849" s="98"/>
      <c r="DE849" s="98"/>
      <c r="DF849" s="98"/>
      <c r="DG849" s="98"/>
      <c r="DH849" s="98"/>
      <c r="DI849" s="98"/>
      <c r="DJ849" s="98"/>
      <c r="DK849" s="98"/>
      <c r="DL849" s="98"/>
      <c r="DM849" s="98"/>
      <c r="DN849" s="98"/>
      <c r="DO849" s="98"/>
      <c r="DP849" s="98"/>
      <c r="DQ849" s="98"/>
      <c r="DR849" s="98"/>
      <c r="DS849" s="98"/>
      <c r="DT849" s="98"/>
      <c r="DU849" s="98"/>
      <c r="DV849" s="98"/>
      <c r="DW849" s="98"/>
      <c r="DX849" s="98"/>
      <c r="DY849" s="98"/>
      <c r="DZ849" s="98"/>
      <c r="EA849" s="98"/>
      <c r="EB849" s="98"/>
      <c r="EC849" s="98"/>
      <c r="ED849" s="98"/>
      <c r="EE849" s="98"/>
      <c r="EF849" s="98"/>
      <c r="EG849" s="98"/>
      <c r="EH849" s="98"/>
      <c r="EI849" s="98"/>
      <c r="EJ849" s="98"/>
      <c r="EK849" s="98"/>
      <c r="EL849" s="55"/>
      <c r="EM849" s="55"/>
      <c r="EN849" s="70"/>
      <c r="EO849" s="99"/>
      <c r="EP849" s="99"/>
      <c r="EQ849" s="99"/>
      <c r="ER849" s="99"/>
      <c r="ES849" s="99"/>
      <c r="ET849" s="99"/>
      <c r="EU849" s="99"/>
    </row>
    <row r="850" spans="1:151" ht="18.95" customHeight="1">
      <c r="A850" s="169"/>
      <c r="B850" s="265">
        <v>266</v>
      </c>
      <c r="C850" s="260" t="s">
        <v>612</v>
      </c>
      <c r="D850" s="260"/>
      <c r="E850" s="260"/>
      <c r="F850" s="186"/>
      <c r="G850" s="265" t="s">
        <v>14</v>
      </c>
      <c r="H850" s="261">
        <v>7.9</v>
      </c>
      <c r="I850" s="260"/>
      <c r="J850" s="260" t="s">
        <v>2143</v>
      </c>
      <c r="K850" s="145">
        <f t="shared" si="14"/>
        <v>0</v>
      </c>
      <c r="L850" s="262" t="s">
        <v>2144</v>
      </c>
      <c r="M850" s="262" t="s">
        <v>613</v>
      </c>
      <c r="N850" s="139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  <c r="CB850" s="103"/>
      <c r="CC850" s="103"/>
      <c r="CD850" s="103"/>
      <c r="CE850" s="103"/>
      <c r="CF850" s="103"/>
      <c r="CG850" s="103"/>
      <c r="CH850" s="103"/>
      <c r="CI850" s="103"/>
      <c r="CJ850" s="103"/>
      <c r="CK850" s="103"/>
      <c r="CL850" s="103"/>
      <c r="CM850" s="103"/>
      <c r="CN850" s="103"/>
      <c r="CO850" s="103"/>
      <c r="CP850" s="103"/>
      <c r="CQ850" s="103"/>
      <c r="CR850" s="103"/>
      <c r="CS850" s="103"/>
      <c r="CT850" s="103"/>
      <c r="CU850" s="103"/>
      <c r="CV850" s="103"/>
      <c r="CW850" s="103"/>
      <c r="CX850" s="103"/>
      <c r="CY850" s="103"/>
      <c r="CZ850" s="103"/>
      <c r="DA850" s="103"/>
      <c r="DB850" s="103"/>
      <c r="DC850" s="103"/>
      <c r="DD850" s="103"/>
      <c r="DE850" s="103"/>
      <c r="DF850" s="103"/>
      <c r="DG850" s="103"/>
      <c r="DH850" s="103"/>
      <c r="DI850" s="103"/>
      <c r="DJ850" s="103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3"/>
      <c r="DU850" s="103"/>
      <c r="DV850" s="103"/>
      <c r="DW850" s="103"/>
      <c r="DX850" s="103"/>
      <c r="DY850" s="103"/>
      <c r="DZ850" s="103"/>
      <c r="EA850" s="103"/>
      <c r="EB850" s="103"/>
      <c r="EC850" s="103"/>
      <c r="ED850" s="103"/>
      <c r="EE850" s="103"/>
      <c r="EF850" s="103"/>
      <c r="EG850" s="103"/>
      <c r="EH850" s="103"/>
      <c r="EI850" s="103"/>
      <c r="EJ850" s="103"/>
      <c r="EK850" s="103"/>
      <c r="EL850" s="104"/>
      <c r="EM850" s="104"/>
      <c r="EN850" s="104"/>
      <c r="EO850" s="99"/>
      <c r="EP850" s="99"/>
      <c r="EQ850" s="99"/>
      <c r="ER850" s="99"/>
      <c r="ES850" s="99"/>
      <c r="ET850" s="99"/>
      <c r="EU850" s="104"/>
    </row>
    <row r="851" spans="1:151" ht="18.95" customHeight="1">
      <c r="A851" s="169"/>
      <c r="B851" s="265">
        <v>165</v>
      </c>
      <c r="C851" s="260" t="s">
        <v>1682</v>
      </c>
      <c r="D851" s="260"/>
      <c r="E851" s="260"/>
      <c r="F851" s="186"/>
      <c r="G851" s="265" t="s">
        <v>14</v>
      </c>
      <c r="H851" s="261">
        <v>7.9</v>
      </c>
      <c r="I851" s="260"/>
      <c r="J851" s="260" t="s">
        <v>2041</v>
      </c>
      <c r="K851" s="145">
        <f t="shared" si="14"/>
        <v>0</v>
      </c>
      <c r="L851" s="262" t="s">
        <v>2042</v>
      </c>
      <c r="M851" s="262" t="s">
        <v>1683</v>
      </c>
      <c r="N851" s="139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  <c r="BD851" s="96"/>
      <c r="BE851" s="96"/>
      <c r="BF851" s="96"/>
      <c r="BG851" s="96"/>
      <c r="BH851" s="96"/>
      <c r="BI851" s="96"/>
      <c r="BJ851" s="96"/>
      <c r="BK851" s="96"/>
      <c r="BL851" s="96"/>
      <c r="BM851" s="96"/>
      <c r="BN851" s="96"/>
      <c r="BO851" s="96"/>
      <c r="BP851" s="96"/>
      <c r="BQ851" s="96"/>
      <c r="BR851" s="96"/>
      <c r="BS851" s="96"/>
      <c r="BT851" s="96"/>
      <c r="BU851" s="96"/>
      <c r="BV851" s="96"/>
      <c r="BW851" s="96"/>
      <c r="BX851" s="96"/>
      <c r="BY851" s="96"/>
      <c r="BZ851" s="96"/>
      <c r="CA851" s="96"/>
      <c r="CB851" s="96"/>
      <c r="CC851" s="96"/>
      <c r="CD851" s="96"/>
      <c r="CE851" s="96"/>
      <c r="CF851" s="96"/>
      <c r="CG851" s="96"/>
      <c r="CH851" s="96"/>
      <c r="CI851" s="96"/>
      <c r="CJ851" s="96"/>
      <c r="CK851" s="96"/>
      <c r="CL851" s="96"/>
      <c r="CM851" s="96"/>
      <c r="CN851" s="96"/>
      <c r="CO851" s="96"/>
      <c r="CP851" s="96"/>
      <c r="CQ851" s="96"/>
      <c r="CR851" s="96"/>
      <c r="CS851" s="96"/>
      <c r="CT851" s="96"/>
      <c r="CU851" s="96"/>
      <c r="CV851" s="96"/>
      <c r="CW851" s="96"/>
      <c r="CX851" s="96"/>
      <c r="CY851" s="96"/>
      <c r="CZ851" s="96"/>
      <c r="DA851" s="96"/>
      <c r="DB851" s="96"/>
      <c r="DC851" s="96"/>
      <c r="DD851" s="96"/>
      <c r="DE851" s="96"/>
      <c r="DF851" s="96"/>
      <c r="DG851" s="96"/>
      <c r="DH851" s="96"/>
      <c r="DI851" s="96"/>
      <c r="DJ851" s="96"/>
      <c r="DK851" s="96"/>
      <c r="DL851" s="96"/>
      <c r="DM851" s="96"/>
      <c r="DN851" s="96"/>
      <c r="DO851" s="96"/>
      <c r="DP851" s="96"/>
      <c r="DQ851" s="96"/>
      <c r="DR851" s="96"/>
      <c r="DS851" s="96"/>
      <c r="DT851" s="96"/>
      <c r="DU851" s="96"/>
      <c r="DV851" s="96"/>
      <c r="DW851" s="96"/>
      <c r="DX851" s="96"/>
      <c r="DY851" s="96"/>
      <c r="DZ851" s="96"/>
      <c r="EA851" s="96"/>
      <c r="EB851" s="96"/>
      <c r="EC851" s="96"/>
      <c r="ED851" s="96"/>
      <c r="EE851" s="96"/>
      <c r="EF851" s="96"/>
      <c r="EG851" s="96"/>
      <c r="EH851" s="96"/>
      <c r="EI851" s="96"/>
      <c r="EJ851" s="96"/>
      <c r="EK851" s="96"/>
      <c r="EL851" s="99"/>
      <c r="EM851" s="99"/>
      <c r="EN851" s="99"/>
      <c r="EO851" s="95"/>
      <c r="EP851" s="95"/>
      <c r="EQ851" s="95"/>
      <c r="ER851" s="95"/>
      <c r="ES851" s="95"/>
      <c r="ET851" s="95"/>
      <c r="EU851" s="96"/>
    </row>
    <row r="852" spans="1:151" ht="18.95" customHeight="1">
      <c r="A852" s="169"/>
      <c r="B852" s="265">
        <v>418</v>
      </c>
      <c r="C852" s="260" t="s">
        <v>1684</v>
      </c>
      <c r="D852" s="260"/>
      <c r="E852" s="260"/>
      <c r="F852" s="186"/>
      <c r="G852" s="265" t="s">
        <v>17</v>
      </c>
      <c r="H852" s="261">
        <v>7.9</v>
      </c>
      <c r="I852" s="260"/>
      <c r="J852" s="260" t="s">
        <v>2314</v>
      </c>
      <c r="K852" s="145">
        <f t="shared" si="14"/>
        <v>0</v>
      </c>
      <c r="L852" s="262" t="s">
        <v>2315</v>
      </c>
      <c r="M852" s="262" t="s">
        <v>1685</v>
      </c>
      <c r="N852" s="139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3"/>
      <c r="BD852" s="73"/>
      <c r="BE852" s="73"/>
      <c r="BF852" s="73"/>
      <c r="BG852" s="73"/>
      <c r="BH852" s="73"/>
      <c r="BI852" s="73"/>
      <c r="BJ852" s="73"/>
      <c r="BK852" s="73"/>
      <c r="BL852" s="73"/>
      <c r="BM852" s="73"/>
      <c r="BN852" s="73"/>
      <c r="BO852" s="73"/>
      <c r="BP852" s="73"/>
      <c r="BQ852" s="73"/>
      <c r="BR852" s="73"/>
      <c r="BS852" s="73"/>
      <c r="BT852" s="73"/>
      <c r="BU852" s="73"/>
      <c r="BV852" s="73"/>
      <c r="BW852" s="73"/>
      <c r="BX852" s="73"/>
      <c r="BY852" s="73"/>
      <c r="BZ852" s="73"/>
      <c r="CA852" s="73"/>
      <c r="CB852" s="73"/>
      <c r="CC852" s="73"/>
      <c r="CD852" s="73"/>
      <c r="CE852" s="73"/>
      <c r="CF852" s="73"/>
      <c r="CG852" s="73"/>
      <c r="CH852" s="73"/>
      <c r="CI852" s="73"/>
      <c r="CJ852" s="73"/>
      <c r="CK852" s="73"/>
      <c r="CL852" s="73"/>
      <c r="CM852" s="73"/>
      <c r="CN852" s="73"/>
      <c r="CO852" s="73"/>
      <c r="CP852" s="73"/>
      <c r="CQ852" s="73"/>
      <c r="CR852" s="73"/>
      <c r="CS852" s="73"/>
      <c r="CT852" s="73"/>
      <c r="CU852" s="73"/>
      <c r="CV852" s="73"/>
      <c r="CW852" s="73"/>
      <c r="CX852" s="73"/>
      <c r="CY852" s="73"/>
      <c r="CZ852" s="73"/>
      <c r="DA852" s="73"/>
      <c r="DB852" s="73"/>
      <c r="DC852" s="73"/>
      <c r="DD852" s="73"/>
      <c r="DE852" s="73"/>
      <c r="DF852" s="73"/>
      <c r="DG852" s="73"/>
      <c r="DH852" s="73"/>
      <c r="DI852" s="73"/>
      <c r="DJ852" s="73"/>
      <c r="DK852" s="73"/>
      <c r="DL852" s="73"/>
      <c r="DM852" s="73"/>
      <c r="DN852" s="73"/>
      <c r="DO852" s="73"/>
      <c r="DP852" s="73"/>
      <c r="DQ852" s="73"/>
      <c r="DR852" s="73"/>
      <c r="DS852" s="73"/>
      <c r="DT852" s="73"/>
      <c r="DU852" s="73"/>
      <c r="DV852" s="73"/>
      <c r="DW852" s="73"/>
      <c r="DX852" s="73"/>
      <c r="DY852" s="73"/>
      <c r="DZ852" s="73"/>
      <c r="EA852" s="73"/>
      <c r="EB852" s="73"/>
      <c r="EC852" s="73"/>
      <c r="ED852" s="73"/>
      <c r="EE852" s="73"/>
      <c r="EF852" s="73"/>
      <c r="EG852" s="73"/>
      <c r="EH852" s="73"/>
      <c r="EI852" s="73"/>
      <c r="EJ852" s="73"/>
      <c r="EK852" s="73"/>
      <c r="EL852" s="73"/>
      <c r="EM852" s="73"/>
      <c r="EN852" s="73"/>
      <c r="EO852" s="73"/>
      <c r="EP852" s="73"/>
      <c r="EQ852" s="73"/>
      <c r="ER852" s="73"/>
      <c r="ES852" s="73"/>
      <c r="ET852" s="73"/>
      <c r="EU852" s="73"/>
    </row>
    <row r="853" spans="1:151" ht="18.95" customHeight="1">
      <c r="A853" s="169"/>
      <c r="B853" s="265">
        <v>410</v>
      </c>
      <c r="C853" s="260" t="s">
        <v>462</v>
      </c>
      <c r="D853" s="260"/>
      <c r="E853" s="260"/>
      <c r="F853" s="186" t="s">
        <v>52</v>
      </c>
      <c r="G853" s="265" t="s">
        <v>17</v>
      </c>
      <c r="H853" s="261">
        <v>7.6</v>
      </c>
      <c r="I853" s="260"/>
      <c r="J853" s="260" t="s">
        <v>2307</v>
      </c>
      <c r="K853" s="145">
        <f t="shared" si="14"/>
        <v>0</v>
      </c>
      <c r="L853" s="262" t="s">
        <v>2308</v>
      </c>
      <c r="M853" s="262" t="s">
        <v>463</v>
      </c>
      <c r="N853" s="139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3"/>
      <c r="BD853" s="73"/>
      <c r="BE853" s="73"/>
      <c r="BF853" s="73"/>
      <c r="BG853" s="73"/>
      <c r="BH853" s="73"/>
      <c r="BI853" s="73"/>
      <c r="BJ853" s="73"/>
      <c r="BK853" s="73"/>
      <c r="BL853" s="73"/>
      <c r="BM853" s="73"/>
      <c r="BN853" s="73"/>
      <c r="BO853" s="73"/>
      <c r="BP853" s="73"/>
      <c r="BQ853" s="73"/>
      <c r="BR853" s="73"/>
      <c r="BS853" s="73"/>
      <c r="BT853" s="73"/>
      <c r="BU853" s="73"/>
      <c r="BV853" s="73"/>
      <c r="BW853" s="73"/>
      <c r="BX853" s="73"/>
      <c r="BY853" s="73"/>
      <c r="BZ853" s="73"/>
      <c r="CA853" s="73"/>
      <c r="CB853" s="73"/>
      <c r="CC853" s="73"/>
      <c r="CD853" s="73"/>
      <c r="CE853" s="73"/>
      <c r="CF853" s="73"/>
      <c r="CG853" s="73"/>
      <c r="CH853" s="73"/>
      <c r="CI853" s="73"/>
      <c r="CJ853" s="73"/>
      <c r="CK853" s="73"/>
      <c r="CL853" s="73"/>
      <c r="CM853" s="73"/>
      <c r="CN853" s="73"/>
      <c r="CO853" s="73"/>
      <c r="CP853" s="73"/>
      <c r="CQ853" s="73"/>
      <c r="CR853" s="73"/>
      <c r="CS853" s="73"/>
      <c r="CT853" s="73"/>
      <c r="CU853" s="73"/>
      <c r="CV853" s="73"/>
      <c r="CW853" s="73"/>
      <c r="CX853" s="73"/>
      <c r="CY853" s="73"/>
      <c r="CZ853" s="73"/>
      <c r="DA853" s="73"/>
      <c r="DB853" s="73"/>
      <c r="DC853" s="73"/>
      <c r="DD853" s="73"/>
      <c r="DE853" s="73"/>
      <c r="DF853" s="73"/>
      <c r="DG853" s="73"/>
      <c r="DH853" s="73"/>
      <c r="DI853" s="73"/>
      <c r="DJ853" s="73"/>
      <c r="DK853" s="73"/>
      <c r="DL853" s="73"/>
      <c r="DM853" s="73"/>
      <c r="DN853" s="73"/>
      <c r="DO853" s="73"/>
      <c r="DP853" s="73"/>
      <c r="DQ853" s="73"/>
      <c r="DR853" s="73"/>
      <c r="DS853" s="73"/>
      <c r="DT853" s="73"/>
      <c r="DU853" s="73"/>
      <c r="DV853" s="73"/>
      <c r="DW853" s="73"/>
      <c r="DX853" s="73"/>
      <c r="DY853" s="73"/>
      <c r="DZ853" s="73"/>
      <c r="EA853" s="73"/>
      <c r="EB853" s="73"/>
      <c r="EC853" s="73"/>
      <c r="ED853" s="73"/>
      <c r="EE853" s="73"/>
      <c r="EF853" s="73"/>
      <c r="EG853" s="73"/>
      <c r="EH853" s="73"/>
      <c r="EI853" s="73"/>
      <c r="EJ853" s="73"/>
      <c r="EK853" s="73"/>
      <c r="EL853" s="73"/>
      <c r="EM853" s="73"/>
      <c r="EN853" s="73"/>
      <c r="EO853" s="73"/>
      <c r="EP853" s="73"/>
      <c r="EQ853" s="73"/>
      <c r="ER853" s="73"/>
      <c r="ES853" s="73"/>
      <c r="ET853" s="73"/>
      <c r="EU853" s="73"/>
    </row>
    <row r="854" spans="1:151" ht="18.95" customHeight="1">
      <c r="A854" s="169"/>
      <c r="B854" s="265">
        <v>745</v>
      </c>
      <c r="C854" s="260" t="s">
        <v>1688</v>
      </c>
      <c r="D854" s="260"/>
      <c r="E854" s="260"/>
      <c r="F854" s="186" t="s">
        <v>52</v>
      </c>
      <c r="G854" s="265" t="s">
        <v>17</v>
      </c>
      <c r="H854" s="261">
        <v>7.6</v>
      </c>
      <c r="I854" s="260"/>
      <c r="J854" s="260" t="s">
        <v>2617</v>
      </c>
      <c r="K854" s="145">
        <f t="shared" si="14"/>
        <v>0</v>
      </c>
      <c r="L854" s="262" t="s">
        <v>2618</v>
      </c>
      <c r="M854" s="262" t="s">
        <v>461</v>
      </c>
      <c r="N854" s="139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3"/>
      <c r="BD854" s="73"/>
      <c r="BE854" s="73"/>
      <c r="BF854" s="73"/>
      <c r="BG854" s="73"/>
      <c r="BH854" s="73"/>
      <c r="BI854" s="73"/>
      <c r="BJ854" s="73"/>
      <c r="BK854" s="73"/>
      <c r="BL854" s="73"/>
      <c r="BM854" s="73"/>
      <c r="BN854" s="73"/>
      <c r="BO854" s="73"/>
      <c r="BP854" s="73"/>
      <c r="BQ854" s="73"/>
      <c r="BR854" s="73"/>
      <c r="BS854" s="73"/>
      <c r="BT854" s="73"/>
      <c r="BU854" s="73"/>
      <c r="BV854" s="73"/>
      <c r="BW854" s="73"/>
      <c r="BX854" s="73"/>
      <c r="BY854" s="73"/>
      <c r="BZ854" s="73"/>
      <c r="CA854" s="73"/>
      <c r="CB854" s="73"/>
      <c r="CC854" s="73"/>
      <c r="CD854" s="73"/>
      <c r="CE854" s="73"/>
      <c r="CF854" s="73"/>
      <c r="CG854" s="73"/>
      <c r="CH854" s="73"/>
      <c r="CI854" s="73"/>
      <c r="CJ854" s="73"/>
      <c r="CK854" s="73"/>
      <c r="CL854" s="73"/>
      <c r="CM854" s="73"/>
      <c r="CN854" s="73"/>
      <c r="CO854" s="73"/>
      <c r="CP854" s="73"/>
      <c r="CQ854" s="73"/>
      <c r="CR854" s="73"/>
      <c r="CS854" s="73"/>
      <c r="CT854" s="73"/>
      <c r="CU854" s="73"/>
      <c r="CV854" s="73"/>
      <c r="CW854" s="73"/>
      <c r="CX854" s="73"/>
      <c r="CY854" s="73"/>
      <c r="CZ854" s="73"/>
      <c r="DA854" s="73"/>
      <c r="DB854" s="73"/>
      <c r="DC854" s="73"/>
      <c r="DD854" s="73"/>
      <c r="DE854" s="73"/>
      <c r="DF854" s="73"/>
      <c r="DG854" s="73"/>
      <c r="DH854" s="73"/>
      <c r="DI854" s="73"/>
      <c r="DJ854" s="73"/>
      <c r="DK854" s="73"/>
      <c r="DL854" s="73"/>
      <c r="DM854" s="73"/>
      <c r="DN854" s="73"/>
      <c r="DO854" s="73"/>
      <c r="DP854" s="73"/>
      <c r="DQ854" s="73"/>
      <c r="DR854" s="73"/>
      <c r="DS854" s="73"/>
      <c r="DT854" s="73"/>
      <c r="DU854" s="73"/>
      <c r="DV854" s="73"/>
      <c r="DW854" s="73"/>
      <c r="DX854" s="73"/>
      <c r="DY854" s="73"/>
      <c r="DZ854" s="73"/>
      <c r="EA854" s="73"/>
      <c r="EB854" s="73"/>
      <c r="EC854" s="73"/>
      <c r="ED854" s="73"/>
      <c r="EE854" s="73"/>
      <c r="EF854" s="73"/>
      <c r="EG854" s="73"/>
      <c r="EH854" s="73"/>
      <c r="EI854" s="73"/>
      <c r="EJ854" s="73"/>
      <c r="EK854" s="73"/>
      <c r="EL854" s="73"/>
      <c r="EM854" s="73"/>
      <c r="EN854" s="73"/>
      <c r="EO854" s="73"/>
      <c r="EP854" s="73"/>
      <c r="EQ854" s="73"/>
      <c r="ER854" s="73"/>
      <c r="ES854" s="73"/>
      <c r="ET854" s="73"/>
      <c r="EU854" s="95"/>
    </row>
    <row r="855" spans="1:151" ht="18.95" customHeight="1">
      <c r="A855" s="169"/>
      <c r="B855" s="265">
        <v>809</v>
      </c>
      <c r="C855" s="260" t="s">
        <v>1691</v>
      </c>
      <c r="D855" s="260"/>
      <c r="E855" s="260"/>
      <c r="F855" s="186" t="s">
        <v>52</v>
      </c>
      <c r="G855" s="265" t="s">
        <v>17</v>
      </c>
      <c r="H855" s="261">
        <v>7.6</v>
      </c>
      <c r="I855" s="260"/>
      <c r="J855" s="260" t="s">
        <v>2648</v>
      </c>
      <c r="K855" s="145">
        <f t="shared" si="14"/>
        <v>0</v>
      </c>
      <c r="L855" s="262" t="s">
        <v>2649</v>
      </c>
      <c r="M855" s="262" t="s">
        <v>1692</v>
      </c>
      <c r="N855" s="139"/>
      <c r="EU855" s="73"/>
    </row>
    <row r="856" spans="1:151" ht="18.95" customHeight="1">
      <c r="A856" s="169"/>
      <c r="B856" s="265">
        <v>50</v>
      </c>
      <c r="C856" s="260" t="s">
        <v>1686</v>
      </c>
      <c r="D856" s="260"/>
      <c r="E856" s="260"/>
      <c r="F856" s="186" t="s">
        <v>52</v>
      </c>
      <c r="G856" s="265" t="s">
        <v>17</v>
      </c>
      <c r="H856" s="261">
        <v>7.6</v>
      </c>
      <c r="I856" s="260"/>
      <c r="J856" s="260" t="s">
        <v>1953</v>
      </c>
      <c r="K856" s="145">
        <f t="shared" si="14"/>
        <v>0</v>
      </c>
      <c r="L856" s="262" t="s">
        <v>1954</v>
      </c>
      <c r="M856" s="262" t="s">
        <v>1687</v>
      </c>
      <c r="N856" s="139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96"/>
      <c r="BO856" s="96"/>
      <c r="BP856" s="96"/>
      <c r="BQ856" s="96"/>
      <c r="BR856" s="96"/>
      <c r="BS856" s="96"/>
      <c r="BT856" s="96"/>
      <c r="BU856" s="96"/>
      <c r="BV856" s="96"/>
      <c r="BW856" s="96"/>
      <c r="BX856" s="96"/>
      <c r="BY856" s="96"/>
      <c r="BZ856" s="96"/>
      <c r="CA856" s="96"/>
      <c r="CB856" s="96"/>
      <c r="CC856" s="96"/>
      <c r="CD856" s="96"/>
      <c r="CE856" s="96"/>
      <c r="CF856" s="96"/>
      <c r="CG856" s="96"/>
      <c r="CH856" s="96"/>
      <c r="CI856" s="96"/>
      <c r="CJ856" s="96"/>
      <c r="CK856" s="96"/>
      <c r="CL856" s="96"/>
      <c r="CM856" s="96"/>
      <c r="CN856" s="96"/>
      <c r="CO856" s="96"/>
      <c r="CP856" s="96"/>
      <c r="CQ856" s="96"/>
      <c r="CR856" s="96"/>
      <c r="CS856" s="96"/>
      <c r="CT856" s="96"/>
      <c r="CU856" s="96"/>
      <c r="CV856" s="96"/>
      <c r="CW856" s="96"/>
      <c r="CX856" s="96"/>
      <c r="CY856" s="96"/>
      <c r="CZ856" s="96"/>
      <c r="DA856" s="96"/>
      <c r="DB856" s="96"/>
      <c r="DC856" s="96"/>
      <c r="DD856" s="96"/>
      <c r="DE856" s="96"/>
      <c r="DF856" s="96"/>
      <c r="DG856" s="96"/>
      <c r="DH856" s="96"/>
      <c r="DI856" s="96"/>
      <c r="DJ856" s="96"/>
      <c r="DK856" s="96"/>
      <c r="DL856" s="96"/>
      <c r="DM856" s="96"/>
      <c r="DN856" s="96"/>
      <c r="DO856" s="96"/>
      <c r="DP856" s="96"/>
      <c r="DQ856" s="96"/>
      <c r="DR856" s="96"/>
      <c r="DS856" s="96"/>
      <c r="DT856" s="96"/>
      <c r="DU856" s="96"/>
      <c r="DV856" s="96"/>
      <c r="DW856" s="96"/>
      <c r="DX856" s="96"/>
      <c r="DY856" s="96"/>
      <c r="DZ856" s="96"/>
      <c r="EA856" s="96"/>
      <c r="EB856" s="96"/>
      <c r="EC856" s="96"/>
      <c r="ED856" s="96"/>
      <c r="EE856" s="96"/>
      <c r="EF856" s="96"/>
      <c r="EG856" s="96"/>
      <c r="EH856" s="96"/>
      <c r="EI856" s="96"/>
      <c r="EJ856" s="96"/>
      <c r="EK856" s="96"/>
      <c r="EL856" s="96"/>
      <c r="EM856" s="96"/>
      <c r="EN856" s="96"/>
      <c r="EO856" s="62"/>
      <c r="EP856" s="62"/>
      <c r="EQ856" s="62"/>
      <c r="ER856" s="62"/>
      <c r="ES856" s="62"/>
      <c r="ET856" s="62"/>
      <c r="EU856" s="98"/>
    </row>
    <row r="857" spans="1:151" s="75" customFormat="1" ht="18.95" customHeight="1">
      <c r="A857" s="169"/>
      <c r="B857" s="265">
        <v>982</v>
      </c>
      <c r="C857" s="260" t="s">
        <v>1689</v>
      </c>
      <c r="D857" s="260"/>
      <c r="E857" s="260"/>
      <c r="F857" s="186" t="s">
        <v>52</v>
      </c>
      <c r="G857" s="265" t="s">
        <v>17</v>
      </c>
      <c r="H857" s="261">
        <v>7.6</v>
      </c>
      <c r="I857" s="260"/>
      <c r="J857" s="260" t="s">
        <v>2692</v>
      </c>
      <c r="K857" s="145">
        <f t="shared" si="14"/>
        <v>0</v>
      </c>
      <c r="L857" s="262" t="s">
        <v>2693</v>
      </c>
      <c r="M857" s="262" t="s">
        <v>464</v>
      </c>
      <c r="N857" s="139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  <c r="EG857" s="107"/>
      <c r="EH857" s="107"/>
      <c r="EI857" s="107"/>
      <c r="EJ857" s="107"/>
      <c r="EK857" s="107"/>
      <c r="EL857" s="107"/>
      <c r="EM857" s="107"/>
      <c r="EN857" s="107"/>
      <c r="EO857" s="107"/>
      <c r="EP857" s="107"/>
      <c r="EQ857" s="107"/>
      <c r="ER857" s="107"/>
      <c r="ES857" s="107"/>
      <c r="ET857" s="107"/>
    </row>
    <row r="858" spans="1:151" s="95" customFormat="1" ht="18.95" customHeight="1">
      <c r="A858" s="169"/>
      <c r="B858" s="265">
        <v>412</v>
      </c>
      <c r="C858" s="260" t="s">
        <v>1690</v>
      </c>
      <c r="D858" s="260"/>
      <c r="E858" s="260"/>
      <c r="F858" s="186" t="s">
        <v>52</v>
      </c>
      <c r="G858" s="265" t="s">
        <v>17</v>
      </c>
      <c r="H858" s="261">
        <v>7.6</v>
      </c>
      <c r="I858" s="260"/>
      <c r="J858" s="260" t="s">
        <v>1962</v>
      </c>
      <c r="K858" s="145">
        <f t="shared" si="14"/>
        <v>0</v>
      </c>
      <c r="L858" s="262" t="s">
        <v>2309</v>
      </c>
      <c r="M858" s="262" t="s">
        <v>614</v>
      </c>
      <c r="N858" s="139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73"/>
      <c r="BM858" s="73"/>
      <c r="BN858" s="73"/>
      <c r="BO858" s="73"/>
      <c r="BP858" s="73"/>
      <c r="BQ858" s="73"/>
      <c r="BR858" s="73"/>
      <c r="BS858" s="73"/>
      <c r="BT858" s="73"/>
      <c r="BU858" s="73"/>
      <c r="BV858" s="73"/>
      <c r="BW858" s="73"/>
      <c r="BX858" s="73"/>
      <c r="BY858" s="73"/>
      <c r="BZ858" s="73"/>
      <c r="CA858" s="73"/>
      <c r="CB858" s="73"/>
      <c r="CC858" s="73"/>
      <c r="CD858" s="73"/>
      <c r="CE858" s="73"/>
      <c r="CF858" s="73"/>
      <c r="CG858" s="73"/>
      <c r="CH858" s="73"/>
      <c r="CI858" s="73"/>
      <c r="CJ858" s="73"/>
      <c r="CK858" s="73"/>
      <c r="CL858" s="73"/>
      <c r="CM858" s="73"/>
      <c r="CN858" s="73"/>
      <c r="CO858" s="73"/>
      <c r="CP858" s="73"/>
      <c r="CQ858" s="73"/>
      <c r="CR858" s="73"/>
      <c r="CS858" s="73"/>
      <c r="CT858" s="73"/>
      <c r="CU858" s="73"/>
      <c r="CV858" s="73"/>
      <c r="CW858" s="73"/>
      <c r="CX858" s="73"/>
      <c r="CY858" s="73"/>
      <c r="CZ858" s="73"/>
      <c r="DA858" s="73"/>
      <c r="DB858" s="73"/>
      <c r="DC858" s="73"/>
      <c r="DD858" s="73"/>
      <c r="DE858" s="73"/>
      <c r="DF858" s="73"/>
      <c r="DG858" s="73"/>
      <c r="DH858" s="73"/>
      <c r="DI858" s="73"/>
      <c r="DJ858" s="73"/>
      <c r="DK858" s="73"/>
      <c r="DL858" s="73"/>
      <c r="DM858" s="73"/>
      <c r="DN858" s="73"/>
      <c r="DO858" s="73"/>
      <c r="DP858" s="73"/>
      <c r="DQ858" s="73"/>
      <c r="DR858" s="73"/>
      <c r="DS858" s="73"/>
      <c r="DT858" s="73"/>
      <c r="DU858" s="73"/>
      <c r="DV858" s="73"/>
      <c r="DW858" s="73"/>
      <c r="DX858" s="73"/>
      <c r="DY858" s="73"/>
      <c r="DZ858" s="73"/>
      <c r="EA858" s="73"/>
      <c r="EB858" s="73"/>
      <c r="EC858" s="73"/>
      <c r="ED858" s="73"/>
      <c r="EE858" s="73"/>
      <c r="EF858" s="73"/>
      <c r="EG858" s="73"/>
      <c r="EH858" s="73"/>
      <c r="EI858" s="73"/>
      <c r="EJ858" s="73"/>
      <c r="EK858" s="73"/>
      <c r="EL858" s="73"/>
      <c r="EM858" s="73"/>
      <c r="EN858" s="73"/>
      <c r="EO858" s="73"/>
      <c r="EP858" s="73"/>
      <c r="EQ858" s="73"/>
      <c r="ER858" s="73"/>
      <c r="ES858" s="73"/>
      <c r="ET858" s="73"/>
      <c r="EU858" s="73"/>
    </row>
    <row r="859" spans="1:151" s="107" customFormat="1" ht="18.95" customHeight="1">
      <c r="A859" s="169"/>
      <c r="B859" s="265">
        <v>438</v>
      </c>
      <c r="C859" s="260" t="s">
        <v>1693</v>
      </c>
      <c r="D859" s="260"/>
      <c r="E859" s="260"/>
      <c r="F859" s="186"/>
      <c r="G859" s="265" t="s">
        <v>17</v>
      </c>
      <c r="H859" s="261">
        <v>7.2</v>
      </c>
      <c r="I859" s="260"/>
      <c r="J859" s="260" t="s">
        <v>2344</v>
      </c>
      <c r="K859" s="145">
        <f t="shared" si="14"/>
        <v>0</v>
      </c>
      <c r="L859" s="262" t="s">
        <v>2345</v>
      </c>
      <c r="M859" s="262" t="s">
        <v>1694</v>
      </c>
      <c r="N859" s="139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73"/>
      <c r="BB859" s="73"/>
      <c r="BC859" s="73"/>
      <c r="BD859" s="73"/>
      <c r="BE859" s="73"/>
      <c r="BF859" s="73"/>
      <c r="BG859" s="73"/>
      <c r="BH859" s="73"/>
      <c r="BI859" s="73"/>
      <c r="BJ859" s="73"/>
      <c r="BK859" s="73"/>
      <c r="BL859" s="73"/>
      <c r="BM859" s="73"/>
      <c r="BN859" s="73"/>
      <c r="BO859" s="73"/>
      <c r="BP859" s="73"/>
      <c r="BQ859" s="73"/>
      <c r="BR859" s="73"/>
      <c r="BS859" s="73"/>
      <c r="BT859" s="73"/>
      <c r="BU859" s="73"/>
      <c r="BV859" s="73"/>
      <c r="BW859" s="73"/>
      <c r="BX859" s="73"/>
      <c r="BY859" s="73"/>
      <c r="BZ859" s="73"/>
      <c r="CA859" s="73"/>
      <c r="CB859" s="73"/>
      <c r="CC859" s="73"/>
      <c r="CD859" s="73"/>
      <c r="CE859" s="73"/>
      <c r="CF859" s="73"/>
      <c r="CG859" s="73"/>
      <c r="CH859" s="73"/>
      <c r="CI859" s="73"/>
      <c r="CJ859" s="73"/>
      <c r="CK859" s="73"/>
      <c r="CL859" s="73"/>
      <c r="CM859" s="73"/>
      <c r="CN859" s="73"/>
      <c r="CO859" s="73"/>
      <c r="CP859" s="73"/>
      <c r="CQ859" s="73"/>
      <c r="CR859" s="73"/>
      <c r="CS859" s="73"/>
      <c r="CT859" s="73"/>
      <c r="CU859" s="73"/>
      <c r="CV859" s="73"/>
      <c r="CW859" s="73"/>
      <c r="CX859" s="73"/>
      <c r="CY859" s="73"/>
      <c r="CZ859" s="73"/>
      <c r="DA859" s="73"/>
      <c r="DB859" s="73"/>
      <c r="DC859" s="73"/>
      <c r="DD859" s="73"/>
      <c r="DE859" s="73"/>
      <c r="DF859" s="73"/>
      <c r="DG859" s="73"/>
      <c r="DH859" s="73"/>
      <c r="DI859" s="73"/>
      <c r="DJ859" s="73"/>
      <c r="DK859" s="73"/>
      <c r="DL859" s="73"/>
      <c r="DM859" s="73"/>
      <c r="DN859" s="73"/>
      <c r="DO859" s="73"/>
      <c r="DP859" s="73"/>
      <c r="DQ859" s="73"/>
      <c r="DR859" s="73"/>
      <c r="DS859" s="73"/>
      <c r="DT859" s="73"/>
      <c r="DU859" s="73"/>
      <c r="DV859" s="73"/>
      <c r="DW859" s="73"/>
      <c r="DX859" s="73"/>
      <c r="DY859" s="73"/>
      <c r="DZ859" s="73"/>
      <c r="EA859" s="73"/>
      <c r="EB859" s="73"/>
      <c r="EC859" s="73"/>
      <c r="ED859" s="73"/>
      <c r="EE859" s="73"/>
      <c r="EF859" s="73"/>
      <c r="EG859" s="73"/>
      <c r="EH859" s="73"/>
      <c r="EI859" s="73"/>
      <c r="EJ859" s="73"/>
      <c r="EK859" s="73"/>
      <c r="EL859" s="73"/>
      <c r="EM859" s="73"/>
      <c r="EN859" s="73"/>
      <c r="EO859" s="73"/>
      <c r="EP859" s="73"/>
      <c r="EQ859" s="73"/>
      <c r="ER859" s="73"/>
      <c r="ES859" s="73"/>
      <c r="ET859" s="73"/>
      <c r="EU859" s="1"/>
    </row>
    <row r="860" spans="1:151" s="107" customFormat="1" ht="18" customHeight="1">
      <c r="A860" s="169"/>
      <c r="B860" s="265">
        <v>897</v>
      </c>
      <c r="C860" s="260" t="s">
        <v>460</v>
      </c>
      <c r="D860" s="260"/>
      <c r="E860" s="260"/>
      <c r="F860" s="186"/>
      <c r="G860" s="265" t="s">
        <v>17</v>
      </c>
      <c r="H860" s="261">
        <v>7.2</v>
      </c>
      <c r="I860" s="260"/>
      <c r="J860" s="260" t="s">
        <v>2673</v>
      </c>
      <c r="K860" s="145">
        <f t="shared" ref="K860:K861" si="15">A860*H860</f>
        <v>0</v>
      </c>
      <c r="L860" s="262" t="s">
        <v>2674</v>
      </c>
      <c r="M860" s="262" t="s">
        <v>211</v>
      </c>
      <c r="N860" s="139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73"/>
      <c r="BB860" s="73"/>
      <c r="BC860" s="73"/>
      <c r="BD860" s="73"/>
      <c r="BE860" s="73"/>
      <c r="BF860" s="73"/>
      <c r="BG860" s="73"/>
      <c r="BH860" s="73"/>
      <c r="BI860" s="73"/>
      <c r="BJ860" s="73"/>
      <c r="BK860" s="73"/>
      <c r="BL860" s="73"/>
      <c r="BM860" s="73"/>
      <c r="BN860" s="73"/>
      <c r="BO860" s="73"/>
      <c r="BP860" s="73"/>
      <c r="BQ860" s="73"/>
      <c r="BR860" s="73"/>
      <c r="BS860" s="73"/>
      <c r="BT860" s="73"/>
      <c r="BU860" s="73"/>
      <c r="BV860" s="73"/>
      <c r="BW860" s="73"/>
      <c r="BX860" s="73"/>
      <c r="BY860" s="73"/>
      <c r="BZ860" s="73"/>
      <c r="CA860" s="73"/>
      <c r="CB860" s="73"/>
      <c r="CC860" s="73"/>
      <c r="CD860" s="73"/>
      <c r="CE860" s="73"/>
      <c r="CF860" s="73"/>
      <c r="CG860" s="73"/>
      <c r="CH860" s="73"/>
      <c r="CI860" s="73"/>
      <c r="CJ860" s="73"/>
      <c r="CK860" s="73"/>
      <c r="CL860" s="73"/>
      <c r="CM860" s="73"/>
      <c r="CN860" s="73"/>
      <c r="CO860" s="73"/>
      <c r="CP860" s="73"/>
      <c r="CQ860" s="73"/>
      <c r="CR860" s="73"/>
      <c r="CS860" s="73"/>
      <c r="CT860" s="73"/>
      <c r="CU860" s="73"/>
      <c r="CV860" s="73"/>
      <c r="CW860" s="73"/>
      <c r="CX860" s="73"/>
      <c r="CY860" s="73"/>
      <c r="CZ860" s="73"/>
      <c r="DA860" s="73"/>
      <c r="DB860" s="73"/>
      <c r="DC860" s="73"/>
      <c r="DD860" s="73"/>
      <c r="DE860" s="73"/>
      <c r="DF860" s="73"/>
      <c r="DG860" s="73"/>
      <c r="DH860" s="73"/>
      <c r="DI860" s="73"/>
      <c r="DJ860" s="73"/>
      <c r="DK860" s="73"/>
      <c r="DL860" s="73"/>
      <c r="DM860" s="73"/>
      <c r="DN860" s="73"/>
      <c r="DO860" s="73"/>
      <c r="DP860" s="73"/>
      <c r="DQ860" s="73"/>
      <c r="DR860" s="73"/>
      <c r="DS860" s="73"/>
      <c r="DT860" s="73"/>
      <c r="DU860" s="73"/>
      <c r="DV860" s="73"/>
      <c r="DW860" s="73"/>
      <c r="DX860" s="73"/>
      <c r="DY860" s="73"/>
      <c r="DZ860" s="73"/>
      <c r="EA860" s="73"/>
      <c r="EB860" s="73"/>
      <c r="EC860" s="73"/>
      <c r="ED860" s="73"/>
      <c r="EE860" s="73"/>
      <c r="EF860" s="73"/>
      <c r="EG860" s="73"/>
      <c r="EH860" s="73"/>
      <c r="EI860" s="73"/>
      <c r="EJ860" s="73"/>
      <c r="EK860" s="73"/>
      <c r="EL860" s="73"/>
      <c r="EM860" s="73"/>
      <c r="EN860" s="73"/>
    </row>
    <row r="861" spans="1:151" s="73" customFormat="1" ht="18.95" customHeight="1">
      <c r="A861" s="169"/>
      <c r="B861" s="265">
        <v>1389</v>
      </c>
      <c r="C861" s="260" t="s">
        <v>615</v>
      </c>
      <c r="D861" s="260"/>
      <c r="E861" s="260"/>
      <c r="F861" s="186"/>
      <c r="G861" s="265" t="s">
        <v>17</v>
      </c>
      <c r="H861" s="261">
        <v>7.2</v>
      </c>
      <c r="I861" s="260"/>
      <c r="J861" s="260" t="s">
        <v>2758</v>
      </c>
      <c r="K861" s="145">
        <f t="shared" si="15"/>
        <v>0</v>
      </c>
      <c r="L861" s="262" t="s">
        <v>2759</v>
      </c>
      <c r="M861" s="262" t="s">
        <v>465</v>
      </c>
      <c r="N861" s="139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  <c r="EG861" s="107"/>
      <c r="EH861" s="107"/>
      <c r="EI861" s="107"/>
      <c r="EJ861" s="107"/>
      <c r="EK861" s="107"/>
      <c r="EL861" s="107"/>
      <c r="EM861" s="107"/>
      <c r="EN861" s="107"/>
      <c r="EO861" s="95"/>
      <c r="EP861" s="95"/>
      <c r="EQ861" s="95"/>
      <c r="ER861" s="95"/>
      <c r="ES861" s="95"/>
      <c r="ET861" s="95"/>
    </row>
    <row r="862" spans="1:151" s="107" customFormat="1" ht="18.95" customHeight="1">
      <c r="A862" s="169"/>
      <c r="B862" s="265">
        <v>1027</v>
      </c>
      <c r="C862" s="260" t="s">
        <v>610</v>
      </c>
      <c r="D862" s="260"/>
      <c r="E862" s="260"/>
      <c r="F862" s="186"/>
      <c r="G862" s="265" t="s">
        <v>17</v>
      </c>
      <c r="H862" s="261">
        <v>7.2</v>
      </c>
      <c r="I862" s="260"/>
      <c r="J862" s="260" t="s">
        <v>345</v>
      </c>
      <c r="K862" s="145">
        <f t="shared" si="14"/>
        <v>0</v>
      </c>
      <c r="L862" s="262" t="s">
        <v>2713</v>
      </c>
      <c r="M862" s="262" t="s">
        <v>611</v>
      </c>
      <c r="N862" s="139"/>
      <c r="EU862" s="73"/>
    </row>
    <row r="863" spans="1:151" s="107" customFormat="1" ht="18.95" customHeight="1">
      <c r="A863" s="169"/>
      <c r="B863" s="265">
        <v>1151</v>
      </c>
      <c r="C863" s="260" t="s">
        <v>34</v>
      </c>
      <c r="D863" s="260"/>
      <c r="E863" s="260"/>
      <c r="F863" s="186"/>
      <c r="G863" s="265" t="s">
        <v>17</v>
      </c>
      <c r="H863" s="261">
        <v>5.9</v>
      </c>
      <c r="I863" s="260"/>
      <c r="J863" s="260" t="s">
        <v>2502</v>
      </c>
      <c r="K863" s="145">
        <f t="shared" si="14"/>
        <v>0</v>
      </c>
      <c r="L863" s="262" t="s">
        <v>2730</v>
      </c>
      <c r="M863" s="262" t="s">
        <v>208</v>
      </c>
      <c r="N863" s="139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  <c r="CM863" s="57"/>
      <c r="CN863" s="57"/>
      <c r="CO863" s="57"/>
      <c r="CP863" s="57"/>
      <c r="CQ863" s="57"/>
      <c r="CR863" s="57"/>
      <c r="CS863" s="57"/>
      <c r="CT863" s="57"/>
      <c r="CU863" s="57"/>
      <c r="CV863" s="57"/>
      <c r="CW863" s="57"/>
      <c r="CX863" s="57"/>
      <c r="CY863" s="57"/>
      <c r="CZ863" s="57"/>
      <c r="DA863" s="57"/>
      <c r="DB863" s="57"/>
      <c r="DC863" s="57"/>
      <c r="DD863" s="57"/>
      <c r="DE863" s="57"/>
      <c r="DF863" s="57"/>
      <c r="DG863" s="57"/>
      <c r="DH863" s="57"/>
      <c r="DI863" s="57"/>
      <c r="DJ863" s="57"/>
      <c r="DK863" s="57"/>
      <c r="DL863" s="57"/>
      <c r="DM863" s="57"/>
      <c r="DN863" s="57"/>
      <c r="DO863" s="57"/>
      <c r="DP863" s="57"/>
      <c r="DQ863" s="57"/>
      <c r="DR863" s="57"/>
      <c r="DS863" s="57"/>
      <c r="DT863" s="57"/>
      <c r="DU863" s="57"/>
      <c r="DV863" s="57"/>
      <c r="DW863" s="57"/>
      <c r="DX863" s="57"/>
      <c r="DY863" s="57"/>
      <c r="DZ863" s="57"/>
      <c r="EA863" s="57"/>
      <c r="EB863" s="57"/>
      <c r="EC863" s="57"/>
      <c r="ED863" s="57"/>
      <c r="EE863" s="57"/>
      <c r="EF863" s="57"/>
      <c r="EG863" s="57"/>
      <c r="EH863" s="57"/>
      <c r="EI863" s="57"/>
      <c r="EJ863" s="57"/>
      <c r="EK863" s="57"/>
      <c r="EL863" s="57"/>
      <c r="EM863" s="57"/>
      <c r="EN863" s="57"/>
      <c r="EO863" s="95"/>
      <c r="EP863" s="95"/>
      <c r="EQ863" s="95"/>
      <c r="ER863" s="95"/>
      <c r="ES863" s="95"/>
      <c r="ET863" s="95"/>
      <c r="EU863" s="1"/>
    </row>
    <row r="864" spans="1:151" s="107" customFormat="1" ht="18.95" customHeight="1">
      <c r="A864" s="169"/>
      <c r="B864" s="265">
        <v>3373</v>
      </c>
      <c r="C864" s="260" t="s">
        <v>35</v>
      </c>
      <c r="D864" s="260"/>
      <c r="E864" s="260"/>
      <c r="F864" s="186"/>
      <c r="G864" s="265" t="s">
        <v>14</v>
      </c>
      <c r="H864" s="261">
        <v>7.9</v>
      </c>
      <c r="I864" s="260"/>
      <c r="J864" s="260" t="s">
        <v>1962</v>
      </c>
      <c r="K864" s="145">
        <f t="shared" si="14"/>
        <v>0</v>
      </c>
      <c r="L864" s="262" t="s">
        <v>2793</v>
      </c>
      <c r="M864" s="262" t="s">
        <v>210</v>
      </c>
      <c r="N864" s="139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</row>
    <row r="865" spans="1:151" s="107" customFormat="1" ht="18.95" customHeight="1">
      <c r="A865" s="169"/>
      <c r="B865" s="265">
        <v>4444</v>
      </c>
      <c r="C865" s="260" t="s">
        <v>35</v>
      </c>
      <c r="D865" s="260"/>
      <c r="E865" s="260"/>
      <c r="F865" s="186"/>
      <c r="G865" s="265" t="s">
        <v>17</v>
      </c>
      <c r="H865" s="261">
        <v>5.9</v>
      </c>
      <c r="I865" s="260"/>
      <c r="J865" s="260" t="s">
        <v>1962</v>
      </c>
      <c r="K865" s="145">
        <f t="shared" si="14"/>
        <v>0</v>
      </c>
      <c r="L865" s="262" t="s">
        <v>2797</v>
      </c>
      <c r="M865" s="262" t="s">
        <v>209</v>
      </c>
      <c r="N865" s="139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73"/>
      <c r="BB865" s="73"/>
      <c r="BC865" s="73"/>
      <c r="BD865" s="73"/>
      <c r="BE865" s="73"/>
      <c r="BF865" s="73"/>
      <c r="BG865" s="73"/>
      <c r="BH865" s="73"/>
      <c r="BI865" s="73"/>
      <c r="BJ865" s="73"/>
      <c r="BK865" s="73"/>
      <c r="BL865" s="73"/>
      <c r="BM865" s="73"/>
      <c r="BN865" s="73"/>
      <c r="BO865" s="73"/>
      <c r="BP865" s="73"/>
      <c r="BQ865" s="73"/>
      <c r="BR865" s="73"/>
      <c r="BS865" s="73"/>
      <c r="BT865" s="73"/>
      <c r="BU865" s="73"/>
      <c r="BV865" s="73"/>
      <c r="BW865" s="73"/>
      <c r="BX865" s="73"/>
      <c r="BY865" s="73"/>
      <c r="BZ865" s="73"/>
      <c r="CA865" s="73"/>
      <c r="CB865" s="73"/>
      <c r="CC865" s="73"/>
      <c r="CD865" s="73"/>
      <c r="CE865" s="73"/>
      <c r="CF865" s="73"/>
      <c r="CG865" s="73"/>
      <c r="CH865" s="73"/>
      <c r="CI865" s="73"/>
      <c r="CJ865" s="73"/>
      <c r="CK865" s="73"/>
      <c r="CL865" s="73"/>
      <c r="CM865" s="73"/>
      <c r="CN865" s="73"/>
      <c r="CO865" s="73"/>
      <c r="CP865" s="73"/>
      <c r="CQ865" s="73"/>
      <c r="CR865" s="73"/>
      <c r="CS865" s="73"/>
      <c r="CT865" s="73"/>
      <c r="CU865" s="73"/>
      <c r="CV865" s="73"/>
      <c r="CW865" s="73"/>
      <c r="CX865" s="73"/>
      <c r="CY865" s="73"/>
      <c r="CZ865" s="73"/>
      <c r="DA865" s="73"/>
      <c r="DB865" s="73"/>
      <c r="DC865" s="73"/>
      <c r="DD865" s="73"/>
      <c r="DE865" s="73"/>
      <c r="DF865" s="73"/>
      <c r="DG865" s="73"/>
      <c r="DH865" s="73"/>
      <c r="DI865" s="73"/>
      <c r="DJ865" s="73"/>
      <c r="DK865" s="73"/>
      <c r="DL865" s="73"/>
      <c r="DM865" s="73"/>
      <c r="DN865" s="73"/>
      <c r="DO865" s="73"/>
      <c r="DP865" s="73"/>
      <c r="DQ865" s="73"/>
      <c r="DR865" s="73"/>
      <c r="DS865" s="73"/>
      <c r="DT865" s="73"/>
      <c r="DU865" s="73"/>
      <c r="DV865" s="73"/>
      <c r="DW865" s="73"/>
      <c r="DX865" s="73"/>
      <c r="DY865" s="73"/>
      <c r="DZ865" s="73"/>
      <c r="EA865" s="73"/>
      <c r="EB865" s="73"/>
      <c r="EC865" s="73"/>
      <c r="ED865" s="73"/>
      <c r="EE865" s="73"/>
      <c r="EF865" s="73"/>
      <c r="EG865" s="73"/>
      <c r="EH865" s="73"/>
      <c r="EI865" s="73"/>
      <c r="EJ865" s="73"/>
      <c r="EK865" s="73"/>
      <c r="EL865" s="73"/>
      <c r="EM865" s="73"/>
      <c r="EN865" s="73"/>
      <c r="EO865" s="73"/>
      <c r="EP865" s="73"/>
      <c r="EQ865" s="73"/>
      <c r="ER865" s="73"/>
      <c r="ES865" s="73"/>
      <c r="ET865" s="73"/>
      <c r="EU865" s="1"/>
    </row>
    <row r="866" spans="1:151" s="107" customFormat="1" ht="18.95" customHeight="1">
      <c r="A866" s="169"/>
      <c r="B866" s="265">
        <v>412</v>
      </c>
      <c r="C866" s="260" t="s">
        <v>604</v>
      </c>
      <c r="D866" s="260"/>
      <c r="E866" s="260"/>
      <c r="F866" s="186"/>
      <c r="G866" s="265" t="s">
        <v>17</v>
      </c>
      <c r="H866" s="261">
        <v>5.9</v>
      </c>
      <c r="I866" s="260"/>
      <c r="J866" s="260" t="s">
        <v>1962</v>
      </c>
      <c r="K866" s="145">
        <f t="shared" si="14"/>
        <v>0</v>
      </c>
      <c r="L866" s="262" t="s">
        <v>2310</v>
      </c>
      <c r="M866" s="262" t="s">
        <v>605</v>
      </c>
      <c r="N866" s="139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73"/>
      <c r="BB866" s="73"/>
      <c r="BC866" s="73"/>
      <c r="BD866" s="73"/>
      <c r="BE866" s="73"/>
      <c r="BF866" s="73"/>
      <c r="BG866" s="73"/>
      <c r="BH866" s="73"/>
      <c r="BI866" s="73"/>
      <c r="BJ866" s="73"/>
      <c r="BK866" s="73"/>
      <c r="BL866" s="73"/>
      <c r="BM866" s="73"/>
      <c r="BN866" s="73"/>
      <c r="BO866" s="73"/>
      <c r="BP866" s="73"/>
      <c r="BQ866" s="73"/>
      <c r="BR866" s="73"/>
      <c r="BS866" s="73"/>
      <c r="BT866" s="73"/>
      <c r="BU866" s="73"/>
      <c r="BV866" s="73"/>
      <c r="BW866" s="73"/>
      <c r="BX866" s="73"/>
      <c r="BY866" s="73"/>
      <c r="BZ866" s="73"/>
      <c r="CA866" s="73"/>
      <c r="CB866" s="73"/>
      <c r="CC866" s="73"/>
      <c r="CD866" s="73"/>
      <c r="CE866" s="73"/>
      <c r="CF866" s="73"/>
      <c r="CG866" s="73"/>
      <c r="CH866" s="73"/>
      <c r="CI866" s="73"/>
      <c r="CJ866" s="73"/>
      <c r="CK866" s="73"/>
      <c r="CL866" s="73"/>
      <c r="CM866" s="73"/>
      <c r="CN866" s="73"/>
      <c r="CO866" s="73"/>
      <c r="CP866" s="73"/>
      <c r="CQ866" s="73"/>
      <c r="CR866" s="73"/>
      <c r="CS866" s="73"/>
      <c r="CT866" s="73"/>
      <c r="CU866" s="73"/>
      <c r="CV866" s="73"/>
      <c r="CW866" s="73"/>
      <c r="CX866" s="73"/>
      <c r="CY866" s="73"/>
      <c r="CZ866" s="73"/>
      <c r="DA866" s="73"/>
      <c r="DB866" s="73"/>
      <c r="DC866" s="73"/>
      <c r="DD866" s="73"/>
      <c r="DE866" s="73"/>
      <c r="DF866" s="73"/>
      <c r="DG866" s="73"/>
      <c r="DH866" s="73"/>
      <c r="DI866" s="73"/>
      <c r="DJ866" s="73"/>
      <c r="DK866" s="73"/>
      <c r="DL866" s="73"/>
      <c r="DM866" s="73"/>
      <c r="DN866" s="73"/>
      <c r="DO866" s="73"/>
      <c r="DP866" s="73"/>
      <c r="DQ866" s="73"/>
      <c r="DR866" s="73"/>
      <c r="DS866" s="73"/>
      <c r="DT866" s="73"/>
      <c r="DU866" s="73"/>
      <c r="DV866" s="73"/>
      <c r="DW866" s="73"/>
      <c r="DX866" s="73"/>
      <c r="DY866" s="73"/>
      <c r="DZ866" s="73"/>
      <c r="EA866" s="73"/>
      <c r="EB866" s="73"/>
      <c r="EC866" s="73"/>
      <c r="ED866" s="73"/>
      <c r="EE866" s="73"/>
      <c r="EF866" s="73"/>
      <c r="EG866" s="73"/>
      <c r="EH866" s="73"/>
      <c r="EI866" s="73"/>
      <c r="EJ866" s="73"/>
      <c r="EK866" s="73"/>
      <c r="EL866" s="73"/>
      <c r="EM866" s="73"/>
      <c r="EN866" s="73"/>
      <c r="EO866" s="73"/>
      <c r="EP866" s="73"/>
      <c r="EQ866" s="73"/>
      <c r="ER866" s="73"/>
      <c r="ES866" s="73"/>
      <c r="ET866" s="73"/>
      <c r="EU866" s="73"/>
    </row>
    <row r="867" spans="1:151" s="107" customFormat="1" ht="18" customHeight="1">
      <c r="A867" s="169"/>
      <c r="B867" s="265">
        <v>897</v>
      </c>
      <c r="C867" s="260" t="s">
        <v>460</v>
      </c>
      <c r="D867" s="260"/>
      <c r="E867" s="260"/>
      <c r="F867" s="186"/>
      <c r="G867" s="265" t="s">
        <v>17</v>
      </c>
      <c r="H867" s="261">
        <v>7.2</v>
      </c>
      <c r="I867" s="260"/>
      <c r="J867" s="260" t="s">
        <v>2673</v>
      </c>
      <c r="K867" s="145">
        <f t="shared" si="14"/>
        <v>0</v>
      </c>
      <c r="L867" s="262" t="s">
        <v>2674</v>
      </c>
      <c r="M867" s="262" t="s">
        <v>211</v>
      </c>
      <c r="N867" s="139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73"/>
      <c r="BB867" s="73"/>
      <c r="BC867" s="73"/>
      <c r="BD867" s="73"/>
      <c r="BE867" s="73"/>
      <c r="BF867" s="73"/>
      <c r="BG867" s="73"/>
      <c r="BH867" s="73"/>
      <c r="BI867" s="73"/>
      <c r="BJ867" s="73"/>
      <c r="BK867" s="73"/>
      <c r="BL867" s="73"/>
      <c r="BM867" s="73"/>
      <c r="BN867" s="73"/>
      <c r="BO867" s="73"/>
      <c r="BP867" s="73"/>
      <c r="BQ867" s="73"/>
      <c r="BR867" s="73"/>
      <c r="BS867" s="73"/>
      <c r="BT867" s="73"/>
      <c r="BU867" s="73"/>
      <c r="BV867" s="73"/>
      <c r="BW867" s="73"/>
      <c r="BX867" s="73"/>
      <c r="BY867" s="73"/>
      <c r="BZ867" s="73"/>
      <c r="CA867" s="73"/>
      <c r="CB867" s="73"/>
      <c r="CC867" s="73"/>
      <c r="CD867" s="73"/>
      <c r="CE867" s="73"/>
      <c r="CF867" s="73"/>
      <c r="CG867" s="73"/>
      <c r="CH867" s="73"/>
      <c r="CI867" s="73"/>
      <c r="CJ867" s="73"/>
      <c r="CK867" s="73"/>
      <c r="CL867" s="73"/>
      <c r="CM867" s="73"/>
      <c r="CN867" s="73"/>
      <c r="CO867" s="73"/>
      <c r="CP867" s="73"/>
      <c r="CQ867" s="73"/>
      <c r="CR867" s="73"/>
      <c r="CS867" s="73"/>
      <c r="CT867" s="73"/>
      <c r="CU867" s="73"/>
      <c r="CV867" s="73"/>
      <c r="CW867" s="73"/>
      <c r="CX867" s="73"/>
      <c r="CY867" s="73"/>
      <c r="CZ867" s="73"/>
      <c r="DA867" s="73"/>
      <c r="DB867" s="73"/>
      <c r="DC867" s="73"/>
      <c r="DD867" s="73"/>
      <c r="DE867" s="73"/>
      <c r="DF867" s="73"/>
      <c r="DG867" s="73"/>
      <c r="DH867" s="73"/>
      <c r="DI867" s="73"/>
      <c r="DJ867" s="73"/>
      <c r="DK867" s="73"/>
      <c r="DL867" s="73"/>
      <c r="DM867" s="73"/>
      <c r="DN867" s="73"/>
      <c r="DO867" s="73"/>
      <c r="DP867" s="73"/>
      <c r="DQ867" s="73"/>
      <c r="DR867" s="73"/>
      <c r="DS867" s="73"/>
      <c r="DT867" s="73"/>
      <c r="DU867" s="73"/>
      <c r="DV867" s="73"/>
      <c r="DW867" s="73"/>
      <c r="DX867" s="73"/>
      <c r="DY867" s="73"/>
      <c r="DZ867" s="73"/>
      <c r="EA867" s="73"/>
      <c r="EB867" s="73"/>
      <c r="EC867" s="73"/>
      <c r="ED867" s="73"/>
      <c r="EE867" s="73"/>
      <c r="EF867" s="73"/>
      <c r="EG867" s="73"/>
      <c r="EH867" s="73"/>
      <c r="EI867" s="73"/>
      <c r="EJ867" s="73"/>
      <c r="EK867" s="73"/>
      <c r="EL867" s="73"/>
      <c r="EM867" s="73"/>
      <c r="EN867" s="73"/>
    </row>
    <row r="868" spans="1:151" s="73" customFormat="1" ht="18.95" customHeight="1">
      <c r="A868" s="169"/>
      <c r="B868" s="265">
        <v>1389</v>
      </c>
      <c r="C868" s="260" t="s">
        <v>615</v>
      </c>
      <c r="D868" s="260"/>
      <c r="E868" s="260"/>
      <c r="F868" s="186"/>
      <c r="G868" s="265" t="s">
        <v>17</v>
      </c>
      <c r="H868" s="261">
        <v>7.2</v>
      </c>
      <c r="I868" s="260"/>
      <c r="J868" s="260" t="s">
        <v>2758</v>
      </c>
      <c r="K868" s="145">
        <f t="shared" si="14"/>
        <v>0</v>
      </c>
      <c r="L868" s="262" t="s">
        <v>2759</v>
      </c>
      <c r="M868" s="262" t="s">
        <v>465</v>
      </c>
      <c r="N868" s="139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  <c r="EG868" s="107"/>
      <c r="EH868" s="107"/>
      <c r="EI868" s="107"/>
      <c r="EJ868" s="107"/>
      <c r="EK868" s="107"/>
      <c r="EL868" s="107"/>
      <c r="EM868" s="107"/>
      <c r="EN868" s="107"/>
      <c r="EO868" s="95"/>
      <c r="EP868" s="95"/>
      <c r="EQ868" s="95"/>
      <c r="ER868" s="95"/>
      <c r="ES868" s="95"/>
      <c r="ET868" s="95"/>
    </row>
    <row r="869" spans="1:151" ht="18.95" customHeight="1">
      <c r="A869" s="169"/>
      <c r="B869" s="265">
        <v>551</v>
      </c>
      <c r="C869" s="260" t="s">
        <v>1672</v>
      </c>
      <c r="D869" s="260"/>
      <c r="E869" s="260"/>
      <c r="F869" s="186"/>
      <c r="G869" s="265" t="s">
        <v>17</v>
      </c>
      <c r="H869" s="261">
        <v>7.2</v>
      </c>
      <c r="I869" s="260"/>
      <c r="J869" s="260" t="s">
        <v>325</v>
      </c>
      <c r="K869" s="145">
        <f t="shared" si="14"/>
        <v>0</v>
      </c>
      <c r="L869" s="262" t="s">
        <v>2514</v>
      </c>
      <c r="M869" s="262" t="s">
        <v>1673</v>
      </c>
      <c r="N869" s="139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G869" s="73"/>
      <c r="BH869" s="73"/>
      <c r="BI869" s="73"/>
      <c r="BJ869" s="73"/>
      <c r="BK869" s="73"/>
      <c r="BL869" s="73"/>
      <c r="BM869" s="73"/>
      <c r="BN869" s="73"/>
      <c r="BO869" s="73"/>
      <c r="BP869" s="73"/>
      <c r="BQ869" s="73"/>
      <c r="BR869" s="73"/>
      <c r="BS869" s="73"/>
      <c r="BT869" s="73"/>
      <c r="BU869" s="73"/>
      <c r="BV869" s="73"/>
      <c r="BW869" s="73"/>
      <c r="BX869" s="73"/>
      <c r="BY869" s="73"/>
      <c r="BZ869" s="73"/>
      <c r="CA869" s="73"/>
      <c r="CB869" s="73"/>
      <c r="CC869" s="73"/>
      <c r="CD869" s="73"/>
      <c r="CE869" s="73"/>
      <c r="CF869" s="73"/>
      <c r="CG869" s="73"/>
      <c r="CH869" s="73"/>
      <c r="CI869" s="73"/>
      <c r="CJ869" s="73"/>
      <c r="CK869" s="73"/>
      <c r="CL869" s="73"/>
      <c r="CM869" s="73"/>
      <c r="CN869" s="73"/>
      <c r="CO869" s="73"/>
      <c r="CP869" s="73"/>
      <c r="CQ869" s="73"/>
      <c r="CR869" s="73"/>
      <c r="CS869" s="73"/>
      <c r="CT869" s="73"/>
      <c r="CU869" s="73"/>
      <c r="CV869" s="73"/>
      <c r="CW869" s="73"/>
      <c r="CX869" s="73"/>
      <c r="CY869" s="73"/>
      <c r="CZ869" s="73"/>
      <c r="DA869" s="73"/>
      <c r="DB869" s="73"/>
      <c r="DC869" s="73"/>
      <c r="DD869" s="73"/>
      <c r="DE869" s="73"/>
      <c r="DF869" s="73"/>
      <c r="DG869" s="73"/>
      <c r="DH869" s="73"/>
      <c r="DI869" s="73"/>
      <c r="DJ869" s="73"/>
      <c r="DK869" s="73"/>
      <c r="DL869" s="73"/>
      <c r="DM869" s="73"/>
      <c r="DN869" s="73"/>
      <c r="DO869" s="73"/>
      <c r="DP869" s="73"/>
      <c r="DQ869" s="73"/>
      <c r="DR869" s="73"/>
      <c r="DS869" s="73"/>
      <c r="DT869" s="73"/>
      <c r="DU869" s="73"/>
      <c r="DV869" s="73"/>
      <c r="DW869" s="73"/>
      <c r="DX869" s="73"/>
      <c r="DY869" s="73"/>
      <c r="DZ869" s="73"/>
      <c r="EA869" s="73"/>
      <c r="EB869" s="73"/>
      <c r="EC869" s="73"/>
      <c r="ED869" s="73"/>
      <c r="EE869" s="73"/>
      <c r="EF869" s="73"/>
      <c r="EG869" s="73"/>
      <c r="EH869" s="73"/>
      <c r="EI869" s="73"/>
      <c r="EJ869" s="73"/>
      <c r="EK869" s="73"/>
      <c r="EL869" s="73"/>
      <c r="EM869" s="73"/>
      <c r="EN869" s="73"/>
      <c r="EO869" s="73"/>
      <c r="EP869" s="73"/>
      <c r="EQ869" s="73"/>
      <c r="ER869" s="73"/>
      <c r="ES869" s="73"/>
      <c r="ET869" s="73"/>
      <c r="EU869" s="73"/>
    </row>
    <row r="870" spans="1:151" ht="18.95" customHeight="1">
      <c r="A870" s="169"/>
      <c r="B870" s="265">
        <v>154</v>
      </c>
      <c r="C870" s="260" t="s">
        <v>1668</v>
      </c>
      <c r="D870" s="260"/>
      <c r="E870" s="260"/>
      <c r="F870" s="186"/>
      <c r="G870" s="265" t="s">
        <v>14</v>
      </c>
      <c r="H870" s="261">
        <v>7.9</v>
      </c>
      <c r="I870" s="260"/>
      <c r="J870" s="260" t="s">
        <v>1962</v>
      </c>
      <c r="K870" s="145">
        <f t="shared" si="14"/>
        <v>0</v>
      </c>
      <c r="L870" s="262" t="s">
        <v>2033</v>
      </c>
      <c r="M870" s="262" t="s">
        <v>1669</v>
      </c>
      <c r="N870" s="139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9"/>
      <c r="AS870" s="99"/>
      <c r="AT870" s="99"/>
      <c r="AU870" s="99"/>
      <c r="AV870" s="99"/>
      <c r="AW870" s="99"/>
      <c r="AX870" s="99"/>
      <c r="AY870" s="99"/>
      <c r="AZ870" s="99"/>
      <c r="BA870" s="99"/>
      <c r="BB870" s="99"/>
      <c r="BC870" s="99"/>
      <c r="BD870" s="99"/>
      <c r="BE870" s="99"/>
      <c r="BF870" s="99"/>
      <c r="BG870" s="99"/>
      <c r="BH870" s="99"/>
      <c r="BI870" s="99"/>
      <c r="BJ870" s="99"/>
      <c r="BK870" s="99"/>
      <c r="BL870" s="99"/>
      <c r="BM870" s="99"/>
      <c r="BN870" s="99"/>
      <c r="BO870" s="99"/>
      <c r="BP870" s="99"/>
      <c r="BQ870" s="99"/>
      <c r="BR870" s="99"/>
      <c r="BS870" s="99"/>
      <c r="BT870" s="99"/>
      <c r="BU870" s="99"/>
      <c r="BV870" s="99"/>
      <c r="BW870" s="99"/>
      <c r="BX870" s="99"/>
      <c r="BY870" s="99"/>
      <c r="BZ870" s="99"/>
      <c r="CA870" s="99"/>
      <c r="CB870" s="99"/>
      <c r="CC870" s="99"/>
      <c r="CD870" s="99"/>
      <c r="CE870" s="99"/>
      <c r="CF870" s="99"/>
      <c r="CG870" s="99"/>
      <c r="CH870" s="99"/>
      <c r="CI870" s="99"/>
      <c r="CJ870" s="99"/>
      <c r="CK870" s="99"/>
      <c r="CL870" s="99"/>
      <c r="CM870" s="99"/>
      <c r="CN870" s="99"/>
      <c r="CO870" s="99"/>
      <c r="CP870" s="99"/>
      <c r="CQ870" s="99"/>
      <c r="CR870" s="99"/>
      <c r="CS870" s="99"/>
      <c r="CT870" s="99"/>
      <c r="CU870" s="99"/>
      <c r="CV870" s="99"/>
      <c r="CW870" s="99"/>
      <c r="CX870" s="99"/>
      <c r="CY870" s="99"/>
      <c r="CZ870" s="99"/>
      <c r="DA870" s="99"/>
      <c r="DB870" s="99"/>
      <c r="DC870" s="99"/>
      <c r="DD870" s="99"/>
      <c r="DE870" s="99"/>
      <c r="DF870" s="99"/>
      <c r="DG870" s="99"/>
      <c r="DH870" s="99"/>
      <c r="DI870" s="99"/>
      <c r="DJ870" s="99"/>
      <c r="DK870" s="99"/>
      <c r="DL870" s="99"/>
      <c r="DM870" s="99"/>
      <c r="DN870" s="99"/>
      <c r="DO870" s="99"/>
      <c r="DP870" s="99"/>
      <c r="DQ870" s="99"/>
      <c r="DR870" s="99"/>
      <c r="DS870" s="99"/>
      <c r="DT870" s="99"/>
      <c r="DU870" s="99"/>
      <c r="DV870" s="99"/>
      <c r="DW870" s="99"/>
      <c r="DX870" s="99"/>
      <c r="DY870" s="99"/>
      <c r="DZ870" s="99"/>
      <c r="EA870" s="99"/>
      <c r="EB870" s="99"/>
      <c r="EC870" s="99"/>
      <c r="ED870" s="99"/>
      <c r="EE870" s="99"/>
      <c r="EF870" s="99"/>
      <c r="EG870" s="99"/>
      <c r="EH870" s="99"/>
      <c r="EI870" s="99"/>
      <c r="EJ870" s="99"/>
      <c r="EK870" s="99"/>
      <c r="EL870" s="99"/>
      <c r="EM870" s="99"/>
      <c r="EN870" s="99"/>
      <c r="EO870" s="105"/>
      <c r="EP870" s="105"/>
      <c r="EQ870" s="105"/>
      <c r="ER870" s="105"/>
      <c r="ES870" s="105"/>
      <c r="ET870" s="105"/>
      <c r="EU870" s="95"/>
    </row>
    <row r="871" spans="1:151" ht="18.95" customHeight="1">
      <c r="A871" s="169"/>
      <c r="B871" s="265">
        <v>563</v>
      </c>
      <c r="C871" s="260" t="s">
        <v>606</v>
      </c>
      <c r="D871" s="260"/>
      <c r="E871" s="260"/>
      <c r="F871" s="186"/>
      <c r="G871" s="265" t="s">
        <v>14</v>
      </c>
      <c r="H871" s="261">
        <v>7.9</v>
      </c>
      <c r="I871" s="260"/>
      <c r="J871" s="260" t="s">
        <v>2529</v>
      </c>
      <c r="K871" s="145">
        <f t="shared" si="14"/>
        <v>0</v>
      </c>
      <c r="L871" s="262" t="s">
        <v>2530</v>
      </c>
      <c r="M871" s="262" t="s">
        <v>607</v>
      </c>
      <c r="N871" s="139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73"/>
      <c r="BB871" s="73"/>
      <c r="BC871" s="73"/>
      <c r="BD871" s="73"/>
      <c r="BE871" s="73"/>
      <c r="BF871" s="73"/>
      <c r="BG871" s="73"/>
      <c r="BH871" s="73"/>
      <c r="BI871" s="73"/>
      <c r="BJ871" s="73"/>
      <c r="BK871" s="73"/>
      <c r="BL871" s="73"/>
      <c r="BM871" s="73"/>
      <c r="BN871" s="73"/>
      <c r="BO871" s="73"/>
      <c r="BP871" s="73"/>
      <c r="BQ871" s="73"/>
      <c r="BR871" s="73"/>
      <c r="BS871" s="73"/>
      <c r="BT871" s="73"/>
      <c r="BU871" s="73"/>
      <c r="BV871" s="73"/>
      <c r="BW871" s="73"/>
      <c r="BX871" s="73"/>
      <c r="BY871" s="73"/>
      <c r="BZ871" s="73"/>
      <c r="CA871" s="73"/>
      <c r="CB871" s="73"/>
      <c r="CC871" s="73"/>
      <c r="CD871" s="73"/>
      <c r="CE871" s="73"/>
      <c r="CF871" s="73"/>
      <c r="CG871" s="73"/>
      <c r="CH871" s="73"/>
      <c r="CI871" s="73"/>
      <c r="CJ871" s="73"/>
      <c r="CK871" s="73"/>
      <c r="CL871" s="73"/>
      <c r="CM871" s="73"/>
      <c r="CN871" s="73"/>
      <c r="CO871" s="73"/>
      <c r="CP871" s="73"/>
      <c r="CQ871" s="73"/>
      <c r="CR871" s="73"/>
      <c r="CS871" s="73"/>
      <c r="CT871" s="73"/>
      <c r="CU871" s="73"/>
      <c r="CV871" s="73"/>
      <c r="CW871" s="73"/>
      <c r="CX871" s="73"/>
      <c r="CY871" s="73"/>
      <c r="CZ871" s="73"/>
      <c r="DA871" s="73"/>
      <c r="DB871" s="73"/>
      <c r="DC871" s="73"/>
      <c r="DD871" s="73"/>
      <c r="DE871" s="73"/>
      <c r="DF871" s="73"/>
      <c r="DG871" s="73"/>
      <c r="DH871" s="73"/>
      <c r="DI871" s="73"/>
      <c r="DJ871" s="73"/>
      <c r="DK871" s="73"/>
      <c r="DL871" s="73"/>
      <c r="DM871" s="73"/>
      <c r="DN871" s="73"/>
      <c r="DO871" s="73"/>
      <c r="DP871" s="73"/>
      <c r="DQ871" s="73"/>
      <c r="DR871" s="73"/>
      <c r="DS871" s="73"/>
      <c r="DT871" s="73"/>
      <c r="DU871" s="73"/>
      <c r="DV871" s="73"/>
      <c r="DW871" s="73"/>
      <c r="DX871" s="73"/>
      <c r="DY871" s="73"/>
      <c r="DZ871" s="73"/>
      <c r="EA871" s="73"/>
      <c r="EB871" s="73"/>
      <c r="EC871" s="73"/>
      <c r="ED871" s="73"/>
      <c r="EE871" s="73"/>
      <c r="EF871" s="73"/>
      <c r="EG871" s="73"/>
      <c r="EH871" s="73"/>
      <c r="EI871" s="73"/>
      <c r="EJ871" s="73"/>
      <c r="EK871" s="73"/>
      <c r="EL871" s="73"/>
      <c r="EM871" s="73"/>
      <c r="EN871" s="73"/>
      <c r="EO871" s="73"/>
      <c r="EP871" s="73"/>
      <c r="EQ871" s="73"/>
      <c r="ER871" s="73"/>
      <c r="ES871" s="73"/>
      <c r="ET871" s="73"/>
      <c r="EU871" s="73"/>
    </row>
    <row r="872" spans="1:151" ht="18.95" customHeight="1">
      <c r="A872" s="169"/>
      <c r="B872" s="265">
        <v>394</v>
      </c>
      <c r="C872" s="260" t="s">
        <v>1670</v>
      </c>
      <c r="D872" s="260"/>
      <c r="E872" s="260"/>
      <c r="F872" s="186"/>
      <c r="G872" s="265" t="s">
        <v>17</v>
      </c>
      <c r="H872" s="261">
        <v>7.2</v>
      </c>
      <c r="I872" s="260"/>
      <c r="J872" s="260" t="s">
        <v>2260</v>
      </c>
      <c r="K872" s="145">
        <f t="shared" si="14"/>
        <v>0</v>
      </c>
      <c r="L872" s="262" t="s">
        <v>2286</v>
      </c>
      <c r="M872" s="262" t="s">
        <v>1671</v>
      </c>
      <c r="N872" s="139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  <c r="AE872" s="106"/>
      <c r="AF872" s="106"/>
      <c r="AG872" s="106"/>
      <c r="AH872" s="106"/>
      <c r="AI872" s="106"/>
      <c r="AJ872" s="106"/>
      <c r="AK872" s="106"/>
      <c r="AL872" s="106"/>
      <c r="AM872" s="106"/>
      <c r="AN872" s="106"/>
      <c r="AO872" s="106"/>
      <c r="AP872" s="106"/>
      <c r="AQ872" s="106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1"/>
      <c r="DB872" s="91"/>
      <c r="DC872" s="91"/>
      <c r="DD872" s="91"/>
      <c r="DE872" s="91"/>
      <c r="DF872" s="91"/>
      <c r="DG872" s="91"/>
      <c r="DH872" s="91"/>
      <c r="DI872" s="91"/>
      <c r="DJ872" s="91"/>
      <c r="DK872" s="91"/>
      <c r="DL872" s="91"/>
      <c r="DM872" s="91"/>
      <c r="DN872" s="91"/>
      <c r="DO872" s="91"/>
      <c r="DP872" s="91"/>
      <c r="DQ872" s="91"/>
      <c r="DR872" s="91"/>
      <c r="DS872" s="91"/>
      <c r="DT872" s="91"/>
      <c r="DU872" s="91"/>
      <c r="DV872" s="91"/>
      <c r="DW872" s="91"/>
      <c r="DX872" s="91"/>
      <c r="DY872" s="91"/>
      <c r="DZ872" s="91"/>
      <c r="EA872" s="91"/>
      <c r="EB872" s="91"/>
      <c r="EC872" s="91"/>
      <c r="ED872" s="91"/>
      <c r="EE872" s="91"/>
      <c r="EF872" s="91"/>
      <c r="EG872" s="91"/>
      <c r="EH872" s="91"/>
      <c r="EI872" s="91"/>
      <c r="EJ872" s="91"/>
      <c r="EK872" s="91"/>
      <c r="EL872" s="91"/>
      <c r="EM872" s="91"/>
      <c r="EN872" s="91"/>
      <c r="EO872" s="61"/>
      <c r="EP872" s="61"/>
      <c r="EQ872" s="61"/>
      <c r="ER872" s="61"/>
      <c r="ES872" s="61"/>
      <c r="ET872" s="61"/>
      <c r="EU872" s="73"/>
    </row>
    <row r="873" spans="1:151" s="73" customFormat="1" ht="18.95" customHeight="1">
      <c r="A873" s="169"/>
      <c r="B873" s="265">
        <v>373</v>
      </c>
      <c r="C873" s="260" t="s">
        <v>1731</v>
      </c>
      <c r="D873" s="260"/>
      <c r="E873" s="260"/>
      <c r="F873" s="186"/>
      <c r="G873" s="265" t="s">
        <v>17</v>
      </c>
      <c r="H873" s="261">
        <v>6.7</v>
      </c>
      <c r="I873" s="260"/>
      <c r="J873" s="260" t="s">
        <v>2266</v>
      </c>
      <c r="K873" s="145">
        <f t="shared" si="14"/>
        <v>0</v>
      </c>
      <c r="L873" s="262" t="s">
        <v>2267</v>
      </c>
      <c r="M873" s="262" t="s">
        <v>1732</v>
      </c>
      <c r="N873" s="139"/>
      <c r="EO873" s="95"/>
      <c r="EP873" s="95"/>
      <c r="EQ873" s="95"/>
      <c r="ER873" s="95"/>
      <c r="ES873" s="95"/>
      <c r="ET873" s="95"/>
    </row>
    <row r="874" spans="1:151" s="75" customFormat="1" ht="18.95" customHeight="1">
      <c r="A874" s="169"/>
      <c r="B874" s="265">
        <v>353</v>
      </c>
      <c r="C874" s="260" t="s">
        <v>620</v>
      </c>
      <c r="D874" s="260"/>
      <c r="E874" s="260"/>
      <c r="F874" s="186"/>
      <c r="G874" s="265" t="s">
        <v>17</v>
      </c>
      <c r="H874" s="261">
        <v>6.7</v>
      </c>
      <c r="I874" s="260"/>
      <c r="J874" s="260" t="s">
        <v>2240</v>
      </c>
      <c r="K874" s="145">
        <f t="shared" si="14"/>
        <v>0</v>
      </c>
      <c r="L874" s="262" t="s">
        <v>2241</v>
      </c>
      <c r="M874" s="262" t="s">
        <v>621</v>
      </c>
      <c r="N874" s="139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5"/>
      <c r="BL874" s="95"/>
      <c r="BM874" s="95"/>
      <c r="BN874" s="95"/>
      <c r="BO874" s="95"/>
      <c r="BP874" s="95"/>
      <c r="BQ874" s="95"/>
      <c r="BR874" s="95"/>
      <c r="BS874" s="95"/>
      <c r="BT874" s="95"/>
      <c r="BU874" s="95"/>
      <c r="BV874" s="95"/>
      <c r="BW874" s="95"/>
      <c r="BX874" s="95"/>
      <c r="BY874" s="95"/>
      <c r="BZ874" s="95"/>
      <c r="CA874" s="95"/>
      <c r="CB874" s="95"/>
      <c r="CC874" s="95"/>
      <c r="CD874" s="95"/>
      <c r="CE874" s="95"/>
      <c r="CF874" s="95"/>
      <c r="CG874" s="95"/>
      <c r="CH874" s="95"/>
      <c r="CI874" s="95"/>
      <c r="CJ874" s="95"/>
      <c r="CK874" s="95"/>
      <c r="CL874" s="95"/>
      <c r="CM874" s="95"/>
      <c r="CN874" s="95"/>
      <c r="CO874" s="95"/>
      <c r="CP874" s="95"/>
      <c r="CQ874" s="95"/>
      <c r="CR874" s="95"/>
      <c r="CS874" s="95"/>
      <c r="CT874" s="95"/>
      <c r="CU874" s="95"/>
      <c r="CV874" s="95"/>
      <c r="CW874" s="95"/>
      <c r="CX874" s="95"/>
      <c r="CY874" s="95"/>
      <c r="CZ874" s="95"/>
      <c r="DA874" s="95"/>
      <c r="DB874" s="95"/>
      <c r="DC874" s="95"/>
      <c r="DD874" s="95"/>
      <c r="DE874" s="95"/>
      <c r="DF874" s="95"/>
      <c r="DG874" s="95"/>
      <c r="DH874" s="95"/>
      <c r="DI874" s="95"/>
      <c r="DJ874" s="95"/>
      <c r="DK874" s="95"/>
      <c r="DL874" s="95"/>
      <c r="DM874" s="95"/>
      <c r="DN874" s="95"/>
      <c r="DO874" s="95"/>
      <c r="DP874" s="95"/>
      <c r="DQ874" s="95"/>
      <c r="DR874" s="95"/>
      <c r="DS874" s="95"/>
      <c r="DT874" s="95"/>
      <c r="DU874" s="95"/>
      <c r="DV874" s="95"/>
      <c r="DW874" s="95"/>
      <c r="DX874" s="95"/>
      <c r="DY874" s="95"/>
      <c r="DZ874" s="95"/>
      <c r="EA874" s="95"/>
      <c r="EB874" s="95"/>
      <c r="EC874" s="95"/>
      <c r="ED874" s="95"/>
      <c r="EE874" s="95"/>
      <c r="EF874" s="95"/>
      <c r="EG874" s="95"/>
      <c r="EH874" s="95"/>
      <c r="EI874" s="95"/>
      <c r="EJ874" s="95"/>
      <c r="EK874" s="95"/>
      <c r="EL874" s="101"/>
      <c r="EM874" s="101"/>
      <c r="EN874" s="101"/>
      <c r="EO874" s="95"/>
      <c r="EP874" s="95"/>
      <c r="EQ874" s="95"/>
      <c r="ER874" s="95"/>
      <c r="ES874" s="95"/>
      <c r="ET874" s="95"/>
      <c r="EU874" s="101"/>
    </row>
    <row r="875" spans="1:151" s="75" customFormat="1" ht="18.95" customHeight="1">
      <c r="A875" s="169"/>
      <c r="B875" s="265">
        <v>350</v>
      </c>
      <c r="C875" s="260" t="s">
        <v>622</v>
      </c>
      <c r="D875" s="260"/>
      <c r="E875" s="260"/>
      <c r="F875" s="186"/>
      <c r="G875" s="265" t="s">
        <v>17</v>
      </c>
      <c r="H875" s="261">
        <v>6.7</v>
      </c>
      <c r="I875" s="260"/>
      <c r="J875" s="260" t="s">
        <v>2235</v>
      </c>
      <c r="K875" s="145">
        <f t="shared" si="14"/>
        <v>0</v>
      </c>
      <c r="L875" s="262" t="s">
        <v>2236</v>
      </c>
      <c r="M875" s="262" t="s">
        <v>623</v>
      </c>
      <c r="N875" s="139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95"/>
      <c r="EP875" s="95"/>
      <c r="EQ875" s="95"/>
      <c r="ER875" s="95"/>
      <c r="ES875" s="95"/>
      <c r="ET875" s="95"/>
      <c r="EU875" s="95"/>
    </row>
    <row r="876" spans="1:151" s="75" customFormat="1" ht="18.95" customHeight="1">
      <c r="A876" s="169"/>
      <c r="B876" s="265">
        <v>833</v>
      </c>
      <c r="C876" s="260" t="s">
        <v>476</v>
      </c>
      <c r="D876" s="260"/>
      <c r="E876" s="260"/>
      <c r="F876" s="186"/>
      <c r="G876" s="265" t="s">
        <v>17</v>
      </c>
      <c r="H876" s="261">
        <v>6.7</v>
      </c>
      <c r="I876" s="260"/>
      <c r="J876" s="260" t="s">
        <v>2656</v>
      </c>
      <c r="K876" s="145">
        <f t="shared" si="14"/>
        <v>0</v>
      </c>
      <c r="L876" s="262" t="s">
        <v>2657</v>
      </c>
      <c r="M876" s="262" t="s">
        <v>477</v>
      </c>
      <c r="N876" s="139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  <c r="EG876" s="107"/>
      <c r="EH876" s="107"/>
      <c r="EI876" s="107"/>
      <c r="EJ876" s="107"/>
      <c r="EK876" s="107"/>
      <c r="EL876" s="107"/>
      <c r="EM876" s="107"/>
      <c r="EN876" s="107"/>
      <c r="EO876" s="107"/>
      <c r="EP876" s="107"/>
      <c r="EQ876" s="107"/>
      <c r="ER876" s="107"/>
      <c r="ES876" s="107"/>
      <c r="ET876" s="107"/>
    </row>
    <row r="877" spans="1:151" s="75" customFormat="1" ht="18.95" customHeight="1">
      <c r="A877" s="169"/>
      <c r="B877" s="265">
        <v>198</v>
      </c>
      <c r="C877" s="260" t="s">
        <v>1695</v>
      </c>
      <c r="D877" s="260"/>
      <c r="E877" s="260"/>
      <c r="F877" s="186"/>
      <c r="G877" s="265" t="s">
        <v>17</v>
      </c>
      <c r="H877" s="261">
        <v>6.6</v>
      </c>
      <c r="I877" s="260"/>
      <c r="J877" s="260" t="s">
        <v>2071</v>
      </c>
      <c r="K877" s="145">
        <f t="shared" si="14"/>
        <v>0</v>
      </c>
      <c r="L877" s="262" t="s">
        <v>2072</v>
      </c>
      <c r="M877" s="262" t="s">
        <v>1696</v>
      </c>
      <c r="N877" s="139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  <c r="AK877" s="86"/>
      <c r="AL877" s="86"/>
      <c r="AM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86"/>
      <c r="BG877" s="86"/>
      <c r="BH877" s="86"/>
      <c r="BI877" s="86"/>
      <c r="BJ877" s="86"/>
      <c r="BK877" s="86"/>
      <c r="BL877" s="86"/>
      <c r="BM877" s="86"/>
      <c r="BN877" s="86"/>
      <c r="BO877" s="86"/>
      <c r="BP877" s="86"/>
      <c r="BQ877" s="86"/>
      <c r="BR877" s="86"/>
      <c r="BS877" s="86"/>
      <c r="BT877" s="86"/>
      <c r="BU877" s="86"/>
      <c r="BV877" s="86"/>
      <c r="BW877" s="86"/>
      <c r="BX877" s="86"/>
      <c r="BY877" s="86"/>
      <c r="BZ877" s="86"/>
      <c r="CA877" s="86"/>
      <c r="CB877" s="86"/>
      <c r="CC877" s="86"/>
      <c r="CD877" s="86"/>
      <c r="CE877" s="86"/>
      <c r="CF877" s="86"/>
      <c r="CG877" s="86"/>
      <c r="CH877" s="86"/>
      <c r="CI877" s="86"/>
      <c r="CJ877" s="86"/>
      <c r="CK877" s="86"/>
      <c r="CL877" s="86"/>
      <c r="CM877" s="86"/>
      <c r="CN877" s="86"/>
      <c r="CO877" s="86"/>
      <c r="CP877" s="86"/>
      <c r="CQ877" s="86"/>
      <c r="CR877" s="86"/>
      <c r="CS877" s="86"/>
      <c r="CT877" s="86"/>
      <c r="CU877" s="86"/>
      <c r="CV877" s="86"/>
      <c r="CW877" s="86"/>
      <c r="CX877" s="86"/>
      <c r="CY877" s="86"/>
      <c r="CZ877" s="86"/>
      <c r="DA877" s="86"/>
      <c r="DB877" s="86"/>
      <c r="DC877" s="86"/>
      <c r="DD877" s="86"/>
      <c r="DE877" s="86"/>
      <c r="DF877" s="86"/>
      <c r="DG877" s="86"/>
      <c r="DH877" s="86"/>
      <c r="DI877" s="86"/>
      <c r="DJ877" s="86"/>
      <c r="DK877" s="86"/>
      <c r="DL877" s="86"/>
      <c r="DM877" s="86"/>
      <c r="DN877" s="86"/>
      <c r="DO877" s="86"/>
      <c r="DP877" s="86"/>
      <c r="DQ877" s="86"/>
      <c r="DR877" s="86"/>
      <c r="DS877" s="86"/>
      <c r="DT877" s="86"/>
      <c r="DU877" s="86"/>
      <c r="DV877" s="86"/>
      <c r="DW877" s="86"/>
      <c r="DX877" s="86"/>
      <c r="DY877" s="86"/>
      <c r="DZ877" s="86"/>
      <c r="EA877" s="86"/>
      <c r="EB877" s="86"/>
      <c r="EC877" s="86"/>
      <c r="ED877" s="86"/>
      <c r="EE877" s="86"/>
      <c r="EF877" s="86"/>
      <c r="EG877" s="86"/>
      <c r="EH877" s="86"/>
      <c r="EI877" s="86"/>
      <c r="EJ877" s="86"/>
      <c r="EK877" s="86"/>
      <c r="EL877" s="87"/>
      <c r="EM877" s="87"/>
      <c r="EN877" s="87"/>
      <c r="EO877" s="96"/>
      <c r="EP877" s="96"/>
      <c r="EQ877" s="96"/>
      <c r="ER877" s="96"/>
      <c r="ES877" s="96"/>
      <c r="ET877" s="96"/>
      <c r="EU877" s="96"/>
    </row>
    <row r="878" spans="1:151" s="75" customFormat="1" ht="18.95" customHeight="1">
      <c r="A878" s="169"/>
      <c r="B878" s="265">
        <v>428</v>
      </c>
      <c r="C878" s="260" t="s">
        <v>1729</v>
      </c>
      <c r="D878" s="260"/>
      <c r="E878" s="260"/>
      <c r="F878" s="186"/>
      <c r="G878" s="265" t="s">
        <v>14</v>
      </c>
      <c r="H878" s="261">
        <v>10.5</v>
      </c>
      <c r="I878" s="260"/>
      <c r="J878" s="260" t="s">
        <v>2336</v>
      </c>
      <c r="K878" s="145">
        <f t="shared" si="14"/>
        <v>0</v>
      </c>
      <c r="L878" s="262" t="s">
        <v>2337</v>
      </c>
      <c r="M878" s="262" t="s">
        <v>1730</v>
      </c>
      <c r="N878" s="139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73"/>
      <c r="BB878" s="73"/>
      <c r="BC878" s="73"/>
      <c r="BD878" s="73"/>
      <c r="BE878" s="73"/>
      <c r="BF878" s="73"/>
      <c r="BG878" s="73"/>
      <c r="BH878" s="73"/>
      <c r="BI878" s="73"/>
      <c r="BJ878" s="73"/>
      <c r="BK878" s="73"/>
      <c r="BL878" s="73"/>
      <c r="BM878" s="73"/>
      <c r="BN878" s="73"/>
      <c r="BO878" s="73"/>
      <c r="BP878" s="73"/>
      <c r="BQ878" s="73"/>
      <c r="BR878" s="73"/>
      <c r="BS878" s="73"/>
      <c r="BT878" s="73"/>
      <c r="BU878" s="73"/>
      <c r="BV878" s="73"/>
      <c r="BW878" s="73"/>
      <c r="BX878" s="73"/>
      <c r="BY878" s="73"/>
      <c r="BZ878" s="73"/>
      <c r="CA878" s="73"/>
      <c r="CB878" s="73"/>
      <c r="CC878" s="73"/>
      <c r="CD878" s="73"/>
      <c r="CE878" s="73"/>
      <c r="CF878" s="73"/>
      <c r="CG878" s="73"/>
      <c r="CH878" s="73"/>
      <c r="CI878" s="73"/>
      <c r="CJ878" s="73"/>
      <c r="CK878" s="73"/>
      <c r="CL878" s="73"/>
      <c r="CM878" s="73"/>
      <c r="CN878" s="73"/>
      <c r="CO878" s="73"/>
      <c r="CP878" s="73"/>
      <c r="CQ878" s="73"/>
      <c r="CR878" s="73"/>
      <c r="CS878" s="73"/>
      <c r="CT878" s="73"/>
      <c r="CU878" s="73"/>
      <c r="CV878" s="73"/>
      <c r="CW878" s="73"/>
      <c r="CX878" s="73"/>
      <c r="CY878" s="73"/>
      <c r="CZ878" s="73"/>
      <c r="DA878" s="73"/>
      <c r="DB878" s="73"/>
      <c r="DC878" s="73"/>
      <c r="DD878" s="73"/>
      <c r="DE878" s="73"/>
      <c r="DF878" s="73"/>
      <c r="DG878" s="73"/>
      <c r="DH878" s="73"/>
      <c r="DI878" s="73"/>
      <c r="DJ878" s="73"/>
      <c r="DK878" s="73"/>
      <c r="DL878" s="73"/>
      <c r="DM878" s="73"/>
      <c r="DN878" s="73"/>
      <c r="DO878" s="73"/>
      <c r="DP878" s="73"/>
      <c r="DQ878" s="73"/>
      <c r="DR878" s="73"/>
      <c r="DS878" s="73"/>
      <c r="DT878" s="73"/>
      <c r="DU878" s="73"/>
      <c r="DV878" s="73"/>
      <c r="DW878" s="73"/>
      <c r="DX878" s="73"/>
      <c r="DY878" s="73"/>
      <c r="DZ878" s="73"/>
      <c r="EA878" s="73"/>
      <c r="EB878" s="73"/>
      <c r="EC878" s="73"/>
      <c r="ED878" s="73"/>
      <c r="EE878" s="73"/>
      <c r="EF878" s="73"/>
      <c r="EG878" s="73"/>
      <c r="EH878" s="73"/>
      <c r="EI878" s="73"/>
      <c r="EJ878" s="73"/>
      <c r="EK878" s="73"/>
      <c r="EL878" s="73"/>
      <c r="EM878" s="73"/>
      <c r="EN878" s="73"/>
      <c r="EO878" s="73"/>
      <c r="EP878" s="73"/>
      <c r="EQ878" s="73"/>
      <c r="ER878" s="73"/>
      <c r="ES878" s="73"/>
      <c r="ET878" s="73"/>
      <c r="EU878" s="73"/>
    </row>
    <row r="879" spans="1:151" s="77" customFormat="1" ht="18">
      <c r="A879" s="169"/>
      <c r="B879" s="265">
        <v>517</v>
      </c>
      <c r="C879" s="260" t="s">
        <v>42</v>
      </c>
      <c r="D879" s="260"/>
      <c r="E879" s="260"/>
      <c r="F879" s="186"/>
      <c r="G879" s="265" t="s">
        <v>17</v>
      </c>
      <c r="H879" s="261">
        <v>5.9</v>
      </c>
      <c r="I879" s="260"/>
      <c r="J879" s="260" t="s">
        <v>2491</v>
      </c>
      <c r="K879" s="145">
        <f t="shared" si="14"/>
        <v>0</v>
      </c>
      <c r="L879" s="262" t="s">
        <v>2492</v>
      </c>
      <c r="M879" s="262" t="s">
        <v>478</v>
      </c>
      <c r="N879" s="139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73"/>
      <c r="BB879" s="73"/>
      <c r="BC879" s="73"/>
      <c r="BD879" s="73"/>
      <c r="BE879" s="73"/>
      <c r="BF879" s="73"/>
      <c r="BG879" s="73"/>
      <c r="BH879" s="73"/>
      <c r="BI879" s="73"/>
      <c r="BJ879" s="73"/>
      <c r="BK879" s="73"/>
      <c r="BL879" s="73"/>
      <c r="BM879" s="73"/>
      <c r="BN879" s="73"/>
      <c r="BO879" s="73"/>
      <c r="BP879" s="73"/>
      <c r="BQ879" s="73"/>
      <c r="BR879" s="73"/>
      <c r="BS879" s="73"/>
      <c r="BT879" s="73"/>
      <c r="BU879" s="73"/>
      <c r="BV879" s="73"/>
      <c r="BW879" s="73"/>
      <c r="BX879" s="73"/>
      <c r="BY879" s="73"/>
      <c r="BZ879" s="73"/>
      <c r="CA879" s="73"/>
      <c r="CB879" s="73"/>
      <c r="CC879" s="73"/>
      <c r="CD879" s="73"/>
      <c r="CE879" s="73"/>
      <c r="CF879" s="73"/>
      <c r="CG879" s="73"/>
      <c r="CH879" s="73"/>
      <c r="CI879" s="73"/>
      <c r="CJ879" s="73"/>
      <c r="CK879" s="73"/>
      <c r="CL879" s="73"/>
      <c r="CM879" s="73"/>
      <c r="CN879" s="73"/>
      <c r="CO879" s="73"/>
      <c r="CP879" s="73"/>
      <c r="CQ879" s="73"/>
      <c r="CR879" s="73"/>
      <c r="CS879" s="73"/>
      <c r="CT879" s="73"/>
      <c r="CU879" s="73"/>
      <c r="CV879" s="73"/>
      <c r="CW879" s="73"/>
      <c r="CX879" s="73"/>
      <c r="CY879" s="73"/>
      <c r="CZ879" s="73"/>
      <c r="DA879" s="73"/>
      <c r="DB879" s="73"/>
      <c r="DC879" s="73"/>
      <c r="DD879" s="73"/>
      <c r="DE879" s="73"/>
      <c r="DF879" s="73"/>
      <c r="DG879" s="73"/>
      <c r="DH879" s="73"/>
      <c r="DI879" s="73"/>
      <c r="DJ879" s="73"/>
      <c r="DK879" s="73"/>
      <c r="DL879" s="73"/>
      <c r="DM879" s="73"/>
      <c r="DN879" s="73"/>
      <c r="DO879" s="73"/>
      <c r="DP879" s="73"/>
      <c r="DQ879" s="73"/>
      <c r="DR879" s="73"/>
      <c r="DS879" s="73"/>
      <c r="DT879" s="73"/>
      <c r="DU879" s="73"/>
      <c r="DV879" s="73"/>
      <c r="DW879" s="73"/>
      <c r="DX879" s="73"/>
      <c r="DY879" s="73"/>
      <c r="DZ879" s="73"/>
      <c r="EA879" s="73"/>
      <c r="EB879" s="73"/>
      <c r="EC879" s="73"/>
      <c r="ED879" s="73"/>
      <c r="EE879" s="73"/>
      <c r="EF879" s="73"/>
      <c r="EG879" s="73"/>
      <c r="EH879" s="73"/>
      <c r="EI879" s="73"/>
      <c r="EJ879" s="73"/>
      <c r="EK879" s="73"/>
      <c r="EL879" s="73"/>
      <c r="EM879" s="73"/>
      <c r="EN879" s="73"/>
      <c r="EO879" s="73"/>
      <c r="EP879" s="73"/>
      <c r="EQ879" s="73"/>
      <c r="ER879" s="73"/>
      <c r="ES879" s="73"/>
      <c r="ET879" s="73"/>
      <c r="EU879" s="73"/>
    </row>
    <row r="880" spans="1:151" s="75" customFormat="1" ht="18.95" customHeight="1">
      <c r="A880" s="169"/>
      <c r="B880" s="265">
        <v>406</v>
      </c>
      <c r="C880" s="260" t="s">
        <v>479</v>
      </c>
      <c r="D880" s="260"/>
      <c r="E880" s="260"/>
      <c r="F880" s="186"/>
      <c r="G880" s="265" t="s">
        <v>17</v>
      </c>
      <c r="H880" s="261">
        <v>5.6</v>
      </c>
      <c r="I880" s="260"/>
      <c r="J880" s="260" t="s">
        <v>2296</v>
      </c>
      <c r="K880" s="145">
        <f t="shared" si="14"/>
        <v>0</v>
      </c>
      <c r="L880" s="262" t="s">
        <v>2297</v>
      </c>
      <c r="M880" s="262" t="s">
        <v>480</v>
      </c>
      <c r="N880" s="139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G880" s="73"/>
      <c r="BH880" s="73"/>
      <c r="BI880" s="73"/>
      <c r="BJ880" s="73"/>
      <c r="BK880" s="73"/>
      <c r="BL880" s="73"/>
      <c r="BM880" s="73"/>
      <c r="BN880" s="73"/>
      <c r="BO880" s="73"/>
      <c r="BP880" s="73"/>
      <c r="BQ880" s="73"/>
      <c r="BR880" s="73"/>
      <c r="BS880" s="73"/>
      <c r="BT880" s="73"/>
      <c r="BU880" s="73"/>
      <c r="BV880" s="73"/>
      <c r="BW880" s="73"/>
      <c r="BX880" s="73"/>
      <c r="BY880" s="73"/>
      <c r="BZ880" s="73"/>
      <c r="CA880" s="73"/>
      <c r="CB880" s="73"/>
      <c r="CC880" s="73"/>
      <c r="CD880" s="73"/>
      <c r="CE880" s="73"/>
      <c r="CF880" s="73"/>
      <c r="CG880" s="73"/>
      <c r="CH880" s="73"/>
      <c r="CI880" s="73"/>
      <c r="CJ880" s="73"/>
      <c r="CK880" s="73"/>
      <c r="CL880" s="73"/>
      <c r="CM880" s="73"/>
      <c r="CN880" s="73"/>
      <c r="CO880" s="73"/>
      <c r="CP880" s="73"/>
      <c r="CQ880" s="73"/>
      <c r="CR880" s="73"/>
      <c r="CS880" s="73"/>
      <c r="CT880" s="73"/>
      <c r="CU880" s="73"/>
      <c r="CV880" s="73"/>
      <c r="CW880" s="73"/>
      <c r="CX880" s="73"/>
      <c r="CY880" s="73"/>
      <c r="CZ880" s="73"/>
      <c r="DA880" s="73"/>
      <c r="DB880" s="73"/>
      <c r="DC880" s="73"/>
      <c r="DD880" s="73"/>
      <c r="DE880" s="73"/>
      <c r="DF880" s="73"/>
      <c r="DG880" s="73"/>
      <c r="DH880" s="73"/>
      <c r="DI880" s="73"/>
      <c r="DJ880" s="73"/>
      <c r="DK880" s="73"/>
      <c r="DL880" s="73"/>
      <c r="DM880" s="73"/>
      <c r="DN880" s="73"/>
      <c r="DO880" s="73"/>
      <c r="DP880" s="73"/>
      <c r="DQ880" s="73"/>
      <c r="DR880" s="73"/>
      <c r="DS880" s="73"/>
      <c r="DT880" s="73"/>
      <c r="DU880" s="73"/>
      <c r="DV880" s="73"/>
      <c r="DW880" s="73"/>
      <c r="DX880" s="73"/>
      <c r="DY880" s="73"/>
      <c r="DZ880" s="73"/>
      <c r="EA880" s="73"/>
      <c r="EB880" s="73"/>
      <c r="EC880" s="73"/>
      <c r="ED880" s="73"/>
      <c r="EE880" s="73"/>
      <c r="EF880" s="73"/>
      <c r="EG880" s="73"/>
      <c r="EH880" s="73"/>
      <c r="EI880" s="73"/>
      <c r="EJ880" s="73"/>
      <c r="EK880" s="73"/>
      <c r="EL880" s="73"/>
      <c r="EM880" s="73"/>
      <c r="EN880" s="73"/>
      <c r="EO880" s="73"/>
      <c r="EP880" s="73"/>
      <c r="EQ880" s="73"/>
      <c r="ER880" s="73"/>
      <c r="ES880" s="73"/>
      <c r="ET880" s="73"/>
      <c r="EU880" s="73"/>
    </row>
    <row r="881" spans="1:151" ht="18.95" customHeight="1">
      <c r="A881" s="169"/>
      <c r="B881" s="265">
        <v>751</v>
      </c>
      <c r="C881" s="260" t="s">
        <v>1733</v>
      </c>
      <c r="D881" s="260"/>
      <c r="E881" s="260"/>
      <c r="F881" s="186"/>
      <c r="G881" s="265" t="s">
        <v>17</v>
      </c>
      <c r="H881" s="261">
        <v>6.9</v>
      </c>
      <c r="I881" s="260"/>
      <c r="J881" s="260" t="s">
        <v>2071</v>
      </c>
      <c r="K881" s="145">
        <f t="shared" si="14"/>
        <v>0</v>
      </c>
      <c r="L881" s="262" t="s">
        <v>2624</v>
      </c>
      <c r="M881" s="262" t="s">
        <v>1734</v>
      </c>
      <c r="N881" s="139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73"/>
      <c r="BB881" s="73"/>
      <c r="BC881" s="73"/>
      <c r="BD881" s="73"/>
      <c r="BE881" s="73"/>
      <c r="BF881" s="73"/>
      <c r="BG881" s="73"/>
      <c r="BH881" s="73"/>
      <c r="BI881" s="73"/>
      <c r="BJ881" s="73"/>
      <c r="BK881" s="73"/>
      <c r="BL881" s="73"/>
      <c r="BM881" s="73"/>
      <c r="BN881" s="73"/>
      <c r="BO881" s="73"/>
      <c r="BP881" s="73"/>
      <c r="BQ881" s="73"/>
      <c r="BR881" s="73"/>
      <c r="BS881" s="73"/>
      <c r="BT881" s="73"/>
      <c r="BU881" s="73"/>
      <c r="BV881" s="73"/>
      <c r="BW881" s="73"/>
      <c r="BX881" s="73"/>
      <c r="BY881" s="73"/>
      <c r="BZ881" s="73"/>
      <c r="CA881" s="73"/>
      <c r="CB881" s="73"/>
      <c r="CC881" s="73"/>
      <c r="CD881" s="73"/>
      <c r="CE881" s="73"/>
      <c r="CF881" s="73"/>
      <c r="CG881" s="73"/>
      <c r="CH881" s="73"/>
      <c r="CI881" s="73"/>
      <c r="CJ881" s="73"/>
      <c r="CK881" s="73"/>
      <c r="CL881" s="73"/>
      <c r="CM881" s="73"/>
      <c r="CN881" s="73"/>
      <c r="CO881" s="73"/>
      <c r="CP881" s="73"/>
      <c r="CQ881" s="73"/>
      <c r="CR881" s="73"/>
      <c r="CS881" s="73"/>
      <c r="CT881" s="73"/>
      <c r="CU881" s="73"/>
      <c r="CV881" s="73"/>
      <c r="CW881" s="73"/>
      <c r="CX881" s="73"/>
      <c r="CY881" s="73"/>
      <c r="CZ881" s="73"/>
      <c r="DA881" s="73"/>
      <c r="DB881" s="73"/>
      <c r="DC881" s="73"/>
      <c r="DD881" s="73"/>
      <c r="DE881" s="73"/>
      <c r="DF881" s="73"/>
      <c r="DG881" s="73"/>
      <c r="DH881" s="73"/>
      <c r="DI881" s="73"/>
      <c r="DJ881" s="73"/>
      <c r="DK881" s="73"/>
      <c r="DL881" s="73"/>
      <c r="DM881" s="73"/>
      <c r="DN881" s="73"/>
      <c r="DO881" s="73"/>
      <c r="DP881" s="73"/>
      <c r="DQ881" s="73"/>
      <c r="DR881" s="73"/>
      <c r="DS881" s="73"/>
      <c r="DT881" s="73"/>
      <c r="DU881" s="73"/>
      <c r="DV881" s="73"/>
      <c r="DW881" s="73"/>
      <c r="DX881" s="73"/>
      <c r="DY881" s="73"/>
      <c r="DZ881" s="73"/>
      <c r="EA881" s="73"/>
      <c r="EB881" s="73"/>
      <c r="EC881" s="73"/>
      <c r="ED881" s="73"/>
      <c r="EE881" s="73"/>
      <c r="EF881" s="73"/>
      <c r="EG881" s="73"/>
      <c r="EH881" s="73"/>
      <c r="EI881" s="73"/>
      <c r="EJ881" s="73"/>
      <c r="EK881" s="73"/>
      <c r="EL881" s="73"/>
      <c r="EM881" s="73"/>
      <c r="EN881" s="73"/>
      <c r="EO881" s="73"/>
      <c r="EP881" s="73"/>
      <c r="EQ881" s="73"/>
      <c r="ER881" s="73"/>
      <c r="ES881" s="73"/>
      <c r="ET881" s="73"/>
      <c r="EU881" s="95"/>
    </row>
    <row r="882" spans="1:151" ht="18">
      <c r="A882" s="169"/>
      <c r="B882" s="265">
        <v>807</v>
      </c>
      <c r="C882" s="260" t="s">
        <v>1735</v>
      </c>
      <c r="D882" s="260"/>
      <c r="E882" s="260"/>
      <c r="F882" s="186"/>
      <c r="G882" s="265" t="s">
        <v>17</v>
      </c>
      <c r="H882" s="261">
        <v>6.9</v>
      </c>
      <c r="I882" s="260"/>
      <c r="J882" s="260" t="s">
        <v>2646</v>
      </c>
      <c r="K882" s="145">
        <f t="shared" si="14"/>
        <v>0</v>
      </c>
      <c r="L882" s="262" t="s">
        <v>2647</v>
      </c>
      <c r="M882" s="262" t="s">
        <v>1736</v>
      </c>
      <c r="N882" s="139"/>
      <c r="EU882" s="73"/>
    </row>
    <row r="883" spans="1:151" ht="18">
      <c r="A883" s="169"/>
      <c r="B883" s="265">
        <v>541</v>
      </c>
      <c r="C883" s="260" t="s">
        <v>1739</v>
      </c>
      <c r="D883" s="260"/>
      <c r="E883" s="260"/>
      <c r="F883" s="186"/>
      <c r="G883" s="265" t="s">
        <v>14</v>
      </c>
      <c r="H883" s="261">
        <v>7.9</v>
      </c>
      <c r="I883" s="260"/>
      <c r="J883" s="260" t="s">
        <v>2506</v>
      </c>
      <c r="K883" s="145">
        <f t="shared" si="14"/>
        <v>0</v>
      </c>
      <c r="L883" s="262" t="s">
        <v>2507</v>
      </c>
      <c r="M883" s="262" t="s">
        <v>1740</v>
      </c>
      <c r="N883" s="139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3"/>
      <c r="BD883" s="73"/>
      <c r="BE883" s="73"/>
      <c r="BF883" s="73"/>
      <c r="BG883" s="73"/>
      <c r="BH883" s="73"/>
      <c r="BI883" s="73"/>
      <c r="BJ883" s="73"/>
      <c r="BK883" s="73"/>
      <c r="BL883" s="73"/>
      <c r="BM883" s="73"/>
      <c r="BN883" s="73"/>
      <c r="BO883" s="73"/>
      <c r="BP883" s="73"/>
      <c r="BQ883" s="73"/>
      <c r="BR883" s="73"/>
      <c r="BS883" s="73"/>
      <c r="BT883" s="73"/>
      <c r="BU883" s="73"/>
      <c r="BV883" s="73"/>
      <c r="BW883" s="73"/>
      <c r="BX883" s="73"/>
      <c r="BY883" s="73"/>
      <c r="BZ883" s="73"/>
      <c r="CA883" s="73"/>
      <c r="CB883" s="73"/>
      <c r="CC883" s="73"/>
      <c r="CD883" s="73"/>
      <c r="CE883" s="73"/>
      <c r="CF883" s="73"/>
      <c r="CG883" s="73"/>
      <c r="CH883" s="73"/>
      <c r="CI883" s="73"/>
      <c r="CJ883" s="73"/>
      <c r="CK883" s="73"/>
      <c r="CL883" s="73"/>
      <c r="CM883" s="73"/>
      <c r="CN883" s="73"/>
      <c r="CO883" s="73"/>
      <c r="CP883" s="73"/>
      <c r="CQ883" s="73"/>
      <c r="CR883" s="73"/>
      <c r="CS883" s="73"/>
      <c r="CT883" s="73"/>
      <c r="CU883" s="73"/>
      <c r="CV883" s="73"/>
      <c r="CW883" s="73"/>
      <c r="CX883" s="73"/>
      <c r="CY883" s="73"/>
      <c r="CZ883" s="73"/>
      <c r="DA883" s="73"/>
      <c r="DB883" s="73"/>
      <c r="DC883" s="73"/>
      <c r="DD883" s="73"/>
      <c r="DE883" s="73"/>
      <c r="DF883" s="73"/>
      <c r="DG883" s="73"/>
      <c r="DH883" s="73"/>
      <c r="DI883" s="73"/>
      <c r="DJ883" s="73"/>
      <c r="DK883" s="73"/>
      <c r="DL883" s="73"/>
      <c r="DM883" s="73"/>
      <c r="DN883" s="73"/>
      <c r="DO883" s="73"/>
      <c r="DP883" s="73"/>
      <c r="DQ883" s="73"/>
      <c r="DR883" s="73"/>
      <c r="DS883" s="73"/>
      <c r="DT883" s="73"/>
      <c r="DU883" s="73"/>
      <c r="DV883" s="73"/>
      <c r="DW883" s="73"/>
      <c r="DX883" s="73"/>
      <c r="DY883" s="73"/>
      <c r="DZ883" s="73"/>
      <c r="EA883" s="73"/>
      <c r="EB883" s="73"/>
      <c r="EC883" s="73"/>
      <c r="ED883" s="73"/>
      <c r="EE883" s="73"/>
      <c r="EF883" s="73"/>
      <c r="EG883" s="73"/>
      <c r="EH883" s="73"/>
      <c r="EI883" s="73"/>
      <c r="EJ883" s="73"/>
      <c r="EK883" s="73"/>
      <c r="EL883" s="73"/>
      <c r="EM883" s="73"/>
      <c r="EN883" s="73"/>
      <c r="EO883" s="73"/>
      <c r="EP883" s="73"/>
      <c r="EQ883" s="73"/>
      <c r="ER883" s="73"/>
      <c r="ES883" s="73"/>
      <c r="ET883" s="73"/>
      <c r="EU883" s="73"/>
    </row>
    <row r="884" spans="1:151" ht="18">
      <c r="A884" s="169"/>
      <c r="B884" s="265">
        <v>590</v>
      </c>
      <c r="C884" s="260" t="s">
        <v>1741</v>
      </c>
      <c r="D884" s="260"/>
      <c r="E884" s="260"/>
      <c r="F884" s="186" t="s">
        <v>52</v>
      </c>
      <c r="G884" s="265" t="s">
        <v>17</v>
      </c>
      <c r="H884" s="261">
        <v>6.9</v>
      </c>
      <c r="I884" s="260"/>
      <c r="J884" s="260" t="s">
        <v>330</v>
      </c>
      <c r="K884" s="145">
        <f t="shared" si="14"/>
        <v>0</v>
      </c>
      <c r="L884" s="262" t="s">
        <v>2540</v>
      </c>
      <c r="M884" s="262" t="s">
        <v>1742</v>
      </c>
      <c r="N884" s="139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73"/>
      <c r="BB884" s="73"/>
      <c r="BC884" s="73"/>
      <c r="BD884" s="73"/>
      <c r="BE884" s="73"/>
      <c r="BF884" s="73"/>
      <c r="BG884" s="73"/>
      <c r="BH884" s="73"/>
      <c r="BI884" s="73"/>
      <c r="BJ884" s="73"/>
      <c r="BK884" s="73"/>
      <c r="BL884" s="73"/>
      <c r="BM884" s="73"/>
      <c r="BN884" s="73"/>
      <c r="BO884" s="73"/>
      <c r="BP884" s="73"/>
      <c r="BQ884" s="73"/>
      <c r="BR884" s="73"/>
      <c r="BS884" s="73"/>
      <c r="BT884" s="73"/>
      <c r="BU884" s="73"/>
      <c r="BV884" s="73"/>
      <c r="BW884" s="73"/>
      <c r="BX884" s="73"/>
      <c r="BY884" s="73"/>
      <c r="BZ884" s="73"/>
      <c r="CA884" s="73"/>
      <c r="CB884" s="73"/>
      <c r="CC884" s="73"/>
      <c r="CD884" s="73"/>
      <c r="CE884" s="73"/>
      <c r="CF884" s="73"/>
      <c r="CG884" s="73"/>
      <c r="CH884" s="73"/>
      <c r="CI884" s="73"/>
      <c r="CJ884" s="73"/>
      <c r="CK884" s="73"/>
      <c r="CL884" s="73"/>
      <c r="CM884" s="73"/>
      <c r="CN884" s="73"/>
      <c r="CO884" s="73"/>
      <c r="CP884" s="73"/>
      <c r="CQ884" s="73"/>
      <c r="CR884" s="73"/>
      <c r="CS884" s="73"/>
      <c r="CT884" s="73"/>
      <c r="CU884" s="73"/>
      <c r="CV884" s="73"/>
      <c r="CW884" s="73"/>
      <c r="CX884" s="73"/>
      <c r="CY884" s="73"/>
      <c r="CZ884" s="73"/>
      <c r="DA884" s="73"/>
      <c r="DB884" s="73"/>
      <c r="DC884" s="73"/>
      <c r="DD884" s="73"/>
      <c r="DE884" s="73"/>
      <c r="DF884" s="73"/>
      <c r="DG884" s="73"/>
      <c r="DH884" s="73"/>
      <c r="DI884" s="73"/>
      <c r="DJ884" s="73"/>
      <c r="DK884" s="73"/>
      <c r="DL884" s="73"/>
      <c r="DM884" s="73"/>
      <c r="DN884" s="73"/>
      <c r="DO884" s="73"/>
      <c r="DP884" s="73"/>
      <c r="DQ884" s="73"/>
      <c r="DR884" s="73"/>
      <c r="DS884" s="73"/>
      <c r="DT884" s="73"/>
      <c r="DU884" s="73"/>
      <c r="DV884" s="73"/>
      <c r="DW884" s="73"/>
      <c r="DX884" s="73"/>
      <c r="DY884" s="73"/>
      <c r="DZ884" s="73"/>
      <c r="EA884" s="73"/>
      <c r="EB884" s="73"/>
      <c r="EC884" s="73"/>
      <c r="ED884" s="73"/>
      <c r="EE884" s="73"/>
      <c r="EF884" s="73"/>
      <c r="EG884" s="73"/>
      <c r="EH884" s="73"/>
      <c r="EI884" s="73"/>
      <c r="EJ884" s="73"/>
      <c r="EK884" s="73"/>
      <c r="EL884" s="73"/>
      <c r="EM884" s="73"/>
      <c r="EN884" s="73"/>
      <c r="EO884" s="73"/>
      <c r="EP884" s="73"/>
      <c r="EQ884" s="73"/>
      <c r="ER884" s="73"/>
      <c r="ES884" s="73"/>
      <c r="ET884" s="73"/>
      <c r="EU884" s="73"/>
    </row>
    <row r="885" spans="1:151" ht="18">
      <c r="A885" s="169"/>
      <c r="B885" s="265">
        <v>632</v>
      </c>
      <c r="C885" s="260" t="s">
        <v>1743</v>
      </c>
      <c r="D885" s="260"/>
      <c r="E885" s="260"/>
      <c r="F885" s="186" t="s">
        <v>52</v>
      </c>
      <c r="G885" s="265" t="s">
        <v>17</v>
      </c>
      <c r="H885" s="261">
        <v>6.9</v>
      </c>
      <c r="I885" s="260"/>
      <c r="J885" s="260" t="s">
        <v>2554</v>
      </c>
      <c r="K885" s="145">
        <f t="shared" si="14"/>
        <v>0</v>
      </c>
      <c r="L885" s="262" t="s">
        <v>2555</v>
      </c>
      <c r="M885" s="262" t="s">
        <v>1744</v>
      </c>
      <c r="N885" s="139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3"/>
      <c r="BD885" s="73"/>
      <c r="BE885" s="73"/>
      <c r="BF885" s="73"/>
      <c r="BG885" s="73"/>
      <c r="BH885" s="73"/>
      <c r="BI885" s="73"/>
      <c r="BJ885" s="73"/>
      <c r="BK885" s="73"/>
      <c r="BL885" s="73"/>
      <c r="BM885" s="73"/>
      <c r="BN885" s="73"/>
      <c r="BO885" s="73"/>
      <c r="BP885" s="73"/>
      <c r="BQ885" s="73"/>
      <c r="BR885" s="73"/>
      <c r="BS885" s="73"/>
      <c r="BT885" s="73"/>
      <c r="BU885" s="73"/>
      <c r="BV885" s="73"/>
      <c r="BW885" s="73"/>
      <c r="BX885" s="73"/>
      <c r="BY885" s="73"/>
      <c r="BZ885" s="73"/>
      <c r="CA885" s="73"/>
      <c r="CB885" s="73"/>
      <c r="CC885" s="73"/>
      <c r="CD885" s="73"/>
      <c r="CE885" s="73"/>
      <c r="CF885" s="73"/>
      <c r="CG885" s="73"/>
      <c r="CH885" s="73"/>
      <c r="CI885" s="73"/>
      <c r="CJ885" s="73"/>
      <c r="CK885" s="73"/>
      <c r="CL885" s="73"/>
      <c r="CM885" s="73"/>
      <c r="CN885" s="73"/>
      <c r="CO885" s="73"/>
      <c r="CP885" s="73"/>
      <c r="CQ885" s="73"/>
      <c r="CR885" s="73"/>
      <c r="CS885" s="73"/>
      <c r="CT885" s="73"/>
      <c r="CU885" s="73"/>
      <c r="CV885" s="73"/>
      <c r="CW885" s="73"/>
      <c r="CX885" s="73"/>
      <c r="CY885" s="73"/>
      <c r="CZ885" s="73"/>
      <c r="DA885" s="73"/>
      <c r="DB885" s="73"/>
      <c r="DC885" s="73"/>
      <c r="DD885" s="73"/>
      <c r="DE885" s="73"/>
      <c r="DF885" s="73"/>
      <c r="DG885" s="73"/>
      <c r="DH885" s="73"/>
      <c r="DI885" s="73"/>
      <c r="DJ885" s="73"/>
      <c r="DK885" s="73"/>
      <c r="DL885" s="73"/>
      <c r="DM885" s="73"/>
      <c r="DN885" s="73"/>
      <c r="DO885" s="73"/>
      <c r="DP885" s="73"/>
      <c r="DQ885" s="73"/>
      <c r="DR885" s="73"/>
      <c r="DS885" s="73"/>
      <c r="DT885" s="73"/>
      <c r="DU885" s="73"/>
      <c r="DV885" s="73"/>
      <c r="DW885" s="73"/>
      <c r="DX885" s="73"/>
      <c r="DY885" s="73"/>
      <c r="DZ885" s="73"/>
      <c r="EA885" s="73"/>
      <c r="EB885" s="73"/>
      <c r="EC885" s="73"/>
      <c r="ED885" s="73"/>
      <c r="EE885" s="73"/>
      <c r="EF885" s="73"/>
      <c r="EG885" s="73"/>
      <c r="EH885" s="73"/>
      <c r="EI885" s="73"/>
      <c r="EJ885" s="73"/>
      <c r="EK885" s="73"/>
      <c r="EL885" s="73"/>
      <c r="EM885" s="73"/>
      <c r="EN885" s="73"/>
      <c r="EO885" s="73"/>
      <c r="EP885" s="73"/>
      <c r="EQ885" s="73"/>
      <c r="ER885" s="73"/>
      <c r="ES885" s="73"/>
      <c r="ET885" s="73"/>
      <c r="EU885" s="73"/>
    </row>
    <row r="886" spans="1:151" ht="18">
      <c r="A886" s="169"/>
      <c r="B886" s="265">
        <v>376</v>
      </c>
      <c r="C886" s="260" t="s">
        <v>1745</v>
      </c>
      <c r="D886" s="260"/>
      <c r="E886" s="260"/>
      <c r="F886" s="186" t="s">
        <v>52</v>
      </c>
      <c r="G886" s="265" t="s">
        <v>17</v>
      </c>
      <c r="H886" s="261">
        <v>6.9</v>
      </c>
      <c r="I886" s="260"/>
      <c r="J886" s="260" t="s">
        <v>325</v>
      </c>
      <c r="K886" s="145">
        <f t="shared" ref="K886:K949" si="16">A886*H886</f>
        <v>0</v>
      </c>
      <c r="L886" s="262" t="s">
        <v>2270</v>
      </c>
      <c r="M886" s="262" t="s">
        <v>1746</v>
      </c>
      <c r="N886" s="139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98"/>
      <c r="BE886" s="98"/>
      <c r="BF886" s="98"/>
      <c r="BG886" s="98"/>
      <c r="BH886" s="98"/>
      <c r="BI886" s="98"/>
      <c r="BJ886" s="98"/>
      <c r="BK886" s="98"/>
      <c r="BL886" s="98"/>
      <c r="BM886" s="98"/>
      <c r="BN886" s="98"/>
      <c r="BO886" s="98"/>
      <c r="BP886" s="98"/>
      <c r="BQ886" s="98"/>
      <c r="BR886" s="98"/>
      <c r="BS886" s="98"/>
      <c r="BT886" s="98"/>
      <c r="BU886" s="98"/>
      <c r="BV886" s="98"/>
      <c r="BW886" s="98"/>
      <c r="BX886" s="98"/>
      <c r="BY886" s="98"/>
      <c r="BZ886" s="98"/>
      <c r="CA886" s="98"/>
      <c r="CB886" s="98"/>
      <c r="CC886" s="98"/>
      <c r="CD886" s="98"/>
      <c r="CE886" s="98"/>
      <c r="CF886" s="98"/>
      <c r="CG886" s="98"/>
      <c r="CH886" s="98"/>
      <c r="CI886" s="98"/>
      <c r="CJ886" s="98"/>
      <c r="CK886" s="98"/>
      <c r="CL886" s="98"/>
      <c r="CM886" s="98"/>
      <c r="CN886" s="98"/>
      <c r="CO886" s="98"/>
      <c r="CP886" s="98"/>
      <c r="CQ886" s="98"/>
      <c r="CR886" s="98"/>
      <c r="CS886" s="98"/>
      <c r="CT886" s="98"/>
      <c r="CU886" s="98"/>
      <c r="CV886" s="98"/>
      <c r="CW886" s="98"/>
      <c r="CX886" s="98"/>
      <c r="CY886" s="98"/>
      <c r="CZ886" s="98"/>
      <c r="DA886" s="98"/>
      <c r="DB886" s="98"/>
      <c r="DC886" s="98"/>
      <c r="DD886" s="98"/>
      <c r="DE886" s="98"/>
      <c r="DF886" s="98"/>
      <c r="DG886" s="98"/>
      <c r="DH886" s="98"/>
      <c r="DI886" s="98"/>
      <c r="DJ886" s="98"/>
      <c r="DK886" s="98"/>
      <c r="DL886" s="98"/>
      <c r="DM886" s="98"/>
      <c r="DN886" s="98"/>
      <c r="DO886" s="98"/>
      <c r="DP886" s="98"/>
      <c r="DQ886" s="98"/>
      <c r="DR886" s="98"/>
      <c r="DS886" s="98"/>
      <c r="DT886" s="98"/>
      <c r="DU886" s="98"/>
      <c r="DV886" s="98"/>
      <c r="DW886" s="98"/>
      <c r="DX886" s="98"/>
      <c r="DY886" s="98"/>
      <c r="DZ886" s="98"/>
      <c r="EA886" s="98"/>
      <c r="EB886" s="98"/>
      <c r="EC886" s="98"/>
      <c r="ED886" s="98"/>
      <c r="EE886" s="98"/>
      <c r="EF886" s="98"/>
      <c r="EG886" s="98"/>
      <c r="EH886" s="98"/>
      <c r="EI886" s="98"/>
      <c r="EJ886" s="98"/>
      <c r="EK886" s="98"/>
      <c r="EL886" s="98"/>
      <c r="EM886" s="98"/>
      <c r="EN886" s="98"/>
      <c r="EO886" s="95"/>
      <c r="EP886" s="95"/>
      <c r="EQ886" s="95"/>
      <c r="ER886" s="95"/>
      <c r="ES886" s="95"/>
      <c r="ET886" s="95"/>
    </row>
    <row r="887" spans="1:151" s="51" customFormat="1" ht="18.95" customHeight="1">
      <c r="A887" s="169"/>
      <c r="B887" s="265">
        <v>438</v>
      </c>
      <c r="C887" s="260" t="s">
        <v>1749</v>
      </c>
      <c r="D887" s="260"/>
      <c r="E887" s="260"/>
      <c r="F887" s="186"/>
      <c r="G887" s="265" t="s">
        <v>14</v>
      </c>
      <c r="H887" s="261">
        <v>7.9</v>
      </c>
      <c r="I887" s="260"/>
      <c r="J887" s="260" t="s">
        <v>1947</v>
      </c>
      <c r="K887" s="145">
        <f t="shared" si="16"/>
        <v>0</v>
      </c>
      <c r="L887" s="262" t="s">
        <v>2346</v>
      </c>
      <c r="M887" s="262" t="s">
        <v>1750</v>
      </c>
      <c r="N887" s="139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3"/>
      <c r="BD887" s="73"/>
      <c r="BE887" s="73"/>
      <c r="BF887" s="73"/>
      <c r="BG887" s="73"/>
      <c r="BH887" s="73"/>
      <c r="BI887" s="73"/>
      <c r="BJ887" s="73"/>
      <c r="BK887" s="73"/>
      <c r="BL887" s="73"/>
      <c r="BM887" s="73"/>
      <c r="BN887" s="73"/>
      <c r="BO887" s="73"/>
      <c r="BP887" s="73"/>
      <c r="BQ887" s="73"/>
      <c r="BR887" s="73"/>
      <c r="BS887" s="73"/>
      <c r="BT887" s="73"/>
      <c r="BU887" s="73"/>
      <c r="BV887" s="73"/>
      <c r="BW887" s="73"/>
      <c r="BX887" s="73"/>
      <c r="BY887" s="73"/>
      <c r="BZ887" s="73"/>
      <c r="CA887" s="73"/>
      <c r="CB887" s="73"/>
      <c r="CC887" s="73"/>
      <c r="CD887" s="73"/>
      <c r="CE887" s="73"/>
      <c r="CF887" s="73"/>
      <c r="CG887" s="73"/>
      <c r="CH887" s="73"/>
      <c r="CI887" s="73"/>
      <c r="CJ887" s="73"/>
      <c r="CK887" s="73"/>
      <c r="CL887" s="73"/>
      <c r="CM887" s="73"/>
      <c r="CN887" s="73"/>
      <c r="CO887" s="73"/>
      <c r="CP887" s="73"/>
      <c r="CQ887" s="73"/>
      <c r="CR887" s="73"/>
      <c r="CS887" s="73"/>
      <c r="CT887" s="73"/>
      <c r="CU887" s="73"/>
      <c r="CV887" s="73"/>
      <c r="CW887" s="73"/>
      <c r="CX887" s="73"/>
      <c r="CY887" s="73"/>
      <c r="CZ887" s="73"/>
      <c r="DA887" s="73"/>
      <c r="DB887" s="73"/>
      <c r="DC887" s="73"/>
      <c r="DD887" s="73"/>
      <c r="DE887" s="73"/>
      <c r="DF887" s="73"/>
      <c r="DG887" s="73"/>
      <c r="DH887" s="73"/>
      <c r="DI887" s="73"/>
      <c r="DJ887" s="73"/>
      <c r="DK887" s="73"/>
      <c r="DL887" s="73"/>
      <c r="DM887" s="73"/>
      <c r="DN887" s="73"/>
      <c r="DO887" s="73"/>
      <c r="DP887" s="73"/>
      <c r="DQ887" s="73"/>
      <c r="DR887" s="73"/>
      <c r="DS887" s="73"/>
      <c r="DT887" s="73"/>
      <c r="DU887" s="73"/>
      <c r="DV887" s="73"/>
      <c r="DW887" s="73"/>
      <c r="DX887" s="73"/>
      <c r="DY887" s="73"/>
      <c r="DZ887" s="73"/>
      <c r="EA887" s="73"/>
      <c r="EB887" s="73"/>
      <c r="EC887" s="73"/>
      <c r="ED887" s="73"/>
      <c r="EE887" s="73"/>
      <c r="EF887" s="73"/>
      <c r="EG887" s="73"/>
      <c r="EH887" s="73"/>
      <c r="EI887" s="73"/>
      <c r="EJ887" s="73"/>
      <c r="EK887" s="73"/>
      <c r="EL887" s="73"/>
      <c r="EM887" s="73"/>
      <c r="EN887" s="73"/>
      <c r="EO887" s="73"/>
      <c r="EP887" s="73"/>
      <c r="EQ887" s="73"/>
      <c r="ER887" s="73"/>
      <c r="ES887" s="73"/>
      <c r="ET887" s="73"/>
      <c r="EU887" s="73"/>
    </row>
    <row r="888" spans="1:151" s="51" customFormat="1" ht="18.95" customHeight="1">
      <c r="A888" s="169"/>
      <c r="B888" s="265">
        <v>478</v>
      </c>
      <c r="C888" s="260" t="s">
        <v>1747</v>
      </c>
      <c r="D888" s="260"/>
      <c r="E888" s="260"/>
      <c r="F888" s="186"/>
      <c r="G888" s="265" t="s">
        <v>14</v>
      </c>
      <c r="H888" s="261">
        <v>7.9</v>
      </c>
      <c r="I888" s="260"/>
      <c r="J888" s="260" t="s">
        <v>406</v>
      </c>
      <c r="K888" s="145">
        <f t="shared" si="16"/>
        <v>0</v>
      </c>
      <c r="L888" s="262" t="s">
        <v>2405</v>
      </c>
      <c r="M888" s="262" t="s">
        <v>1748</v>
      </c>
      <c r="N888" s="139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G888" s="73"/>
      <c r="BH888" s="73"/>
      <c r="BI888" s="73"/>
      <c r="BJ888" s="73"/>
      <c r="BK888" s="73"/>
      <c r="BL888" s="73"/>
      <c r="BM888" s="73"/>
      <c r="BN888" s="73"/>
      <c r="BO888" s="73"/>
      <c r="BP888" s="73"/>
      <c r="BQ888" s="73"/>
      <c r="BR888" s="73"/>
      <c r="BS888" s="73"/>
      <c r="BT888" s="73"/>
      <c r="BU888" s="73"/>
      <c r="BV888" s="73"/>
      <c r="BW888" s="73"/>
      <c r="BX888" s="73"/>
      <c r="BY888" s="73"/>
      <c r="BZ888" s="73"/>
      <c r="CA888" s="73"/>
      <c r="CB888" s="73"/>
      <c r="CC888" s="73"/>
      <c r="CD888" s="73"/>
      <c r="CE888" s="73"/>
      <c r="CF888" s="73"/>
      <c r="CG888" s="73"/>
      <c r="CH888" s="73"/>
      <c r="CI888" s="73"/>
      <c r="CJ888" s="73"/>
      <c r="CK888" s="73"/>
      <c r="CL888" s="73"/>
      <c r="CM888" s="73"/>
      <c r="CN888" s="73"/>
      <c r="CO888" s="73"/>
      <c r="CP888" s="73"/>
      <c r="CQ888" s="73"/>
      <c r="CR888" s="73"/>
      <c r="CS888" s="73"/>
      <c r="CT888" s="73"/>
      <c r="CU888" s="73"/>
      <c r="CV888" s="73"/>
      <c r="CW888" s="73"/>
      <c r="CX888" s="73"/>
      <c r="CY888" s="73"/>
      <c r="CZ888" s="73"/>
      <c r="DA888" s="73"/>
      <c r="DB888" s="73"/>
      <c r="DC888" s="73"/>
      <c r="DD888" s="73"/>
      <c r="DE888" s="73"/>
      <c r="DF888" s="73"/>
      <c r="DG888" s="73"/>
      <c r="DH888" s="73"/>
      <c r="DI888" s="73"/>
      <c r="DJ888" s="73"/>
      <c r="DK888" s="73"/>
      <c r="DL888" s="73"/>
      <c r="DM888" s="73"/>
      <c r="DN888" s="73"/>
      <c r="DO888" s="73"/>
      <c r="DP888" s="73"/>
      <c r="DQ888" s="73"/>
      <c r="DR888" s="73"/>
      <c r="DS888" s="73"/>
      <c r="DT888" s="73"/>
      <c r="DU888" s="73"/>
      <c r="DV888" s="73"/>
      <c r="DW888" s="73"/>
      <c r="DX888" s="73"/>
      <c r="DY888" s="73"/>
      <c r="DZ888" s="73"/>
      <c r="EA888" s="73"/>
      <c r="EB888" s="73"/>
      <c r="EC888" s="73"/>
      <c r="ED888" s="73"/>
      <c r="EE888" s="73"/>
      <c r="EF888" s="73"/>
      <c r="EG888" s="73"/>
      <c r="EH888" s="73"/>
      <c r="EI888" s="73"/>
      <c r="EJ888" s="73"/>
      <c r="EK888" s="73"/>
      <c r="EL888" s="73"/>
      <c r="EM888" s="73"/>
      <c r="EN888" s="73"/>
      <c r="EO888" s="73"/>
      <c r="EP888" s="73"/>
      <c r="EQ888" s="73"/>
      <c r="ER888" s="73"/>
      <c r="ES888" s="73"/>
      <c r="ET888" s="73"/>
      <c r="EU888" s="73"/>
    </row>
    <row r="889" spans="1:151" s="73" customFormat="1" ht="18.95" customHeight="1">
      <c r="A889" s="169"/>
      <c r="B889" s="265">
        <v>520</v>
      </c>
      <c r="C889" s="260" t="s">
        <v>1751</v>
      </c>
      <c r="D889" s="260"/>
      <c r="E889" s="260"/>
      <c r="F889" s="186"/>
      <c r="G889" s="265" t="s">
        <v>14</v>
      </c>
      <c r="H889" s="261">
        <v>7.9</v>
      </c>
      <c r="I889" s="260"/>
      <c r="J889" s="260" t="s">
        <v>406</v>
      </c>
      <c r="K889" s="145">
        <f t="shared" si="16"/>
        <v>0</v>
      </c>
      <c r="L889" s="262" t="s">
        <v>2493</v>
      </c>
      <c r="M889" s="262" t="s">
        <v>1752</v>
      </c>
      <c r="N889" s="139"/>
    </row>
    <row r="890" spans="1:151" s="51" customFormat="1" ht="18.95" customHeight="1">
      <c r="A890" s="169"/>
      <c r="B890" s="265">
        <v>600</v>
      </c>
      <c r="C890" s="260" t="s">
        <v>481</v>
      </c>
      <c r="D890" s="260"/>
      <c r="E890" s="260"/>
      <c r="F890" s="186"/>
      <c r="G890" s="265" t="s">
        <v>14</v>
      </c>
      <c r="H890" s="261">
        <v>7.9</v>
      </c>
      <c r="I890" s="260"/>
      <c r="J890" s="260" t="s">
        <v>2543</v>
      </c>
      <c r="K890" s="145">
        <f t="shared" si="16"/>
        <v>0</v>
      </c>
      <c r="L890" s="262" t="s">
        <v>2544</v>
      </c>
      <c r="M890" s="262" t="s">
        <v>482</v>
      </c>
      <c r="N890" s="139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3"/>
      <c r="BD890" s="73"/>
      <c r="BE890" s="73"/>
      <c r="BF890" s="73"/>
      <c r="BG890" s="73"/>
      <c r="BH890" s="73"/>
      <c r="BI890" s="73"/>
      <c r="BJ890" s="73"/>
      <c r="BK890" s="73"/>
      <c r="BL890" s="73"/>
      <c r="BM890" s="73"/>
      <c r="BN890" s="73"/>
      <c r="BO890" s="73"/>
      <c r="BP890" s="73"/>
      <c r="BQ890" s="73"/>
      <c r="BR890" s="73"/>
      <c r="BS890" s="73"/>
      <c r="BT890" s="73"/>
      <c r="BU890" s="73"/>
      <c r="BV890" s="73"/>
      <c r="BW890" s="73"/>
      <c r="BX890" s="73"/>
      <c r="BY890" s="73"/>
      <c r="BZ890" s="73"/>
      <c r="CA890" s="73"/>
      <c r="CB890" s="73"/>
      <c r="CC890" s="73"/>
      <c r="CD890" s="73"/>
      <c r="CE890" s="73"/>
      <c r="CF890" s="73"/>
      <c r="CG890" s="73"/>
      <c r="CH890" s="73"/>
      <c r="CI890" s="73"/>
      <c r="CJ890" s="73"/>
      <c r="CK890" s="73"/>
      <c r="CL890" s="73"/>
      <c r="CM890" s="73"/>
      <c r="CN890" s="73"/>
      <c r="CO890" s="73"/>
      <c r="CP890" s="73"/>
      <c r="CQ890" s="73"/>
      <c r="CR890" s="73"/>
      <c r="CS890" s="73"/>
      <c r="CT890" s="73"/>
      <c r="CU890" s="73"/>
      <c r="CV890" s="73"/>
      <c r="CW890" s="73"/>
      <c r="CX890" s="73"/>
      <c r="CY890" s="73"/>
      <c r="CZ890" s="73"/>
      <c r="DA890" s="73"/>
      <c r="DB890" s="73"/>
      <c r="DC890" s="73"/>
      <c r="DD890" s="73"/>
      <c r="DE890" s="73"/>
      <c r="DF890" s="73"/>
      <c r="DG890" s="73"/>
      <c r="DH890" s="73"/>
      <c r="DI890" s="73"/>
      <c r="DJ890" s="73"/>
      <c r="DK890" s="73"/>
      <c r="DL890" s="73"/>
      <c r="DM890" s="73"/>
      <c r="DN890" s="73"/>
      <c r="DO890" s="73"/>
      <c r="DP890" s="73"/>
      <c r="DQ890" s="73"/>
      <c r="DR890" s="73"/>
      <c r="DS890" s="73"/>
      <c r="DT890" s="73"/>
      <c r="DU890" s="73"/>
      <c r="DV890" s="73"/>
      <c r="DW890" s="73"/>
      <c r="DX890" s="73"/>
      <c r="DY890" s="73"/>
      <c r="DZ890" s="73"/>
      <c r="EA890" s="73"/>
      <c r="EB890" s="73"/>
      <c r="EC890" s="73"/>
      <c r="ED890" s="73"/>
      <c r="EE890" s="73"/>
      <c r="EF890" s="73"/>
      <c r="EG890" s="73"/>
      <c r="EH890" s="73"/>
      <c r="EI890" s="73"/>
      <c r="EJ890" s="73"/>
      <c r="EK890" s="73"/>
      <c r="EL890" s="73"/>
      <c r="EM890" s="73"/>
      <c r="EN890" s="73"/>
      <c r="EO890" s="73"/>
      <c r="EP890" s="73"/>
      <c r="EQ890" s="73"/>
      <c r="ER890" s="73"/>
      <c r="ES890" s="73"/>
      <c r="ET890" s="73"/>
      <c r="EU890" s="73"/>
    </row>
    <row r="891" spans="1:151" ht="18">
      <c r="A891" s="169"/>
      <c r="B891" s="265">
        <v>490</v>
      </c>
      <c r="C891" s="260" t="s">
        <v>36</v>
      </c>
      <c r="D891" s="260"/>
      <c r="E891" s="260"/>
      <c r="F891" s="186"/>
      <c r="G891" s="265" t="s">
        <v>14</v>
      </c>
      <c r="H891" s="261">
        <v>7.9</v>
      </c>
      <c r="I891" s="260"/>
      <c r="J891" s="260" t="s">
        <v>2421</v>
      </c>
      <c r="K891" s="145">
        <f t="shared" si="16"/>
        <v>0</v>
      </c>
      <c r="L891" s="262" t="s">
        <v>2422</v>
      </c>
      <c r="M891" s="262" t="s">
        <v>217</v>
      </c>
      <c r="N891" s="139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3"/>
      <c r="BD891" s="73"/>
      <c r="BE891" s="73"/>
      <c r="BF891" s="73"/>
      <c r="BG891" s="73"/>
      <c r="BH891" s="73"/>
      <c r="BI891" s="73"/>
      <c r="BJ891" s="73"/>
      <c r="BK891" s="73"/>
      <c r="BL891" s="73"/>
      <c r="BM891" s="73"/>
      <c r="BN891" s="73"/>
      <c r="BO891" s="73"/>
      <c r="BP891" s="73"/>
      <c r="BQ891" s="73"/>
      <c r="BR891" s="73"/>
      <c r="BS891" s="73"/>
      <c r="BT891" s="73"/>
      <c r="BU891" s="73"/>
      <c r="BV891" s="73"/>
      <c r="BW891" s="73"/>
      <c r="BX891" s="73"/>
      <c r="BY891" s="73"/>
      <c r="BZ891" s="73"/>
      <c r="CA891" s="73"/>
      <c r="CB891" s="73"/>
      <c r="CC891" s="73"/>
      <c r="CD891" s="73"/>
      <c r="CE891" s="73"/>
      <c r="CF891" s="73"/>
      <c r="CG891" s="73"/>
      <c r="CH891" s="73"/>
      <c r="CI891" s="73"/>
      <c r="CJ891" s="73"/>
      <c r="CK891" s="73"/>
      <c r="CL891" s="73"/>
      <c r="CM891" s="73"/>
      <c r="CN891" s="73"/>
      <c r="CO891" s="73"/>
      <c r="CP891" s="73"/>
      <c r="CQ891" s="73"/>
      <c r="CR891" s="73"/>
      <c r="CS891" s="73"/>
      <c r="CT891" s="73"/>
      <c r="CU891" s="73"/>
      <c r="CV891" s="73"/>
      <c r="CW891" s="73"/>
      <c r="CX891" s="73"/>
      <c r="CY891" s="73"/>
      <c r="CZ891" s="73"/>
      <c r="DA891" s="73"/>
      <c r="DB891" s="73"/>
      <c r="DC891" s="73"/>
      <c r="DD891" s="73"/>
      <c r="DE891" s="73"/>
      <c r="DF891" s="73"/>
      <c r="DG891" s="73"/>
      <c r="DH891" s="73"/>
      <c r="DI891" s="73"/>
      <c r="DJ891" s="73"/>
      <c r="DK891" s="73"/>
      <c r="DL891" s="73"/>
      <c r="DM891" s="73"/>
      <c r="DN891" s="73"/>
      <c r="DO891" s="73"/>
      <c r="DP891" s="73"/>
      <c r="DQ891" s="73"/>
      <c r="DR891" s="73"/>
      <c r="DS891" s="73"/>
      <c r="DT891" s="73"/>
      <c r="DU891" s="73"/>
      <c r="DV891" s="73"/>
      <c r="DW891" s="73"/>
      <c r="DX891" s="73"/>
      <c r="DY891" s="73"/>
      <c r="DZ891" s="73"/>
      <c r="EA891" s="73"/>
      <c r="EB891" s="73"/>
      <c r="EC891" s="73"/>
      <c r="ED891" s="73"/>
      <c r="EE891" s="73"/>
      <c r="EF891" s="73"/>
      <c r="EG891" s="73"/>
      <c r="EH891" s="73"/>
      <c r="EI891" s="73"/>
      <c r="EJ891" s="73"/>
      <c r="EK891" s="73"/>
      <c r="EL891" s="73"/>
      <c r="EM891" s="73"/>
      <c r="EN891" s="73"/>
      <c r="EO891" s="73"/>
      <c r="EP891" s="73"/>
      <c r="EQ891" s="73"/>
      <c r="ER891" s="73"/>
      <c r="ES891" s="73"/>
      <c r="ET891" s="73"/>
      <c r="EU891" s="73"/>
    </row>
    <row r="892" spans="1:151" ht="18">
      <c r="A892" s="169"/>
      <c r="B892" s="265">
        <v>585</v>
      </c>
      <c r="C892" s="260" t="s">
        <v>36</v>
      </c>
      <c r="D892" s="260"/>
      <c r="E892" s="260"/>
      <c r="F892" s="186"/>
      <c r="G892" s="265" t="s">
        <v>17</v>
      </c>
      <c r="H892" s="261">
        <v>5.9</v>
      </c>
      <c r="I892" s="260"/>
      <c r="J892" s="260" t="s">
        <v>2421</v>
      </c>
      <c r="K892" s="145">
        <f t="shared" si="16"/>
        <v>0</v>
      </c>
      <c r="L892" s="262" t="s">
        <v>2539</v>
      </c>
      <c r="M892" s="262" t="s">
        <v>216</v>
      </c>
      <c r="N892" s="139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73"/>
      <c r="BB892" s="73"/>
      <c r="BC892" s="73"/>
      <c r="BD892" s="73"/>
      <c r="BE892" s="73"/>
      <c r="BF892" s="73"/>
      <c r="BG892" s="73"/>
      <c r="BH892" s="73"/>
      <c r="BI892" s="73"/>
      <c r="BJ892" s="73"/>
      <c r="BK892" s="73"/>
      <c r="BL892" s="73"/>
      <c r="BM892" s="73"/>
      <c r="BN892" s="73"/>
      <c r="BO892" s="73"/>
      <c r="BP892" s="73"/>
      <c r="BQ892" s="73"/>
      <c r="BR892" s="73"/>
      <c r="BS892" s="73"/>
      <c r="BT892" s="73"/>
      <c r="BU892" s="73"/>
      <c r="BV892" s="73"/>
      <c r="BW892" s="73"/>
      <c r="BX892" s="73"/>
      <c r="BY892" s="73"/>
      <c r="BZ892" s="73"/>
      <c r="CA892" s="73"/>
      <c r="CB892" s="73"/>
      <c r="CC892" s="73"/>
      <c r="CD892" s="73"/>
      <c r="CE892" s="73"/>
      <c r="CF892" s="73"/>
      <c r="CG892" s="73"/>
      <c r="CH892" s="73"/>
      <c r="CI892" s="73"/>
      <c r="CJ892" s="73"/>
      <c r="CK892" s="73"/>
      <c r="CL892" s="73"/>
      <c r="CM892" s="73"/>
      <c r="CN892" s="73"/>
      <c r="CO892" s="73"/>
      <c r="CP892" s="73"/>
      <c r="CQ892" s="73"/>
      <c r="CR892" s="73"/>
      <c r="CS892" s="73"/>
      <c r="CT892" s="73"/>
      <c r="CU892" s="73"/>
      <c r="CV892" s="73"/>
      <c r="CW892" s="73"/>
      <c r="CX892" s="73"/>
      <c r="CY892" s="73"/>
      <c r="CZ892" s="73"/>
      <c r="DA892" s="73"/>
      <c r="DB892" s="73"/>
      <c r="DC892" s="73"/>
      <c r="DD892" s="73"/>
      <c r="DE892" s="73"/>
      <c r="DF892" s="73"/>
      <c r="DG892" s="73"/>
      <c r="DH892" s="73"/>
      <c r="DI892" s="73"/>
      <c r="DJ892" s="73"/>
      <c r="DK892" s="73"/>
      <c r="DL892" s="73"/>
      <c r="DM892" s="73"/>
      <c r="DN892" s="73"/>
      <c r="DO892" s="73"/>
      <c r="DP892" s="73"/>
      <c r="DQ892" s="73"/>
      <c r="DR892" s="73"/>
      <c r="DS892" s="73"/>
      <c r="DT892" s="73"/>
      <c r="DU892" s="73"/>
      <c r="DV892" s="73"/>
      <c r="DW892" s="73"/>
      <c r="DX892" s="73"/>
      <c r="DY892" s="73"/>
      <c r="DZ892" s="73"/>
      <c r="EA892" s="73"/>
      <c r="EB892" s="73"/>
      <c r="EC892" s="73"/>
      <c r="ED892" s="73"/>
      <c r="EE892" s="73"/>
      <c r="EF892" s="73"/>
      <c r="EG892" s="73"/>
      <c r="EH892" s="73"/>
      <c r="EI892" s="73"/>
      <c r="EJ892" s="73"/>
      <c r="EK892" s="73"/>
      <c r="EL892" s="73"/>
      <c r="EM892" s="73"/>
      <c r="EN892" s="73"/>
      <c r="EO892" s="73"/>
      <c r="EP892" s="73"/>
      <c r="EQ892" s="73"/>
      <c r="ER892" s="73"/>
      <c r="ES892" s="73"/>
      <c r="ET892" s="73"/>
      <c r="EU892" s="73"/>
    </row>
    <row r="893" spans="1:151" ht="18">
      <c r="A893" s="169"/>
      <c r="B893" s="265">
        <v>225</v>
      </c>
      <c r="C893" s="260" t="s">
        <v>1737</v>
      </c>
      <c r="D893" s="260"/>
      <c r="E893" s="260"/>
      <c r="F893" s="186"/>
      <c r="G893" s="265" t="s">
        <v>17</v>
      </c>
      <c r="H893" s="261">
        <v>5.9</v>
      </c>
      <c r="I893" s="260"/>
      <c r="J893" s="260" t="s">
        <v>2100</v>
      </c>
      <c r="K893" s="145">
        <f t="shared" si="16"/>
        <v>0</v>
      </c>
      <c r="L893" s="262" t="s">
        <v>2101</v>
      </c>
      <c r="M893" s="262" t="s">
        <v>1738</v>
      </c>
      <c r="N893" s="139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9"/>
      <c r="AS893" s="99"/>
      <c r="AT893" s="99"/>
      <c r="AU893" s="99"/>
      <c r="AV893" s="99"/>
      <c r="AW893" s="99"/>
      <c r="AX893" s="99"/>
      <c r="AY893" s="99"/>
      <c r="AZ893" s="99"/>
      <c r="BA893" s="99"/>
      <c r="BB893" s="99"/>
      <c r="BC893" s="99"/>
      <c r="BD893" s="99"/>
      <c r="BE893" s="99"/>
      <c r="BF893" s="99"/>
      <c r="BG893" s="99"/>
      <c r="BH893" s="99"/>
      <c r="BI893" s="99"/>
      <c r="BJ893" s="99"/>
      <c r="BK893" s="99"/>
      <c r="BL893" s="99"/>
      <c r="BM893" s="99"/>
      <c r="BN893" s="99"/>
      <c r="BO893" s="99"/>
      <c r="BP893" s="99"/>
      <c r="BQ893" s="99"/>
      <c r="BR893" s="99"/>
      <c r="BS893" s="99"/>
      <c r="BT893" s="99"/>
      <c r="BU893" s="99"/>
      <c r="BV893" s="99"/>
      <c r="BW893" s="99"/>
      <c r="BX893" s="99"/>
      <c r="BY893" s="99"/>
      <c r="BZ893" s="99"/>
      <c r="CA893" s="99"/>
      <c r="CB893" s="99"/>
      <c r="CC893" s="99"/>
      <c r="CD893" s="99"/>
      <c r="CE893" s="99"/>
      <c r="CF893" s="99"/>
      <c r="CG893" s="99"/>
      <c r="CH893" s="99"/>
      <c r="CI893" s="99"/>
      <c r="CJ893" s="99"/>
      <c r="CK893" s="99"/>
      <c r="CL893" s="99"/>
      <c r="CM893" s="99"/>
      <c r="CN893" s="99"/>
      <c r="CO893" s="99"/>
      <c r="CP893" s="99"/>
      <c r="CQ893" s="99"/>
      <c r="CR893" s="99"/>
      <c r="CS893" s="99"/>
      <c r="CT893" s="99"/>
      <c r="CU893" s="99"/>
      <c r="CV893" s="99"/>
      <c r="CW893" s="99"/>
      <c r="CX893" s="99"/>
      <c r="CY893" s="99"/>
      <c r="CZ893" s="99"/>
      <c r="DA893" s="99"/>
      <c r="DB893" s="99"/>
      <c r="DC893" s="99"/>
      <c r="DD893" s="99"/>
      <c r="DE893" s="99"/>
      <c r="DF893" s="99"/>
      <c r="DG893" s="99"/>
      <c r="DH893" s="99"/>
      <c r="DI893" s="99"/>
      <c r="DJ893" s="99"/>
      <c r="DK893" s="99"/>
      <c r="DL893" s="99"/>
      <c r="DM893" s="99"/>
      <c r="DN893" s="99"/>
      <c r="DO893" s="99"/>
      <c r="DP893" s="99"/>
      <c r="DQ893" s="99"/>
      <c r="DR893" s="99"/>
      <c r="DS893" s="99"/>
      <c r="DT893" s="99"/>
      <c r="DU893" s="99"/>
      <c r="DV893" s="99"/>
      <c r="DW893" s="99"/>
      <c r="DX893" s="99"/>
      <c r="DY893" s="99"/>
      <c r="DZ893" s="99"/>
      <c r="EA893" s="99"/>
      <c r="EB893" s="99"/>
      <c r="EC893" s="99"/>
      <c r="ED893" s="99"/>
      <c r="EE893" s="99"/>
      <c r="EF893" s="99"/>
      <c r="EG893" s="99"/>
      <c r="EH893" s="99"/>
      <c r="EI893" s="99"/>
      <c r="EJ893" s="99"/>
      <c r="EK893" s="99"/>
      <c r="EL893" s="99"/>
      <c r="EM893" s="99"/>
      <c r="EN893" s="99"/>
      <c r="EO893" s="99"/>
      <c r="EP893" s="99"/>
      <c r="EQ893" s="99"/>
      <c r="ER893" s="99"/>
      <c r="ES893" s="99"/>
      <c r="ET893" s="99"/>
      <c r="EU893" s="70"/>
    </row>
    <row r="894" spans="1:151" ht="18">
      <c r="A894" s="169"/>
      <c r="B894" s="265">
        <v>160</v>
      </c>
      <c r="C894" s="260" t="s">
        <v>624</v>
      </c>
      <c r="D894" s="260"/>
      <c r="E894" s="260"/>
      <c r="F894" s="186"/>
      <c r="G894" s="265" t="s">
        <v>17</v>
      </c>
      <c r="H894" s="261">
        <v>6.9</v>
      </c>
      <c r="I894" s="260"/>
      <c r="J894" s="260" t="s">
        <v>330</v>
      </c>
      <c r="K894" s="145">
        <f t="shared" si="16"/>
        <v>0</v>
      </c>
      <c r="L894" s="262" t="s">
        <v>2040</v>
      </c>
      <c r="M894" s="262" t="s">
        <v>625</v>
      </c>
      <c r="N894" s="139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9"/>
      <c r="AS894" s="99"/>
      <c r="AT894" s="99"/>
      <c r="AU894" s="99"/>
      <c r="AV894" s="99"/>
      <c r="AW894" s="99"/>
      <c r="AX894" s="99"/>
      <c r="AY894" s="99"/>
      <c r="AZ894" s="99"/>
      <c r="BA894" s="99"/>
      <c r="BB894" s="99"/>
      <c r="BC894" s="99"/>
      <c r="BD894" s="99"/>
      <c r="BE894" s="99"/>
      <c r="BF894" s="99"/>
      <c r="BG894" s="99"/>
      <c r="BH894" s="99"/>
      <c r="BI894" s="99"/>
      <c r="BJ894" s="99"/>
      <c r="BK894" s="99"/>
      <c r="BL894" s="99"/>
      <c r="BM894" s="99"/>
      <c r="BN894" s="99"/>
      <c r="BO894" s="99"/>
      <c r="BP894" s="99"/>
      <c r="BQ894" s="99"/>
      <c r="BR894" s="99"/>
      <c r="BS894" s="99"/>
      <c r="BT894" s="99"/>
      <c r="BU894" s="99"/>
      <c r="BV894" s="99"/>
      <c r="BW894" s="99"/>
      <c r="BX894" s="99"/>
      <c r="BY894" s="99"/>
      <c r="BZ894" s="99"/>
      <c r="CA894" s="99"/>
      <c r="CB894" s="99"/>
      <c r="CC894" s="99"/>
      <c r="CD894" s="99"/>
      <c r="CE894" s="99"/>
      <c r="CF894" s="99"/>
      <c r="CG894" s="99"/>
      <c r="CH894" s="99"/>
      <c r="CI894" s="99"/>
      <c r="CJ894" s="99"/>
      <c r="CK894" s="99"/>
      <c r="CL894" s="99"/>
      <c r="CM894" s="99"/>
      <c r="CN894" s="99"/>
      <c r="CO894" s="99"/>
      <c r="CP894" s="99"/>
      <c r="CQ894" s="99"/>
      <c r="CR894" s="99"/>
      <c r="CS894" s="99"/>
      <c r="CT894" s="99"/>
      <c r="CU894" s="99"/>
      <c r="CV894" s="99"/>
      <c r="CW894" s="99"/>
      <c r="CX894" s="99"/>
      <c r="CY894" s="99"/>
      <c r="CZ894" s="99"/>
      <c r="DA894" s="99"/>
      <c r="DB894" s="99"/>
      <c r="DC894" s="99"/>
      <c r="DD894" s="99"/>
      <c r="DE894" s="99"/>
      <c r="DF894" s="99"/>
      <c r="DG894" s="99"/>
      <c r="DH894" s="99"/>
      <c r="DI894" s="99"/>
      <c r="DJ894" s="99"/>
      <c r="DK894" s="99"/>
      <c r="DL894" s="99"/>
      <c r="DM894" s="99"/>
      <c r="DN894" s="99"/>
      <c r="DO894" s="99"/>
      <c r="DP894" s="99"/>
      <c r="DQ894" s="99"/>
      <c r="DR894" s="99"/>
      <c r="DS894" s="99"/>
      <c r="DT894" s="99"/>
      <c r="DU894" s="99"/>
      <c r="DV894" s="99"/>
      <c r="DW894" s="99"/>
      <c r="DX894" s="99"/>
      <c r="DY894" s="99"/>
      <c r="DZ894" s="99"/>
      <c r="EA894" s="99"/>
      <c r="EB894" s="99"/>
      <c r="EC894" s="99"/>
      <c r="ED894" s="99"/>
      <c r="EE894" s="99"/>
      <c r="EF894" s="99"/>
      <c r="EG894" s="99"/>
      <c r="EH894" s="99"/>
      <c r="EI894" s="99"/>
      <c r="EJ894" s="99"/>
      <c r="EK894" s="99"/>
      <c r="EL894" s="99"/>
      <c r="EM894" s="99"/>
      <c r="EN894" s="99"/>
      <c r="EO894" s="96"/>
      <c r="EP894" s="96"/>
      <c r="EQ894" s="96"/>
      <c r="ER894" s="96"/>
      <c r="ES894" s="96"/>
      <c r="ET894" s="96"/>
      <c r="EU894" s="96"/>
    </row>
    <row r="895" spans="1:151" s="93" customFormat="1" ht="18.95" customHeight="1">
      <c r="A895" s="169"/>
      <c r="B895" s="265">
        <v>944</v>
      </c>
      <c r="C895" s="260" t="s">
        <v>483</v>
      </c>
      <c r="D895" s="260"/>
      <c r="E895" s="260"/>
      <c r="F895" s="186"/>
      <c r="G895" s="265" t="s">
        <v>17</v>
      </c>
      <c r="H895" s="261">
        <v>6.9</v>
      </c>
      <c r="I895" s="260"/>
      <c r="J895" s="260" t="s">
        <v>2679</v>
      </c>
      <c r="K895" s="145">
        <f t="shared" si="16"/>
        <v>0</v>
      </c>
      <c r="L895" s="262" t="s">
        <v>2680</v>
      </c>
      <c r="M895" s="262" t="s">
        <v>484</v>
      </c>
      <c r="N895" s="139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5"/>
      <c r="BL895" s="95"/>
      <c r="BM895" s="95"/>
      <c r="BN895" s="95"/>
      <c r="BO895" s="95"/>
      <c r="BP895" s="95"/>
      <c r="BQ895" s="95"/>
      <c r="BR895" s="95"/>
      <c r="BS895" s="95"/>
      <c r="BT895" s="95"/>
      <c r="BU895" s="95"/>
      <c r="BV895" s="95"/>
      <c r="BW895" s="95"/>
      <c r="BX895" s="95"/>
      <c r="BY895" s="95"/>
      <c r="BZ895" s="95"/>
      <c r="CA895" s="95"/>
      <c r="CB895" s="95"/>
      <c r="CC895" s="95"/>
      <c r="CD895" s="95"/>
      <c r="CE895" s="95"/>
      <c r="CF895" s="95"/>
      <c r="CG895" s="95"/>
      <c r="CH895" s="95"/>
      <c r="CI895" s="95"/>
      <c r="CJ895" s="95"/>
      <c r="CK895" s="95"/>
      <c r="CL895" s="95"/>
      <c r="CM895" s="95"/>
      <c r="CN895" s="95"/>
      <c r="CO895" s="95"/>
      <c r="CP895" s="95"/>
      <c r="CQ895" s="95"/>
      <c r="CR895" s="95"/>
      <c r="CS895" s="95"/>
      <c r="CT895" s="95"/>
      <c r="CU895" s="95"/>
      <c r="CV895" s="95"/>
      <c r="CW895" s="95"/>
      <c r="CX895" s="95"/>
      <c r="CY895" s="95"/>
      <c r="CZ895" s="95"/>
      <c r="DA895" s="95"/>
      <c r="DB895" s="95"/>
      <c r="DC895" s="95"/>
      <c r="DD895" s="95"/>
      <c r="DE895" s="95"/>
      <c r="DF895" s="95"/>
      <c r="DG895" s="95"/>
      <c r="DH895" s="95"/>
      <c r="DI895" s="95"/>
      <c r="DJ895" s="95"/>
      <c r="DK895" s="95"/>
      <c r="DL895" s="95"/>
      <c r="DM895" s="95"/>
      <c r="DN895" s="95"/>
      <c r="DO895" s="95"/>
      <c r="DP895" s="95"/>
      <c r="DQ895" s="95"/>
      <c r="DR895" s="95"/>
      <c r="DS895" s="95"/>
      <c r="DT895" s="95"/>
      <c r="DU895" s="95"/>
      <c r="DV895" s="95"/>
      <c r="DW895" s="95"/>
      <c r="DX895" s="95"/>
      <c r="DY895" s="95"/>
      <c r="DZ895" s="95"/>
      <c r="EA895" s="95"/>
      <c r="EB895" s="95"/>
      <c r="EC895" s="95"/>
      <c r="ED895" s="95"/>
      <c r="EE895" s="95"/>
      <c r="EF895" s="95"/>
      <c r="EG895" s="95"/>
      <c r="EH895" s="95"/>
      <c r="EI895" s="95"/>
      <c r="EJ895" s="95"/>
      <c r="EK895" s="95"/>
      <c r="EL895" s="95"/>
      <c r="EM895" s="95"/>
      <c r="EN895" s="95"/>
      <c r="EO895" s="73"/>
      <c r="EP895" s="73"/>
      <c r="EQ895" s="73"/>
      <c r="ER895" s="73"/>
      <c r="ES895" s="73"/>
      <c r="ET895" s="73"/>
      <c r="EU895" s="107"/>
    </row>
    <row r="896" spans="1:151" ht="18">
      <c r="A896" s="169"/>
      <c r="B896" s="265">
        <v>583</v>
      </c>
      <c r="C896" s="260" t="s">
        <v>485</v>
      </c>
      <c r="D896" s="260"/>
      <c r="E896" s="260"/>
      <c r="F896" s="186"/>
      <c r="G896" s="265" t="s">
        <v>17</v>
      </c>
      <c r="H896" s="261">
        <v>6.9</v>
      </c>
      <c r="I896" s="260"/>
      <c r="J896" s="260" t="s">
        <v>2537</v>
      </c>
      <c r="K896" s="145">
        <f t="shared" si="16"/>
        <v>0</v>
      </c>
      <c r="L896" s="262" t="s">
        <v>2538</v>
      </c>
      <c r="M896" s="262" t="s">
        <v>218</v>
      </c>
      <c r="N896" s="139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73"/>
      <c r="BB896" s="73"/>
      <c r="BC896" s="73"/>
      <c r="BD896" s="73"/>
      <c r="BE896" s="73"/>
      <c r="BF896" s="73"/>
      <c r="BG896" s="73"/>
      <c r="BH896" s="73"/>
      <c r="BI896" s="73"/>
      <c r="BJ896" s="73"/>
      <c r="BK896" s="73"/>
      <c r="BL896" s="73"/>
      <c r="BM896" s="73"/>
      <c r="BN896" s="73"/>
      <c r="BO896" s="73"/>
      <c r="BP896" s="73"/>
      <c r="BQ896" s="73"/>
      <c r="BR896" s="73"/>
      <c r="BS896" s="73"/>
      <c r="BT896" s="73"/>
      <c r="BU896" s="73"/>
      <c r="BV896" s="73"/>
      <c r="BW896" s="73"/>
      <c r="BX896" s="73"/>
      <c r="BY896" s="73"/>
      <c r="BZ896" s="73"/>
      <c r="CA896" s="73"/>
      <c r="CB896" s="73"/>
      <c r="CC896" s="73"/>
      <c r="CD896" s="73"/>
      <c r="CE896" s="73"/>
      <c r="CF896" s="73"/>
      <c r="CG896" s="73"/>
      <c r="CH896" s="73"/>
      <c r="CI896" s="73"/>
      <c r="CJ896" s="73"/>
      <c r="CK896" s="73"/>
      <c r="CL896" s="73"/>
      <c r="CM896" s="73"/>
      <c r="CN896" s="73"/>
      <c r="CO896" s="73"/>
      <c r="CP896" s="73"/>
      <c r="CQ896" s="73"/>
      <c r="CR896" s="73"/>
      <c r="CS896" s="73"/>
      <c r="CT896" s="73"/>
      <c r="CU896" s="73"/>
      <c r="CV896" s="73"/>
      <c r="CW896" s="73"/>
      <c r="CX896" s="73"/>
      <c r="CY896" s="73"/>
      <c r="CZ896" s="73"/>
      <c r="DA896" s="73"/>
      <c r="DB896" s="73"/>
      <c r="DC896" s="73"/>
      <c r="DD896" s="73"/>
      <c r="DE896" s="73"/>
      <c r="DF896" s="73"/>
      <c r="DG896" s="73"/>
      <c r="DH896" s="73"/>
      <c r="DI896" s="73"/>
      <c r="DJ896" s="73"/>
      <c r="DK896" s="73"/>
      <c r="DL896" s="73"/>
      <c r="DM896" s="73"/>
      <c r="DN896" s="73"/>
      <c r="DO896" s="73"/>
      <c r="DP896" s="73"/>
      <c r="DQ896" s="73"/>
      <c r="DR896" s="73"/>
      <c r="DS896" s="73"/>
      <c r="DT896" s="73"/>
      <c r="DU896" s="73"/>
      <c r="DV896" s="73"/>
      <c r="DW896" s="73"/>
      <c r="DX896" s="73"/>
      <c r="DY896" s="73"/>
      <c r="DZ896" s="73"/>
      <c r="EA896" s="73"/>
      <c r="EB896" s="73"/>
      <c r="EC896" s="73"/>
      <c r="ED896" s="73"/>
      <c r="EE896" s="73"/>
      <c r="EF896" s="73"/>
      <c r="EG896" s="73"/>
      <c r="EH896" s="73"/>
      <c r="EI896" s="73"/>
      <c r="EJ896" s="73"/>
      <c r="EK896" s="73"/>
      <c r="EL896" s="73"/>
      <c r="EM896" s="73"/>
      <c r="EN896" s="73"/>
      <c r="EO896" s="73"/>
      <c r="EP896" s="73"/>
      <c r="EQ896" s="73"/>
      <c r="ER896" s="73"/>
      <c r="ES896" s="73"/>
      <c r="ET896" s="73"/>
      <c r="EU896" s="73"/>
    </row>
    <row r="897" spans="1:151" ht="18">
      <c r="A897" s="169"/>
      <c r="B897" s="265">
        <v>204</v>
      </c>
      <c r="C897" s="260" t="s">
        <v>486</v>
      </c>
      <c r="D897" s="260"/>
      <c r="E897" s="260"/>
      <c r="F897" s="186"/>
      <c r="G897" s="265" t="s">
        <v>17</v>
      </c>
      <c r="H897" s="261">
        <v>6.9</v>
      </c>
      <c r="I897" s="260"/>
      <c r="J897" s="260" t="s">
        <v>2083</v>
      </c>
      <c r="K897" s="145">
        <f t="shared" si="16"/>
        <v>0</v>
      </c>
      <c r="L897" s="262" t="s">
        <v>2084</v>
      </c>
      <c r="M897" s="262" t="s">
        <v>487</v>
      </c>
      <c r="N897" s="139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  <c r="AE897" s="106"/>
      <c r="AF897" s="106"/>
      <c r="AG897" s="106"/>
      <c r="AH897" s="106"/>
      <c r="AI897" s="106"/>
      <c r="AJ897" s="106"/>
      <c r="AK897" s="106"/>
      <c r="AL897" s="106"/>
      <c r="AM897" s="106"/>
      <c r="AN897" s="106"/>
      <c r="AO897" s="106"/>
      <c r="AP897" s="106"/>
      <c r="AQ897" s="106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1"/>
      <c r="DB897" s="91"/>
      <c r="DC897" s="91"/>
      <c r="DD897" s="91"/>
      <c r="DE897" s="91"/>
      <c r="DF897" s="91"/>
      <c r="DG897" s="91"/>
      <c r="DH897" s="91"/>
      <c r="DI897" s="91"/>
      <c r="DJ897" s="91"/>
      <c r="DK897" s="91"/>
      <c r="DL897" s="91"/>
      <c r="DM897" s="91"/>
      <c r="DN897" s="91"/>
      <c r="DO897" s="91"/>
      <c r="DP897" s="91"/>
      <c r="DQ897" s="91"/>
      <c r="DR897" s="91"/>
      <c r="DS897" s="91"/>
      <c r="DT897" s="91"/>
      <c r="DU897" s="91"/>
      <c r="DV897" s="91"/>
      <c r="DW897" s="91"/>
      <c r="DX897" s="91"/>
      <c r="DY897" s="91"/>
      <c r="DZ897" s="91"/>
      <c r="EA897" s="91"/>
      <c r="EB897" s="91"/>
      <c r="EC897" s="91"/>
      <c r="ED897" s="91"/>
      <c r="EE897" s="91"/>
      <c r="EF897" s="91"/>
      <c r="EG897" s="91"/>
      <c r="EH897" s="91"/>
      <c r="EI897" s="91"/>
      <c r="EJ897" s="91"/>
      <c r="EK897" s="91"/>
      <c r="EL897" s="91"/>
      <c r="EM897" s="91"/>
      <c r="EN897" s="91"/>
      <c r="EO897" s="96"/>
      <c r="EP897" s="96"/>
      <c r="EQ897" s="96"/>
      <c r="ER897" s="96"/>
      <c r="ES897" s="96"/>
      <c r="ET897" s="96"/>
      <c r="EU897" s="99"/>
    </row>
    <row r="898" spans="1:151" ht="18">
      <c r="A898" s="169"/>
      <c r="B898" s="265">
        <v>313</v>
      </c>
      <c r="C898" s="260" t="s">
        <v>626</v>
      </c>
      <c r="D898" s="260"/>
      <c r="E898" s="260"/>
      <c r="F898" s="186"/>
      <c r="G898" s="265" t="s">
        <v>17</v>
      </c>
      <c r="H898" s="261">
        <v>6.9</v>
      </c>
      <c r="I898" s="260"/>
      <c r="J898" s="260" t="s">
        <v>406</v>
      </c>
      <c r="K898" s="145">
        <f t="shared" si="16"/>
        <v>0</v>
      </c>
      <c r="L898" s="262" t="s">
        <v>2200</v>
      </c>
      <c r="M898" s="262" t="s">
        <v>627</v>
      </c>
      <c r="N898" s="139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5"/>
      <c r="BL898" s="95"/>
      <c r="BM898" s="95"/>
      <c r="BN898" s="95"/>
      <c r="BO898" s="95"/>
      <c r="BP898" s="95"/>
      <c r="BQ898" s="95"/>
      <c r="BR898" s="95"/>
      <c r="BS898" s="95"/>
      <c r="BT898" s="95"/>
      <c r="BU898" s="95"/>
      <c r="BV898" s="95"/>
      <c r="BW898" s="95"/>
      <c r="BX898" s="95"/>
      <c r="BY898" s="95"/>
      <c r="BZ898" s="95"/>
      <c r="CA898" s="95"/>
      <c r="CB898" s="95"/>
      <c r="CC898" s="95"/>
      <c r="CD898" s="95"/>
      <c r="CE898" s="95"/>
      <c r="CF898" s="95"/>
      <c r="CG898" s="95"/>
      <c r="CH898" s="95"/>
      <c r="CI898" s="95"/>
      <c r="CJ898" s="95"/>
      <c r="CK898" s="95"/>
      <c r="CL898" s="95"/>
      <c r="CM898" s="95"/>
      <c r="CN898" s="95"/>
      <c r="CO898" s="95"/>
      <c r="CP898" s="95"/>
      <c r="CQ898" s="95"/>
      <c r="CR898" s="95"/>
      <c r="CS898" s="95"/>
      <c r="CT898" s="95"/>
      <c r="CU898" s="95"/>
      <c r="CV898" s="95"/>
      <c r="CW898" s="95"/>
      <c r="CX898" s="95"/>
      <c r="CY898" s="95"/>
      <c r="CZ898" s="95"/>
      <c r="DA898" s="95"/>
      <c r="DB898" s="95"/>
      <c r="DC898" s="95"/>
      <c r="DD898" s="95"/>
      <c r="DE898" s="95"/>
      <c r="DF898" s="95"/>
      <c r="DG898" s="95"/>
      <c r="DH898" s="95"/>
      <c r="DI898" s="95"/>
      <c r="DJ898" s="95"/>
      <c r="DK898" s="95"/>
      <c r="DL898" s="95"/>
      <c r="DM898" s="95"/>
      <c r="DN898" s="95"/>
      <c r="DO898" s="95"/>
      <c r="DP898" s="95"/>
      <c r="DQ898" s="95"/>
      <c r="DR898" s="95"/>
      <c r="DS898" s="95"/>
      <c r="DT898" s="95"/>
      <c r="DU898" s="95"/>
      <c r="DV898" s="95"/>
      <c r="DW898" s="95"/>
      <c r="DX898" s="95"/>
      <c r="DY898" s="95"/>
      <c r="DZ898" s="95"/>
      <c r="EA898" s="95"/>
      <c r="EB898" s="95"/>
      <c r="EC898" s="95"/>
      <c r="ED898" s="95"/>
      <c r="EE898" s="95"/>
      <c r="EF898" s="95"/>
      <c r="EG898" s="95"/>
      <c r="EH898" s="95"/>
      <c r="EI898" s="95"/>
      <c r="EJ898" s="95"/>
      <c r="EK898" s="95"/>
      <c r="EL898" s="101"/>
      <c r="EM898" s="101"/>
      <c r="EN898" s="101"/>
      <c r="EO898" s="99"/>
      <c r="EP898" s="99"/>
      <c r="EQ898" s="99"/>
      <c r="ER898" s="99"/>
      <c r="ES898" s="99"/>
      <c r="ET898" s="99"/>
      <c r="EU898" s="62"/>
    </row>
    <row r="899" spans="1:151" s="91" customFormat="1" ht="18.95" customHeight="1">
      <c r="A899" s="169"/>
      <c r="B899" s="170"/>
      <c r="C899" s="144" t="s">
        <v>22</v>
      </c>
      <c r="D899" s="144"/>
      <c r="E899" s="144"/>
      <c r="F899" s="171"/>
      <c r="G899" s="172"/>
      <c r="H899" s="258"/>
      <c r="I899" s="173"/>
      <c r="J899" s="144"/>
      <c r="K899" s="145">
        <f t="shared" si="16"/>
        <v>0</v>
      </c>
      <c r="L899" s="229">
        <f>+A899*H899</f>
        <v>0</v>
      </c>
      <c r="M899" s="263"/>
      <c r="N899" s="76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</row>
    <row r="900" spans="1:151" s="91" customFormat="1" ht="18.95" customHeight="1">
      <c r="A900" s="169"/>
      <c r="B900" s="265">
        <v>478</v>
      </c>
      <c r="C900" s="260" t="s">
        <v>1753</v>
      </c>
      <c r="D900" s="260"/>
      <c r="E900" s="260"/>
      <c r="F900" s="186" t="s">
        <v>1754</v>
      </c>
      <c r="G900" s="265" t="s">
        <v>17</v>
      </c>
      <c r="H900" s="261">
        <v>7.9</v>
      </c>
      <c r="I900" s="260"/>
      <c r="J900" s="260" t="s">
        <v>1842</v>
      </c>
      <c r="K900" s="145">
        <f t="shared" si="16"/>
        <v>0</v>
      </c>
      <c r="L900" s="262" t="s">
        <v>1852</v>
      </c>
      <c r="M900" s="262" t="s">
        <v>1755</v>
      </c>
      <c r="N900" s="139"/>
      <c r="O900" s="94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5"/>
      <c r="BL900" s="95"/>
      <c r="BM900" s="95"/>
      <c r="BN900" s="95"/>
      <c r="BO900" s="95"/>
      <c r="BP900" s="95"/>
      <c r="BQ900" s="95"/>
      <c r="BR900" s="95"/>
      <c r="BS900" s="95"/>
      <c r="BT900" s="95"/>
      <c r="BU900" s="95"/>
      <c r="BV900" s="95"/>
      <c r="BW900" s="95"/>
      <c r="BX900" s="95"/>
      <c r="BY900" s="95"/>
      <c r="BZ900" s="95"/>
      <c r="CA900" s="95"/>
      <c r="CB900" s="95"/>
      <c r="CC900" s="95"/>
      <c r="CD900" s="95"/>
      <c r="CE900" s="95"/>
      <c r="CF900" s="95"/>
      <c r="CG900" s="95"/>
      <c r="CH900" s="95"/>
      <c r="CI900" s="95"/>
      <c r="CJ900" s="95"/>
      <c r="CK900" s="95"/>
      <c r="CL900" s="95"/>
      <c r="CM900" s="95"/>
      <c r="CN900" s="95"/>
      <c r="CO900" s="95"/>
      <c r="CP900" s="95"/>
      <c r="CQ900" s="95"/>
      <c r="CR900" s="95"/>
      <c r="CS900" s="95"/>
      <c r="CT900" s="95"/>
      <c r="CU900" s="95"/>
      <c r="CV900" s="95"/>
      <c r="CW900" s="95"/>
      <c r="CX900" s="95"/>
      <c r="CY900" s="95"/>
      <c r="CZ900" s="95"/>
      <c r="DA900" s="95"/>
      <c r="DB900" s="95"/>
      <c r="DC900" s="95"/>
      <c r="DD900" s="95"/>
      <c r="DE900" s="95"/>
      <c r="DF900" s="95"/>
      <c r="DG900" s="95"/>
      <c r="DH900" s="95"/>
      <c r="DI900" s="95"/>
      <c r="DJ900" s="95"/>
      <c r="DK900" s="95"/>
      <c r="DL900" s="95"/>
      <c r="DM900" s="95"/>
      <c r="DN900" s="95"/>
      <c r="DO900" s="95"/>
      <c r="DP900" s="95"/>
      <c r="DQ900" s="95"/>
      <c r="DR900" s="95"/>
      <c r="DS900" s="95"/>
      <c r="DT900" s="95"/>
      <c r="DU900" s="95"/>
      <c r="DV900" s="95"/>
      <c r="DW900" s="95"/>
      <c r="DX900" s="95"/>
      <c r="DY900" s="95"/>
      <c r="DZ900" s="95"/>
      <c r="EA900" s="95"/>
      <c r="EB900" s="95"/>
      <c r="EC900" s="95"/>
      <c r="ED900" s="95"/>
      <c r="EE900" s="95"/>
      <c r="EF900" s="95"/>
      <c r="EG900" s="95"/>
      <c r="EH900" s="95"/>
      <c r="EI900" s="95"/>
      <c r="EJ900" s="95"/>
      <c r="EK900" s="95"/>
      <c r="EL900" s="95"/>
      <c r="EM900" s="95"/>
      <c r="EN900" s="95"/>
    </row>
    <row r="901" spans="1:151" customFormat="1" ht="18.95" customHeight="1">
      <c r="A901" s="169"/>
      <c r="B901" s="265">
        <v>168</v>
      </c>
      <c r="C901" s="260" t="s">
        <v>21</v>
      </c>
      <c r="D901" s="260"/>
      <c r="E901" s="260"/>
      <c r="F901" s="186" t="s">
        <v>537</v>
      </c>
      <c r="G901" s="265" t="s">
        <v>17</v>
      </c>
      <c r="H901" s="261">
        <v>7.9</v>
      </c>
      <c r="I901" s="260"/>
      <c r="J901" s="260" t="s">
        <v>1844</v>
      </c>
      <c r="K901" s="145">
        <f t="shared" si="16"/>
        <v>0</v>
      </c>
      <c r="L901" s="262" t="s">
        <v>1845</v>
      </c>
      <c r="M901" s="262" t="s">
        <v>219</v>
      </c>
      <c r="N901" s="139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</row>
    <row r="902" spans="1:151" s="91" customFormat="1" ht="18.95" customHeight="1">
      <c r="A902" s="169"/>
      <c r="B902" s="265">
        <v>146</v>
      </c>
      <c r="C902" s="260" t="s">
        <v>488</v>
      </c>
      <c r="D902" s="260"/>
      <c r="E902" s="260"/>
      <c r="F902" s="186" t="s">
        <v>1762</v>
      </c>
      <c r="G902" s="265" t="s">
        <v>17</v>
      </c>
      <c r="H902" s="261">
        <v>7.9</v>
      </c>
      <c r="I902" s="260"/>
      <c r="J902" s="260" t="s">
        <v>1840</v>
      </c>
      <c r="K902" s="145">
        <f t="shared" si="16"/>
        <v>0</v>
      </c>
      <c r="L902" s="262" t="s">
        <v>1841</v>
      </c>
      <c r="M902" s="262" t="s">
        <v>489</v>
      </c>
      <c r="N902" s="139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</row>
    <row r="903" spans="1:151" s="91" customFormat="1" ht="18.95" customHeight="1">
      <c r="A903" s="169"/>
      <c r="B903" s="265">
        <v>460</v>
      </c>
      <c r="C903" s="260" t="s">
        <v>1763</v>
      </c>
      <c r="D903" s="260"/>
      <c r="E903" s="260"/>
      <c r="F903" s="186" t="s">
        <v>1764</v>
      </c>
      <c r="G903" s="265" t="s">
        <v>17</v>
      </c>
      <c r="H903" s="261">
        <v>7.9</v>
      </c>
      <c r="I903" s="260"/>
      <c r="J903" s="260" t="s">
        <v>1848</v>
      </c>
      <c r="K903" s="145">
        <f t="shared" si="16"/>
        <v>0</v>
      </c>
      <c r="L903" s="262" t="s">
        <v>1849</v>
      </c>
      <c r="M903" s="262" t="s">
        <v>1765</v>
      </c>
      <c r="N903" s="139"/>
      <c r="O903" s="94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5"/>
      <c r="BL903" s="95"/>
      <c r="BM903" s="95"/>
      <c r="BN903" s="95"/>
      <c r="BO903" s="95"/>
      <c r="BP903" s="95"/>
      <c r="BQ903" s="95"/>
      <c r="BR903" s="95"/>
      <c r="BS903" s="95"/>
      <c r="BT903" s="95"/>
      <c r="BU903" s="95"/>
      <c r="BV903" s="95"/>
      <c r="BW903" s="95"/>
      <c r="BX903" s="95"/>
      <c r="BY903" s="95"/>
      <c r="BZ903" s="95"/>
      <c r="CA903" s="95"/>
      <c r="CB903" s="95"/>
      <c r="CC903" s="95"/>
      <c r="CD903" s="95"/>
      <c r="CE903" s="95"/>
      <c r="CF903" s="95"/>
      <c r="CG903" s="95"/>
      <c r="CH903" s="95"/>
      <c r="CI903" s="95"/>
      <c r="CJ903" s="95"/>
      <c r="CK903" s="95"/>
      <c r="CL903" s="95"/>
      <c r="CM903" s="95"/>
      <c r="CN903" s="95"/>
      <c r="CO903" s="95"/>
      <c r="CP903" s="95"/>
      <c r="CQ903" s="95"/>
      <c r="CR903" s="95"/>
      <c r="CS903" s="95"/>
      <c r="CT903" s="95"/>
      <c r="CU903" s="95"/>
      <c r="CV903" s="95"/>
      <c r="CW903" s="95"/>
      <c r="CX903" s="95"/>
      <c r="CY903" s="95"/>
      <c r="CZ903" s="95"/>
      <c r="DA903" s="95"/>
      <c r="DB903" s="95"/>
      <c r="DC903" s="95"/>
      <c r="DD903" s="95"/>
      <c r="DE903" s="95"/>
      <c r="DF903" s="95"/>
      <c r="DG903" s="95"/>
      <c r="DH903" s="95"/>
      <c r="DI903" s="95"/>
      <c r="DJ903" s="95"/>
      <c r="DK903" s="95"/>
      <c r="DL903" s="95"/>
      <c r="DM903" s="95"/>
      <c r="DN903" s="95"/>
      <c r="DO903" s="95"/>
      <c r="DP903" s="95"/>
      <c r="DQ903" s="95"/>
      <c r="DR903" s="95"/>
      <c r="DS903" s="95"/>
      <c r="DT903" s="95"/>
      <c r="DU903" s="95"/>
      <c r="DV903" s="95"/>
      <c r="DW903" s="95"/>
      <c r="DX903" s="95"/>
      <c r="DY903" s="95"/>
      <c r="DZ903" s="95"/>
      <c r="EA903" s="95"/>
      <c r="EB903" s="95"/>
      <c r="EC903" s="95"/>
      <c r="ED903" s="95"/>
      <c r="EE903" s="95"/>
      <c r="EF903" s="95"/>
      <c r="EG903" s="95"/>
      <c r="EH903" s="95"/>
      <c r="EI903" s="95"/>
      <c r="EJ903" s="95"/>
      <c r="EK903" s="95"/>
      <c r="EL903" s="95"/>
      <c r="EM903" s="95"/>
      <c r="EN903" s="95"/>
    </row>
    <row r="904" spans="1:151" s="91" customFormat="1" ht="18.95" customHeight="1">
      <c r="A904" s="169"/>
      <c r="B904" s="265">
        <v>481</v>
      </c>
      <c r="C904" s="260" t="s">
        <v>1756</v>
      </c>
      <c r="D904" s="260"/>
      <c r="E904" s="260"/>
      <c r="F904" s="186" t="s">
        <v>1757</v>
      </c>
      <c r="G904" s="265" t="s">
        <v>17</v>
      </c>
      <c r="H904" s="261">
        <v>7.9</v>
      </c>
      <c r="I904" s="260"/>
      <c r="J904" s="260" t="s">
        <v>1853</v>
      </c>
      <c r="K904" s="145">
        <f t="shared" si="16"/>
        <v>0</v>
      </c>
      <c r="L904" s="262" t="s">
        <v>1854</v>
      </c>
      <c r="M904" s="262" t="s">
        <v>1758</v>
      </c>
      <c r="N904" s="139"/>
      <c r="O904" s="94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5"/>
      <c r="BL904" s="95"/>
      <c r="BM904" s="95"/>
      <c r="BN904" s="95"/>
      <c r="BO904" s="95"/>
      <c r="BP904" s="95"/>
      <c r="BQ904" s="95"/>
      <c r="BR904" s="95"/>
      <c r="BS904" s="95"/>
      <c r="BT904" s="95"/>
      <c r="BU904" s="95"/>
      <c r="BV904" s="95"/>
      <c r="BW904" s="95"/>
      <c r="BX904" s="95"/>
      <c r="BY904" s="95"/>
      <c r="BZ904" s="95"/>
      <c r="CA904" s="95"/>
      <c r="CB904" s="95"/>
      <c r="CC904" s="95"/>
      <c r="CD904" s="95"/>
      <c r="CE904" s="95"/>
      <c r="CF904" s="95"/>
      <c r="CG904" s="95"/>
      <c r="CH904" s="95"/>
      <c r="CI904" s="95"/>
      <c r="CJ904" s="95"/>
      <c r="CK904" s="95"/>
      <c r="CL904" s="95"/>
      <c r="CM904" s="95"/>
      <c r="CN904" s="95"/>
      <c r="CO904" s="95"/>
      <c r="CP904" s="95"/>
      <c r="CQ904" s="95"/>
      <c r="CR904" s="95"/>
      <c r="CS904" s="95"/>
      <c r="CT904" s="95"/>
      <c r="CU904" s="95"/>
      <c r="CV904" s="95"/>
      <c r="CW904" s="95"/>
      <c r="CX904" s="95"/>
      <c r="CY904" s="95"/>
      <c r="CZ904" s="95"/>
      <c r="DA904" s="95"/>
      <c r="DB904" s="95"/>
      <c r="DC904" s="95"/>
      <c r="DD904" s="95"/>
      <c r="DE904" s="95"/>
      <c r="DF904" s="95"/>
      <c r="DG904" s="95"/>
      <c r="DH904" s="95"/>
      <c r="DI904" s="95"/>
      <c r="DJ904" s="95"/>
      <c r="DK904" s="95"/>
      <c r="DL904" s="95"/>
      <c r="DM904" s="95"/>
      <c r="DN904" s="95"/>
      <c r="DO904" s="95"/>
      <c r="DP904" s="95"/>
      <c r="DQ904" s="95"/>
      <c r="DR904" s="95"/>
      <c r="DS904" s="95"/>
      <c r="DT904" s="95"/>
      <c r="DU904" s="95"/>
      <c r="DV904" s="95"/>
      <c r="DW904" s="95"/>
      <c r="DX904" s="95"/>
      <c r="DY904" s="95"/>
      <c r="DZ904" s="95"/>
      <c r="EA904" s="95"/>
      <c r="EB904" s="95"/>
      <c r="EC904" s="95"/>
      <c r="ED904" s="95"/>
      <c r="EE904" s="95"/>
      <c r="EF904" s="95"/>
      <c r="EG904" s="95"/>
      <c r="EH904" s="95"/>
      <c r="EI904" s="95"/>
      <c r="EJ904" s="95"/>
      <c r="EK904" s="95"/>
      <c r="EL904" s="95"/>
      <c r="EM904" s="95"/>
      <c r="EN904" s="95"/>
    </row>
    <row r="905" spans="1:151" s="91" customFormat="1" ht="18.95" customHeight="1">
      <c r="A905" s="169"/>
      <c r="B905" s="265">
        <v>1832</v>
      </c>
      <c r="C905" s="260" t="s">
        <v>1759</v>
      </c>
      <c r="D905" s="260"/>
      <c r="E905" s="260"/>
      <c r="F905" s="186" t="s">
        <v>52</v>
      </c>
      <c r="G905" s="265" t="s">
        <v>17</v>
      </c>
      <c r="H905" s="261">
        <v>8.1</v>
      </c>
      <c r="I905" s="260"/>
      <c r="J905" s="260" t="s">
        <v>1867</v>
      </c>
      <c r="K905" s="145">
        <f t="shared" si="16"/>
        <v>0</v>
      </c>
      <c r="L905" s="262" t="s">
        <v>1868</v>
      </c>
      <c r="M905" s="262" t="s">
        <v>1760</v>
      </c>
      <c r="N905" s="139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9"/>
      <c r="AS905" s="99"/>
      <c r="AT905" s="99"/>
      <c r="AU905" s="99"/>
      <c r="AV905" s="99"/>
      <c r="AW905" s="99"/>
      <c r="AX905" s="99"/>
      <c r="AY905" s="99"/>
      <c r="AZ905" s="99"/>
      <c r="BA905" s="99"/>
      <c r="BB905" s="99"/>
      <c r="BC905" s="99"/>
      <c r="BD905" s="99"/>
      <c r="BE905" s="99"/>
      <c r="BF905" s="99"/>
      <c r="BG905" s="99"/>
      <c r="BH905" s="99"/>
      <c r="BI905" s="99"/>
      <c r="BJ905" s="99"/>
      <c r="BK905" s="99"/>
      <c r="BL905" s="99"/>
      <c r="BM905" s="99"/>
      <c r="BN905" s="99"/>
      <c r="BO905" s="99"/>
      <c r="BP905" s="99"/>
      <c r="BQ905" s="99"/>
      <c r="BR905" s="99"/>
      <c r="BS905" s="99"/>
      <c r="BT905" s="99"/>
      <c r="BU905" s="99"/>
      <c r="BV905" s="99"/>
      <c r="BW905" s="99"/>
      <c r="BX905" s="99"/>
      <c r="BY905" s="99"/>
      <c r="BZ905" s="99"/>
      <c r="CA905" s="99"/>
      <c r="CB905" s="99"/>
      <c r="CC905" s="99"/>
      <c r="CD905" s="99"/>
      <c r="CE905" s="99"/>
      <c r="CF905" s="99"/>
      <c r="CG905" s="99"/>
      <c r="CH905" s="99"/>
      <c r="CI905" s="99"/>
      <c r="CJ905" s="99"/>
      <c r="CK905" s="99"/>
      <c r="CL905" s="99"/>
      <c r="CM905" s="99"/>
      <c r="CN905" s="99"/>
      <c r="CO905" s="99"/>
      <c r="CP905" s="99"/>
      <c r="CQ905" s="99"/>
      <c r="CR905" s="99"/>
      <c r="CS905" s="99"/>
      <c r="CT905" s="99"/>
      <c r="CU905" s="99"/>
      <c r="CV905" s="99"/>
      <c r="CW905" s="99"/>
      <c r="CX905" s="99"/>
      <c r="CY905" s="99"/>
      <c r="CZ905" s="99"/>
      <c r="DA905" s="99"/>
      <c r="DB905" s="99"/>
      <c r="DC905" s="99"/>
      <c r="DD905" s="99"/>
      <c r="DE905" s="99"/>
      <c r="DF905" s="99"/>
      <c r="DG905" s="99"/>
      <c r="DH905" s="99"/>
      <c r="DI905" s="99"/>
      <c r="DJ905" s="99"/>
      <c r="DK905" s="99"/>
      <c r="DL905" s="99"/>
      <c r="DM905" s="99"/>
      <c r="DN905" s="99"/>
      <c r="DO905" s="99"/>
      <c r="DP905" s="99"/>
      <c r="DQ905" s="99"/>
      <c r="DR905" s="99"/>
      <c r="DS905" s="99"/>
      <c r="DT905" s="99"/>
      <c r="DU905" s="99"/>
      <c r="DV905" s="99"/>
      <c r="DW905" s="99"/>
      <c r="DX905" s="99"/>
      <c r="DY905" s="99"/>
      <c r="DZ905" s="99"/>
      <c r="EA905" s="99"/>
      <c r="EB905" s="99"/>
      <c r="EC905" s="99"/>
      <c r="ED905" s="99"/>
      <c r="EE905" s="99"/>
      <c r="EF905" s="99"/>
      <c r="EG905" s="99"/>
      <c r="EH905" s="99"/>
      <c r="EI905" s="99"/>
      <c r="EJ905" s="99"/>
      <c r="EK905" s="99"/>
      <c r="EL905" s="99"/>
      <c r="EM905" s="99"/>
      <c r="EN905" s="99"/>
      <c r="EO905" s="106"/>
      <c r="EP905" s="106"/>
      <c r="EQ905" s="106"/>
      <c r="ER905" s="106"/>
      <c r="ES905" s="106"/>
      <c r="ET905" s="106"/>
    </row>
    <row r="906" spans="1:151" s="91" customFormat="1" ht="18.95" customHeight="1">
      <c r="A906" s="169"/>
      <c r="B906" s="265">
        <v>1999</v>
      </c>
      <c r="C906" s="260" t="s">
        <v>56</v>
      </c>
      <c r="D906" s="260"/>
      <c r="E906" s="260"/>
      <c r="F906" s="186" t="s">
        <v>1761</v>
      </c>
      <c r="G906" s="265" t="s">
        <v>17</v>
      </c>
      <c r="H906" s="261">
        <v>7.9</v>
      </c>
      <c r="I906" s="260"/>
      <c r="J906" s="260" t="s">
        <v>1869</v>
      </c>
      <c r="K906" s="145">
        <f t="shared" si="16"/>
        <v>0</v>
      </c>
      <c r="L906" s="262" t="s">
        <v>1870</v>
      </c>
      <c r="M906" s="262" t="s">
        <v>220</v>
      </c>
      <c r="N906" s="139"/>
      <c r="O906" s="94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9"/>
      <c r="AS906" s="99"/>
      <c r="AT906" s="99"/>
      <c r="AU906" s="99"/>
      <c r="AV906" s="99"/>
      <c r="AW906" s="99"/>
      <c r="AX906" s="99"/>
      <c r="AY906" s="99"/>
      <c r="AZ906" s="99"/>
      <c r="BA906" s="99"/>
      <c r="BB906" s="99"/>
      <c r="BC906" s="99"/>
      <c r="BD906" s="99"/>
      <c r="BE906" s="99"/>
      <c r="BF906" s="99"/>
      <c r="BG906" s="99"/>
      <c r="BH906" s="99"/>
      <c r="BI906" s="99"/>
      <c r="BJ906" s="99"/>
      <c r="BK906" s="99"/>
      <c r="BL906" s="99"/>
      <c r="BM906" s="99"/>
      <c r="BN906" s="99"/>
      <c r="BO906" s="99"/>
      <c r="BP906" s="99"/>
      <c r="BQ906" s="99"/>
      <c r="BR906" s="99"/>
      <c r="BS906" s="99"/>
      <c r="BT906" s="99"/>
      <c r="BU906" s="99"/>
      <c r="BV906" s="99"/>
      <c r="BW906" s="99"/>
      <c r="BX906" s="99"/>
      <c r="BY906" s="99"/>
      <c r="BZ906" s="99"/>
      <c r="CA906" s="99"/>
      <c r="CB906" s="99"/>
      <c r="CC906" s="99"/>
      <c r="CD906" s="99"/>
      <c r="CE906" s="99"/>
      <c r="CF906" s="99"/>
      <c r="CG906" s="99"/>
      <c r="CH906" s="99"/>
      <c r="CI906" s="99"/>
      <c r="CJ906" s="99"/>
      <c r="CK906" s="99"/>
      <c r="CL906" s="99"/>
      <c r="CM906" s="99"/>
      <c r="CN906" s="99"/>
      <c r="CO906" s="99"/>
      <c r="CP906" s="99"/>
      <c r="CQ906" s="99"/>
      <c r="CR906" s="99"/>
      <c r="CS906" s="99"/>
      <c r="CT906" s="99"/>
      <c r="CU906" s="99"/>
      <c r="CV906" s="99"/>
      <c r="CW906" s="99"/>
      <c r="CX906" s="99"/>
      <c r="CY906" s="99"/>
      <c r="CZ906" s="99"/>
      <c r="DA906" s="99"/>
      <c r="DB906" s="99"/>
      <c r="DC906" s="99"/>
      <c r="DD906" s="99"/>
      <c r="DE906" s="99"/>
      <c r="DF906" s="99"/>
      <c r="DG906" s="99"/>
      <c r="DH906" s="99"/>
      <c r="DI906" s="99"/>
      <c r="DJ906" s="99"/>
      <c r="DK906" s="99"/>
      <c r="DL906" s="99"/>
      <c r="DM906" s="99"/>
      <c r="DN906" s="99"/>
      <c r="DO906" s="99"/>
      <c r="DP906" s="99"/>
      <c r="DQ906" s="99"/>
      <c r="DR906" s="99"/>
      <c r="DS906" s="99"/>
      <c r="DT906" s="99"/>
      <c r="DU906" s="99"/>
      <c r="DV906" s="99"/>
      <c r="DW906" s="99"/>
      <c r="DX906" s="99"/>
      <c r="DY906" s="99"/>
      <c r="DZ906" s="99"/>
      <c r="EA906" s="99"/>
      <c r="EB906" s="99"/>
      <c r="EC906" s="99"/>
      <c r="ED906" s="99"/>
      <c r="EE906" s="99"/>
      <c r="EF906" s="99"/>
      <c r="EG906" s="99"/>
      <c r="EH906" s="99"/>
      <c r="EI906" s="99"/>
      <c r="EJ906" s="99"/>
      <c r="EK906" s="99"/>
      <c r="EL906" s="99"/>
      <c r="EM906" s="99"/>
      <c r="EN906" s="99"/>
      <c r="EO906" s="108"/>
      <c r="EP906" s="108"/>
      <c r="EQ906" s="108"/>
      <c r="ER906" s="108"/>
      <c r="ES906" s="108"/>
      <c r="ET906" s="108"/>
    </row>
    <row r="907" spans="1:151" s="91" customFormat="1" ht="18.95" customHeight="1">
      <c r="A907" s="169"/>
      <c r="B907" s="265">
        <v>634</v>
      </c>
      <c r="C907" s="260" t="s">
        <v>490</v>
      </c>
      <c r="D907" s="260"/>
      <c r="E907" s="260"/>
      <c r="F907" s="186" t="s">
        <v>1766</v>
      </c>
      <c r="G907" s="265" t="s">
        <v>17</v>
      </c>
      <c r="H907" s="261">
        <v>7.9</v>
      </c>
      <c r="I907" s="260"/>
      <c r="J907" s="260" t="s">
        <v>1856</v>
      </c>
      <c r="K907" s="145">
        <f t="shared" si="16"/>
        <v>0</v>
      </c>
      <c r="L907" s="262" t="s">
        <v>1857</v>
      </c>
      <c r="M907" s="262" t="s">
        <v>491</v>
      </c>
      <c r="N907" s="139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62"/>
      <c r="DA907" s="62"/>
      <c r="DB907" s="62"/>
      <c r="DC907" s="62"/>
      <c r="DD907" s="62"/>
      <c r="DE907" s="62"/>
      <c r="DF907" s="62"/>
      <c r="DG907" s="62"/>
      <c r="DH907" s="62"/>
      <c r="DI907" s="62"/>
      <c r="DJ907" s="62"/>
      <c r="DK907" s="62"/>
      <c r="DL907" s="62"/>
      <c r="DM907" s="62"/>
      <c r="DN907" s="62"/>
      <c r="DO907" s="62"/>
      <c r="DP907" s="62"/>
      <c r="DQ907" s="62"/>
      <c r="DR907" s="62"/>
      <c r="DS907" s="62"/>
      <c r="DT907" s="62"/>
      <c r="DU907" s="62"/>
      <c r="DV907" s="62"/>
      <c r="DW907" s="62"/>
      <c r="DX907" s="62"/>
      <c r="DY907" s="62"/>
      <c r="DZ907" s="62"/>
      <c r="EA907" s="62"/>
      <c r="EB907" s="62"/>
      <c r="EC907" s="62"/>
      <c r="ED907" s="62"/>
      <c r="EE907" s="62"/>
      <c r="EF907" s="62"/>
      <c r="EG907" s="62"/>
      <c r="EH907" s="62"/>
      <c r="EI907" s="62"/>
      <c r="EJ907" s="62"/>
      <c r="EK907" s="62"/>
      <c r="EL907" s="62"/>
      <c r="EM907" s="62"/>
      <c r="EN907" s="62"/>
    </row>
    <row r="908" spans="1:151" s="91" customFormat="1" ht="18.95" customHeight="1">
      <c r="A908" s="169"/>
      <c r="B908" s="265">
        <v>1156</v>
      </c>
      <c r="C908" s="260" t="s">
        <v>492</v>
      </c>
      <c r="D908" s="260"/>
      <c r="E908" s="260"/>
      <c r="F908" s="186" t="s">
        <v>538</v>
      </c>
      <c r="G908" s="265" t="s">
        <v>17</v>
      </c>
      <c r="H908" s="261">
        <v>7.9</v>
      </c>
      <c r="I908" s="260"/>
      <c r="J908" s="260" t="s">
        <v>1861</v>
      </c>
      <c r="K908" s="145">
        <f t="shared" si="16"/>
        <v>0</v>
      </c>
      <c r="L908" s="262" t="s">
        <v>1862</v>
      </c>
      <c r="M908" s="262" t="s">
        <v>493</v>
      </c>
      <c r="N908" s="139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5"/>
      <c r="BL908" s="95"/>
      <c r="BM908" s="95"/>
      <c r="BN908" s="95"/>
      <c r="BO908" s="95"/>
      <c r="BP908" s="95"/>
      <c r="BQ908" s="95"/>
      <c r="BR908" s="95"/>
      <c r="BS908" s="95"/>
      <c r="BT908" s="95"/>
      <c r="BU908" s="95"/>
      <c r="BV908" s="95"/>
      <c r="BW908" s="95"/>
      <c r="BX908" s="95"/>
      <c r="BY908" s="95"/>
      <c r="BZ908" s="95"/>
      <c r="CA908" s="95"/>
      <c r="CB908" s="95"/>
      <c r="CC908" s="95"/>
      <c r="CD908" s="95"/>
      <c r="CE908" s="95"/>
      <c r="CF908" s="95"/>
      <c r="CG908" s="95"/>
      <c r="CH908" s="95"/>
      <c r="CI908" s="95"/>
      <c r="CJ908" s="95"/>
      <c r="CK908" s="95"/>
      <c r="CL908" s="95"/>
      <c r="CM908" s="95"/>
      <c r="CN908" s="95"/>
      <c r="CO908" s="95"/>
      <c r="CP908" s="95"/>
      <c r="CQ908" s="95"/>
      <c r="CR908" s="95"/>
      <c r="CS908" s="95"/>
      <c r="CT908" s="95"/>
      <c r="CU908" s="95"/>
      <c r="CV908" s="95"/>
      <c r="CW908" s="95"/>
      <c r="CX908" s="95"/>
      <c r="CY908" s="95"/>
      <c r="CZ908" s="95"/>
      <c r="DA908" s="95"/>
      <c r="DB908" s="95"/>
      <c r="DC908" s="95"/>
      <c r="DD908" s="95"/>
      <c r="DE908" s="95"/>
      <c r="DF908" s="95"/>
      <c r="DG908" s="95"/>
      <c r="DH908" s="95"/>
      <c r="DI908" s="95"/>
      <c r="DJ908" s="95"/>
      <c r="DK908" s="95"/>
      <c r="DL908" s="95"/>
      <c r="DM908" s="95"/>
      <c r="DN908" s="95"/>
      <c r="DO908" s="95"/>
      <c r="DP908" s="95"/>
      <c r="DQ908" s="95"/>
      <c r="DR908" s="95"/>
      <c r="DS908" s="95"/>
      <c r="DT908" s="95"/>
      <c r="DU908" s="95"/>
      <c r="DV908" s="95"/>
      <c r="DW908" s="95"/>
      <c r="DX908" s="95"/>
      <c r="DY908" s="95"/>
      <c r="DZ908" s="95"/>
      <c r="EA908" s="95"/>
      <c r="EB908" s="95"/>
      <c r="EC908" s="95"/>
      <c r="ED908" s="95"/>
      <c r="EE908" s="95"/>
      <c r="EF908" s="95"/>
      <c r="EG908" s="95"/>
      <c r="EH908" s="95"/>
      <c r="EI908" s="95"/>
      <c r="EJ908" s="95"/>
      <c r="EK908" s="95"/>
      <c r="EL908" s="95"/>
      <c r="EM908" s="95"/>
      <c r="EN908" s="95"/>
      <c r="EO908" s="106"/>
      <c r="EP908" s="106"/>
      <c r="EQ908" s="106"/>
      <c r="ER908" s="106"/>
      <c r="ES908" s="106"/>
      <c r="ET908" s="106"/>
    </row>
    <row r="909" spans="1:151" s="91" customFormat="1" ht="18.95" customHeight="1">
      <c r="A909" s="169"/>
      <c r="B909" s="265">
        <v>403</v>
      </c>
      <c r="C909" s="260" t="s">
        <v>494</v>
      </c>
      <c r="D909" s="260"/>
      <c r="E909" s="260"/>
      <c r="F909" s="186" t="s">
        <v>539</v>
      </c>
      <c r="G909" s="265" t="s">
        <v>17</v>
      </c>
      <c r="H909" s="261">
        <v>7.9</v>
      </c>
      <c r="I909" s="260"/>
      <c r="J909" s="260" t="s">
        <v>1846</v>
      </c>
      <c r="K909" s="145">
        <f t="shared" si="16"/>
        <v>0</v>
      </c>
      <c r="L909" s="262" t="s">
        <v>1847</v>
      </c>
      <c r="M909" s="262" t="s">
        <v>495</v>
      </c>
      <c r="N909" s="139"/>
      <c r="O909" s="94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9"/>
      <c r="AS909" s="99"/>
      <c r="AT909" s="99"/>
      <c r="AU909" s="99"/>
      <c r="AV909" s="99"/>
      <c r="AW909" s="99"/>
      <c r="AX909" s="99"/>
      <c r="AY909" s="99"/>
      <c r="AZ909" s="99"/>
      <c r="BA909" s="99"/>
      <c r="BB909" s="99"/>
      <c r="BC909" s="99"/>
      <c r="BD909" s="99"/>
      <c r="BE909" s="99"/>
      <c r="BF909" s="99"/>
      <c r="BG909" s="99"/>
      <c r="BH909" s="99"/>
      <c r="BI909" s="99"/>
      <c r="BJ909" s="99"/>
      <c r="BK909" s="99"/>
      <c r="BL909" s="99"/>
      <c r="BM909" s="99"/>
      <c r="BN909" s="99"/>
      <c r="BO909" s="99"/>
      <c r="BP909" s="99"/>
      <c r="BQ909" s="99"/>
      <c r="BR909" s="99"/>
      <c r="BS909" s="99"/>
      <c r="BT909" s="99"/>
      <c r="BU909" s="99"/>
      <c r="BV909" s="99"/>
      <c r="BW909" s="99"/>
      <c r="BX909" s="99"/>
      <c r="BY909" s="99"/>
      <c r="BZ909" s="99"/>
      <c r="CA909" s="99"/>
      <c r="CB909" s="99"/>
      <c r="CC909" s="99"/>
      <c r="CD909" s="99"/>
      <c r="CE909" s="99"/>
      <c r="CF909" s="99"/>
      <c r="CG909" s="99"/>
      <c r="CH909" s="99"/>
      <c r="CI909" s="99"/>
      <c r="CJ909" s="99"/>
      <c r="CK909" s="99"/>
      <c r="CL909" s="99"/>
      <c r="CM909" s="99"/>
      <c r="CN909" s="99"/>
      <c r="CO909" s="99"/>
      <c r="CP909" s="99"/>
      <c r="CQ909" s="99"/>
      <c r="CR909" s="99"/>
      <c r="CS909" s="99"/>
      <c r="CT909" s="99"/>
      <c r="CU909" s="99"/>
      <c r="CV909" s="99"/>
      <c r="CW909" s="99"/>
      <c r="CX909" s="99"/>
      <c r="CY909" s="99"/>
      <c r="CZ909" s="99"/>
      <c r="DA909" s="99"/>
      <c r="DB909" s="99"/>
      <c r="DC909" s="99"/>
      <c r="DD909" s="99"/>
      <c r="DE909" s="99"/>
      <c r="DF909" s="99"/>
      <c r="DG909" s="99"/>
      <c r="DH909" s="99"/>
      <c r="DI909" s="99"/>
      <c r="DJ909" s="99"/>
      <c r="DK909" s="99"/>
      <c r="DL909" s="99"/>
      <c r="DM909" s="99"/>
      <c r="DN909" s="99"/>
      <c r="DO909" s="99"/>
      <c r="DP909" s="99"/>
      <c r="DQ909" s="99"/>
      <c r="DR909" s="99"/>
      <c r="DS909" s="99"/>
      <c r="DT909" s="99"/>
      <c r="DU909" s="99"/>
      <c r="DV909" s="99"/>
      <c r="DW909" s="99"/>
      <c r="DX909" s="99"/>
      <c r="DY909" s="99"/>
      <c r="DZ909" s="99"/>
      <c r="EA909" s="99"/>
      <c r="EB909" s="99"/>
      <c r="EC909" s="99"/>
      <c r="ED909" s="99"/>
      <c r="EE909" s="99"/>
      <c r="EF909" s="99"/>
      <c r="EG909" s="99"/>
      <c r="EH909" s="99"/>
      <c r="EI909" s="99"/>
      <c r="EJ909" s="99"/>
      <c r="EK909" s="99"/>
      <c r="EL909" s="99"/>
      <c r="EM909" s="99"/>
      <c r="EN909" s="99"/>
      <c r="EO909" s="108"/>
      <c r="EP909" s="108"/>
      <c r="EQ909" s="108"/>
      <c r="ER909" s="108"/>
      <c r="ES909" s="108"/>
      <c r="ET909" s="108"/>
    </row>
    <row r="910" spans="1:151" customFormat="1" ht="18.95" customHeight="1">
      <c r="A910" s="169"/>
      <c r="B910" s="265">
        <v>1377</v>
      </c>
      <c r="C910" s="260" t="s">
        <v>496</v>
      </c>
      <c r="D910" s="260"/>
      <c r="E910" s="260"/>
      <c r="F910" s="186" t="s">
        <v>540</v>
      </c>
      <c r="G910" s="265" t="s">
        <v>17</v>
      </c>
      <c r="H910" s="261">
        <v>7.9</v>
      </c>
      <c r="I910" s="260"/>
      <c r="J910" s="260" t="s">
        <v>1863</v>
      </c>
      <c r="K910" s="145">
        <f t="shared" si="16"/>
        <v>0</v>
      </c>
      <c r="L910" s="262" t="s">
        <v>1864</v>
      </c>
      <c r="M910" s="262" t="s">
        <v>497</v>
      </c>
      <c r="N910" s="139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9"/>
      <c r="AS910" s="99"/>
      <c r="AT910" s="99"/>
      <c r="AU910" s="99"/>
      <c r="AV910" s="99"/>
      <c r="AW910" s="99"/>
      <c r="AX910" s="99"/>
      <c r="AY910" s="99"/>
      <c r="AZ910" s="99"/>
      <c r="BA910" s="99"/>
      <c r="BB910" s="99"/>
      <c r="BC910" s="99"/>
      <c r="BD910" s="99"/>
      <c r="BE910" s="99"/>
      <c r="BF910" s="99"/>
      <c r="BG910" s="99"/>
      <c r="BH910" s="99"/>
      <c r="BI910" s="99"/>
      <c r="BJ910" s="99"/>
      <c r="BK910" s="99"/>
      <c r="BL910" s="99"/>
      <c r="BM910" s="99"/>
      <c r="BN910" s="99"/>
      <c r="BO910" s="99"/>
      <c r="BP910" s="99"/>
      <c r="BQ910" s="99"/>
      <c r="BR910" s="99"/>
      <c r="BS910" s="99"/>
      <c r="BT910" s="99"/>
      <c r="BU910" s="99"/>
      <c r="BV910" s="99"/>
      <c r="BW910" s="99"/>
      <c r="BX910" s="99"/>
      <c r="BY910" s="99"/>
      <c r="BZ910" s="99"/>
      <c r="CA910" s="99"/>
      <c r="CB910" s="99"/>
      <c r="CC910" s="99"/>
      <c r="CD910" s="99"/>
      <c r="CE910" s="99"/>
      <c r="CF910" s="99"/>
      <c r="CG910" s="99"/>
      <c r="CH910" s="99"/>
      <c r="CI910" s="99"/>
      <c r="CJ910" s="99"/>
      <c r="CK910" s="99"/>
      <c r="CL910" s="99"/>
      <c r="CM910" s="99"/>
      <c r="CN910" s="99"/>
      <c r="CO910" s="99"/>
      <c r="CP910" s="99"/>
      <c r="CQ910" s="99"/>
      <c r="CR910" s="99"/>
      <c r="CS910" s="99"/>
      <c r="CT910" s="99"/>
      <c r="CU910" s="99"/>
      <c r="CV910" s="99"/>
      <c r="CW910" s="99"/>
      <c r="CX910" s="99"/>
      <c r="CY910" s="99"/>
      <c r="CZ910" s="99"/>
      <c r="DA910" s="99"/>
      <c r="DB910" s="99"/>
      <c r="DC910" s="99"/>
      <c r="DD910" s="99"/>
      <c r="DE910" s="99"/>
      <c r="DF910" s="99"/>
      <c r="DG910" s="99"/>
      <c r="DH910" s="99"/>
      <c r="DI910" s="99"/>
      <c r="DJ910" s="99"/>
      <c r="DK910" s="99"/>
      <c r="DL910" s="99"/>
      <c r="DM910" s="99"/>
      <c r="DN910" s="99"/>
      <c r="DO910" s="99"/>
      <c r="DP910" s="99"/>
      <c r="DQ910" s="99"/>
      <c r="DR910" s="99"/>
      <c r="DS910" s="99"/>
      <c r="DT910" s="99"/>
      <c r="DU910" s="99"/>
      <c r="DV910" s="99"/>
      <c r="DW910" s="99"/>
      <c r="DX910" s="99"/>
      <c r="DY910" s="99"/>
      <c r="DZ910" s="99"/>
      <c r="EA910" s="99"/>
      <c r="EB910" s="99"/>
      <c r="EC910" s="99"/>
      <c r="ED910" s="99"/>
      <c r="EE910" s="99"/>
      <c r="EF910" s="99"/>
      <c r="EG910" s="99"/>
      <c r="EH910" s="99"/>
      <c r="EI910" s="99"/>
      <c r="EJ910" s="99"/>
      <c r="EK910" s="99"/>
      <c r="EL910" s="99"/>
      <c r="EM910" s="99"/>
      <c r="EN910" s="99"/>
      <c r="EO910" s="108"/>
      <c r="EP910" s="108"/>
      <c r="EQ910" s="108"/>
      <c r="ER910" s="108"/>
      <c r="ES910" s="108"/>
      <c r="ET910" s="108"/>
      <c r="EU910" s="108"/>
    </row>
    <row r="911" spans="1:151" customFormat="1" ht="18.95" customHeight="1">
      <c r="A911" s="169"/>
      <c r="B911" s="265">
        <v>1086</v>
      </c>
      <c r="C911" s="260" t="s">
        <v>498</v>
      </c>
      <c r="D911" s="260"/>
      <c r="E911" s="260"/>
      <c r="F911" s="186" t="s">
        <v>541</v>
      </c>
      <c r="G911" s="265" t="s">
        <v>17</v>
      </c>
      <c r="H911" s="261">
        <v>7.9</v>
      </c>
      <c r="I911" s="260"/>
      <c r="J911" s="260" t="s">
        <v>1859</v>
      </c>
      <c r="K911" s="145">
        <f t="shared" si="16"/>
        <v>0</v>
      </c>
      <c r="L911" s="262" t="s">
        <v>1860</v>
      </c>
      <c r="M911" s="262" t="s">
        <v>499</v>
      </c>
      <c r="N911" s="139"/>
      <c r="O911" s="94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9"/>
      <c r="AS911" s="99"/>
      <c r="AT911" s="99"/>
      <c r="AU911" s="99"/>
      <c r="AV911" s="99"/>
      <c r="AW911" s="99"/>
      <c r="AX911" s="99"/>
      <c r="AY911" s="99"/>
      <c r="AZ911" s="99"/>
      <c r="BA911" s="99"/>
      <c r="BB911" s="99"/>
      <c r="BC911" s="99"/>
      <c r="BD911" s="99"/>
      <c r="BE911" s="99"/>
      <c r="BF911" s="99"/>
      <c r="BG911" s="99"/>
      <c r="BH911" s="99"/>
      <c r="BI911" s="99"/>
      <c r="BJ911" s="99"/>
      <c r="BK911" s="99"/>
      <c r="BL911" s="99"/>
      <c r="BM911" s="99"/>
      <c r="BN911" s="99"/>
      <c r="BO911" s="99"/>
      <c r="BP911" s="99"/>
      <c r="BQ911" s="99"/>
      <c r="BR911" s="99"/>
      <c r="BS911" s="99"/>
      <c r="BT911" s="99"/>
      <c r="BU911" s="99"/>
      <c r="BV911" s="99"/>
      <c r="BW911" s="99"/>
      <c r="BX911" s="99"/>
      <c r="BY911" s="99"/>
      <c r="BZ911" s="99"/>
      <c r="CA911" s="99"/>
      <c r="CB911" s="99"/>
      <c r="CC911" s="99"/>
      <c r="CD911" s="99"/>
      <c r="CE911" s="99"/>
      <c r="CF911" s="99"/>
      <c r="CG911" s="99"/>
      <c r="CH911" s="99"/>
      <c r="CI911" s="99"/>
      <c r="CJ911" s="99"/>
      <c r="CK911" s="99"/>
      <c r="CL911" s="99"/>
      <c r="CM911" s="99"/>
      <c r="CN911" s="99"/>
      <c r="CO911" s="99"/>
      <c r="CP911" s="99"/>
      <c r="CQ911" s="99"/>
      <c r="CR911" s="99"/>
      <c r="CS911" s="99"/>
      <c r="CT911" s="99"/>
      <c r="CU911" s="99"/>
      <c r="CV911" s="99"/>
      <c r="CW911" s="99"/>
      <c r="CX911" s="99"/>
      <c r="CY911" s="99"/>
      <c r="CZ911" s="99"/>
      <c r="DA911" s="99"/>
      <c r="DB911" s="99"/>
      <c r="DC911" s="99"/>
      <c r="DD911" s="99"/>
      <c r="DE911" s="99"/>
      <c r="DF911" s="99"/>
      <c r="DG911" s="99"/>
      <c r="DH911" s="99"/>
      <c r="DI911" s="99"/>
      <c r="DJ911" s="99"/>
      <c r="DK911" s="99"/>
      <c r="DL911" s="99"/>
      <c r="DM911" s="99"/>
      <c r="DN911" s="99"/>
      <c r="DO911" s="99"/>
      <c r="DP911" s="99"/>
      <c r="DQ911" s="99"/>
      <c r="DR911" s="99"/>
      <c r="DS911" s="99"/>
      <c r="DT911" s="99"/>
      <c r="DU911" s="99"/>
      <c r="DV911" s="99"/>
      <c r="DW911" s="99"/>
      <c r="DX911" s="99"/>
      <c r="DY911" s="99"/>
      <c r="DZ911" s="99"/>
      <c r="EA911" s="99"/>
      <c r="EB911" s="99"/>
      <c r="EC911" s="99"/>
      <c r="ED911" s="99"/>
      <c r="EE911" s="99"/>
      <c r="EF911" s="99"/>
      <c r="EG911" s="99"/>
      <c r="EH911" s="99"/>
      <c r="EI911" s="99"/>
      <c r="EJ911" s="99"/>
      <c r="EK911" s="99"/>
      <c r="EL911" s="99"/>
      <c r="EM911" s="99"/>
      <c r="EN911" s="99"/>
      <c r="EO911" s="108"/>
      <c r="EP911" s="108"/>
      <c r="EQ911" s="108"/>
      <c r="ER911" s="108"/>
      <c r="ES911" s="108"/>
      <c r="ET911" s="108"/>
    </row>
    <row r="912" spans="1:151" s="91" customFormat="1" ht="18.95" customHeight="1">
      <c r="A912" s="169"/>
      <c r="B912" s="265">
        <v>1517</v>
      </c>
      <c r="C912" s="260" t="s">
        <v>1769</v>
      </c>
      <c r="D912" s="260"/>
      <c r="E912" s="260"/>
      <c r="F912" s="186" t="s">
        <v>1770</v>
      </c>
      <c r="G912" s="265" t="s">
        <v>17</v>
      </c>
      <c r="H912" s="261">
        <v>7.9</v>
      </c>
      <c r="I912" s="260"/>
      <c r="J912" s="260" t="s">
        <v>1865</v>
      </c>
      <c r="K912" s="145">
        <f t="shared" si="16"/>
        <v>0</v>
      </c>
      <c r="L912" s="262" t="s">
        <v>1866</v>
      </c>
      <c r="M912" s="262" t="s">
        <v>1771</v>
      </c>
      <c r="N912" s="139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9"/>
      <c r="AS912" s="99"/>
      <c r="AT912" s="99"/>
      <c r="AU912" s="99"/>
      <c r="AV912" s="99"/>
      <c r="AW912" s="99"/>
      <c r="AX912" s="99"/>
      <c r="AY912" s="99"/>
      <c r="AZ912" s="99"/>
      <c r="BA912" s="99"/>
      <c r="BB912" s="99"/>
      <c r="BC912" s="99"/>
      <c r="BD912" s="99"/>
      <c r="BE912" s="99"/>
      <c r="BF912" s="99"/>
      <c r="BG912" s="99"/>
      <c r="BH912" s="99"/>
      <c r="BI912" s="99"/>
      <c r="BJ912" s="99"/>
      <c r="BK912" s="99"/>
      <c r="BL912" s="99"/>
      <c r="BM912" s="99"/>
      <c r="BN912" s="99"/>
      <c r="BO912" s="99"/>
      <c r="BP912" s="99"/>
      <c r="BQ912" s="99"/>
      <c r="BR912" s="99"/>
      <c r="BS912" s="99"/>
      <c r="BT912" s="99"/>
      <c r="BU912" s="99"/>
      <c r="BV912" s="99"/>
      <c r="BW912" s="99"/>
      <c r="BX912" s="99"/>
      <c r="BY912" s="99"/>
      <c r="BZ912" s="99"/>
      <c r="CA912" s="99"/>
      <c r="CB912" s="99"/>
      <c r="CC912" s="99"/>
      <c r="CD912" s="99"/>
      <c r="CE912" s="99"/>
      <c r="CF912" s="99"/>
      <c r="CG912" s="99"/>
      <c r="CH912" s="99"/>
      <c r="CI912" s="99"/>
      <c r="CJ912" s="99"/>
      <c r="CK912" s="99"/>
      <c r="CL912" s="99"/>
      <c r="CM912" s="99"/>
      <c r="CN912" s="99"/>
      <c r="CO912" s="99"/>
      <c r="CP912" s="99"/>
      <c r="CQ912" s="99"/>
      <c r="CR912" s="99"/>
      <c r="CS912" s="99"/>
      <c r="CT912" s="99"/>
      <c r="CU912" s="99"/>
      <c r="CV912" s="99"/>
      <c r="CW912" s="99"/>
      <c r="CX912" s="99"/>
      <c r="CY912" s="99"/>
      <c r="CZ912" s="99"/>
      <c r="DA912" s="99"/>
      <c r="DB912" s="99"/>
      <c r="DC912" s="99"/>
      <c r="DD912" s="99"/>
      <c r="DE912" s="99"/>
      <c r="DF912" s="99"/>
      <c r="DG912" s="99"/>
      <c r="DH912" s="99"/>
      <c r="DI912" s="99"/>
      <c r="DJ912" s="99"/>
      <c r="DK912" s="99"/>
      <c r="DL912" s="99"/>
      <c r="DM912" s="99"/>
      <c r="DN912" s="99"/>
      <c r="DO912" s="99"/>
      <c r="DP912" s="99"/>
      <c r="DQ912" s="99"/>
      <c r="DR912" s="99"/>
      <c r="DS912" s="99"/>
      <c r="DT912" s="99"/>
      <c r="DU912" s="99"/>
      <c r="DV912" s="99"/>
      <c r="DW912" s="99"/>
      <c r="DX912" s="99"/>
      <c r="DY912" s="99"/>
      <c r="DZ912" s="99"/>
      <c r="EA912" s="99"/>
      <c r="EB912" s="99"/>
      <c r="EC912" s="99"/>
      <c r="ED912" s="99"/>
      <c r="EE912" s="99"/>
      <c r="EF912" s="99"/>
      <c r="EG912" s="99"/>
      <c r="EH912" s="99"/>
      <c r="EI912" s="99"/>
      <c r="EJ912" s="99"/>
      <c r="EK912" s="99"/>
      <c r="EL912" s="99"/>
      <c r="EM912" s="99"/>
      <c r="EN912" s="99"/>
      <c r="EO912" s="108"/>
      <c r="EP912" s="108"/>
      <c r="EQ912" s="108"/>
      <c r="ER912" s="108"/>
      <c r="ES912" s="108"/>
      <c r="ET912" s="108"/>
      <c r="EU912" s="108"/>
    </row>
    <row r="913" spans="1:151" s="108" customFormat="1" ht="18.95" customHeight="1">
      <c r="A913" s="169"/>
      <c r="B913" s="265">
        <v>472</v>
      </c>
      <c r="C913" s="260" t="s">
        <v>1767</v>
      </c>
      <c r="D913" s="260"/>
      <c r="E913" s="260"/>
      <c r="F913" s="186" t="s">
        <v>542</v>
      </c>
      <c r="G913" s="265" t="s">
        <v>17</v>
      </c>
      <c r="H913" s="261">
        <v>7.9</v>
      </c>
      <c r="I913" s="260"/>
      <c r="J913" s="260" t="s">
        <v>1850</v>
      </c>
      <c r="K913" s="145">
        <f t="shared" si="16"/>
        <v>0</v>
      </c>
      <c r="L913" s="262" t="s">
        <v>1851</v>
      </c>
      <c r="M913" s="262" t="s">
        <v>1768</v>
      </c>
      <c r="N913" s="139"/>
      <c r="O913" s="94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5"/>
      <c r="BL913" s="95"/>
      <c r="BM913" s="95"/>
      <c r="BN913" s="95"/>
      <c r="BO913" s="95"/>
      <c r="BP913" s="95"/>
      <c r="BQ913" s="95"/>
      <c r="BR913" s="95"/>
      <c r="BS913" s="95"/>
      <c r="BT913" s="95"/>
      <c r="BU913" s="95"/>
      <c r="BV913" s="95"/>
      <c r="BW913" s="95"/>
      <c r="BX913" s="95"/>
      <c r="BY913" s="95"/>
      <c r="BZ913" s="95"/>
      <c r="CA913" s="95"/>
      <c r="CB913" s="95"/>
      <c r="CC913" s="95"/>
      <c r="CD913" s="95"/>
      <c r="CE913" s="95"/>
      <c r="CF913" s="95"/>
      <c r="CG913" s="95"/>
      <c r="CH913" s="95"/>
      <c r="CI913" s="95"/>
      <c r="CJ913" s="95"/>
      <c r="CK913" s="95"/>
      <c r="CL913" s="95"/>
      <c r="CM913" s="95"/>
      <c r="CN913" s="95"/>
      <c r="CO913" s="95"/>
      <c r="CP913" s="95"/>
      <c r="CQ913" s="95"/>
      <c r="CR913" s="95"/>
      <c r="CS913" s="95"/>
      <c r="CT913" s="95"/>
      <c r="CU913" s="95"/>
      <c r="CV913" s="95"/>
      <c r="CW913" s="95"/>
      <c r="CX913" s="95"/>
      <c r="CY913" s="95"/>
      <c r="CZ913" s="95"/>
      <c r="DA913" s="95"/>
      <c r="DB913" s="95"/>
      <c r="DC913" s="95"/>
      <c r="DD913" s="95"/>
      <c r="DE913" s="95"/>
      <c r="DF913" s="95"/>
      <c r="DG913" s="95"/>
      <c r="DH913" s="95"/>
      <c r="DI913" s="95"/>
      <c r="DJ913" s="95"/>
      <c r="DK913" s="95"/>
      <c r="DL913" s="95"/>
      <c r="DM913" s="95"/>
      <c r="DN913" s="95"/>
      <c r="DO913" s="95"/>
      <c r="DP913" s="95"/>
      <c r="DQ913" s="95"/>
      <c r="DR913" s="95"/>
      <c r="DS913" s="95"/>
      <c r="DT913" s="95"/>
      <c r="DU913" s="95"/>
      <c r="DV913" s="95"/>
      <c r="DW913" s="95"/>
      <c r="DX913" s="95"/>
      <c r="DY913" s="95"/>
      <c r="DZ913" s="95"/>
      <c r="EA913" s="95"/>
      <c r="EB913" s="95"/>
      <c r="EC913" s="95"/>
      <c r="ED913" s="95"/>
      <c r="EE913" s="95"/>
      <c r="EF913" s="95"/>
      <c r="EG913" s="95"/>
      <c r="EH913" s="95"/>
      <c r="EI913" s="95"/>
      <c r="EJ913" s="95"/>
      <c r="EK913" s="95"/>
      <c r="EL913" s="95"/>
      <c r="EM913" s="95"/>
      <c r="EN913" s="95"/>
      <c r="EO913" s="91"/>
      <c r="EP913" s="91"/>
      <c r="EQ913" s="91"/>
      <c r="ER913" s="91"/>
      <c r="ES913" s="91"/>
      <c r="ET913" s="91"/>
      <c r="EU913" s="91"/>
    </row>
    <row r="914" spans="1:151" s="108" customFormat="1" ht="18.95" customHeight="1">
      <c r="A914" s="169"/>
      <c r="B914" s="265">
        <v>566</v>
      </c>
      <c r="C914" s="260" t="s">
        <v>500</v>
      </c>
      <c r="D914" s="260"/>
      <c r="E914" s="260"/>
      <c r="F914" s="186" t="s">
        <v>542</v>
      </c>
      <c r="G914" s="265" t="s">
        <v>17</v>
      </c>
      <c r="H914" s="261">
        <v>7.9</v>
      </c>
      <c r="I914" s="260"/>
      <c r="J914" s="260" t="s">
        <v>1842</v>
      </c>
      <c r="K914" s="145">
        <f t="shared" si="16"/>
        <v>0</v>
      </c>
      <c r="L914" s="262" t="s">
        <v>1855</v>
      </c>
      <c r="M914" s="262" t="s">
        <v>501</v>
      </c>
      <c r="N914" s="139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98"/>
      <c r="BE914" s="98"/>
      <c r="BF914" s="98"/>
      <c r="BG914" s="98"/>
      <c r="BH914" s="98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  <c r="BT914" s="98"/>
      <c r="BU914" s="98"/>
      <c r="BV914" s="98"/>
      <c r="BW914" s="98"/>
      <c r="BX914" s="98"/>
      <c r="BY914" s="98"/>
      <c r="BZ914" s="98"/>
      <c r="CA914" s="98"/>
      <c r="CB914" s="98"/>
      <c r="CC914" s="98"/>
      <c r="CD914" s="98"/>
      <c r="CE914" s="98"/>
      <c r="CF914" s="98"/>
      <c r="CG914" s="98"/>
      <c r="CH914" s="98"/>
      <c r="CI914" s="98"/>
      <c r="CJ914" s="98"/>
      <c r="CK914" s="98"/>
      <c r="CL914" s="98"/>
      <c r="CM914" s="98"/>
      <c r="CN914" s="98"/>
      <c r="CO914" s="98"/>
      <c r="CP914" s="98"/>
      <c r="CQ914" s="98"/>
      <c r="CR914" s="98"/>
      <c r="CS914" s="98"/>
      <c r="CT914" s="98"/>
      <c r="CU914" s="98"/>
      <c r="CV914" s="98"/>
      <c r="CW914" s="98"/>
      <c r="CX914" s="98"/>
      <c r="CY914" s="98"/>
      <c r="CZ914" s="98"/>
      <c r="DA914" s="98"/>
      <c r="DB914" s="98"/>
      <c r="DC914" s="98"/>
      <c r="DD914" s="98"/>
      <c r="DE914" s="98"/>
      <c r="DF914" s="98"/>
      <c r="DG914" s="98"/>
      <c r="DH914" s="98"/>
      <c r="DI914" s="98"/>
      <c r="DJ914" s="98"/>
      <c r="DK914" s="98"/>
      <c r="DL914" s="98"/>
      <c r="DM914" s="98"/>
      <c r="DN914" s="98"/>
      <c r="DO914" s="98"/>
      <c r="DP914" s="98"/>
      <c r="DQ914" s="98"/>
      <c r="DR914" s="98"/>
      <c r="DS914" s="98"/>
      <c r="DT914" s="98"/>
      <c r="DU914" s="98"/>
      <c r="DV914" s="98"/>
      <c r="DW914" s="98"/>
      <c r="DX914" s="98"/>
      <c r="DY914" s="98"/>
      <c r="DZ914" s="98"/>
      <c r="EA914" s="98"/>
      <c r="EB914" s="98"/>
      <c r="EC914" s="98"/>
      <c r="ED914" s="98"/>
      <c r="EE914" s="98"/>
      <c r="EF914" s="98"/>
      <c r="EG914" s="98"/>
      <c r="EH914" s="98"/>
      <c r="EI914" s="98"/>
      <c r="EJ914" s="98"/>
      <c r="EK914" s="98"/>
      <c r="EL914" s="98"/>
      <c r="EM914" s="98"/>
      <c r="EN914" s="98"/>
      <c r="EO914" s="91"/>
      <c r="EP914" s="91"/>
      <c r="EQ914" s="91"/>
      <c r="ER914" s="91"/>
      <c r="ES914" s="91"/>
      <c r="ET914" s="91"/>
      <c r="EU914" s="91"/>
    </row>
    <row r="915" spans="1:151" customFormat="1" ht="18.95" customHeight="1">
      <c r="A915" s="169"/>
      <c r="B915" s="265">
        <v>150</v>
      </c>
      <c r="C915" s="260" t="s">
        <v>1772</v>
      </c>
      <c r="D915" s="260"/>
      <c r="E915" s="260"/>
      <c r="F915" s="186" t="s">
        <v>1773</v>
      </c>
      <c r="G915" s="265" t="s">
        <v>17</v>
      </c>
      <c r="H915" s="261">
        <v>7.9</v>
      </c>
      <c r="I915" s="260"/>
      <c r="J915" s="260" t="s">
        <v>1842</v>
      </c>
      <c r="K915" s="145">
        <f t="shared" si="16"/>
        <v>0</v>
      </c>
      <c r="L915" s="262" t="s">
        <v>1843</v>
      </c>
      <c r="M915" s="262" t="s">
        <v>1774</v>
      </c>
      <c r="N915" s="139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</row>
    <row r="916" spans="1:151" customFormat="1" ht="18.95" customHeight="1">
      <c r="A916" s="169"/>
      <c r="B916" s="265">
        <v>879</v>
      </c>
      <c r="C916" s="260" t="s">
        <v>502</v>
      </c>
      <c r="D916" s="260"/>
      <c r="E916" s="260"/>
      <c r="F916" s="186" t="s">
        <v>1775</v>
      </c>
      <c r="G916" s="265" t="s">
        <v>17</v>
      </c>
      <c r="H916" s="261">
        <v>7.9</v>
      </c>
      <c r="I916" s="260"/>
      <c r="J916" s="260" t="s">
        <v>1844</v>
      </c>
      <c r="K916" s="145">
        <f t="shared" si="16"/>
        <v>0</v>
      </c>
      <c r="L916" s="262" t="s">
        <v>1858</v>
      </c>
      <c r="M916" s="262" t="s">
        <v>503</v>
      </c>
      <c r="N916" s="139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  <c r="CJ916" s="62"/>
      <c r="CK916" s="62"/>
      <c r="CL916" s="62"/>
      <c r="CM916" s="62"/>
      <c r="CN916" s="62"/>
      <c r="CO916" s="62"/>
      <c r="CP916" s="62"/>
      <c r="CQ916" s="62"/>
      <c r="CR916" s="62"/>
      <c r="CS916" s="62"/>
      <c r="CT916" s="62"/>
      <c r="CU916" s="62"/>
      <c r="CV916" s="62"/>
      <c r="CW916" s="62"/>
      <c r="CX916" s="62"/>
      <c r="CY916" s="62"/>
      <c r="CZ916" s="62"/>
      <c r="DA916" s="62"/>
      <c r="DB916" s="62"/>
      <c r="DC916" s="62"/>
      <c r="DD916" s="62"/>
      <c r="DE916" s="62"/>
      <c r="DF916" s="62"/>
      <c r="DG916" s="62"/>
      <c r="DH916" s="62"/>
      <c r="DI916" s="62"/>
      <c r="DJ916" s="62"/>
      <c r="DK916" s="62"/>
      <c r="DL916" s="62"/>
      <c r="DM916" s="62"/>
      <c r="DN916" s="62"/>
      <c r="DO916" s="62"/>
      <c r="DP916" s="62"/>
      <c r="DQ916" s="62"/>
      <c r="DR916" s="62"/>
      <c r="DS916" s="62"/>
      <c r="DT916" s="62"/>
      <c r="DU916" s="62"/>
      <c r="DV916" s="62"/>
      <c r="DW916" s="62"/>
      <c r="DX916" s="62"/>
      <c r="DY916" s="62"/>
      <c r="DZ916" s="62"/>
      <c r="EA916" s="62"/>
      <c r="EB916" s="62"/>
      <c r="EC916" s="62"/>
      <c r="ED916" s="62"/>
      <c r="EE916" s="62"/>
      <c r="EF916" s="62"/>
      <c r="EG916" s="62"/>
      <c r="EH916" s="62"/>
      <c r="EI916" s="62"/>
      <c r="EJ916" s="62"/>
      <c r="EK916" s="62"/>
      <c r="EL916" s="62"/>
      <c r="EM916" s="62"/>
      <c r="EN916" s="62"/>
      <c r="EO916" s="91"/>
      <c r="EP916" s="91"/>
      <c r="EQ916" s="91"/>
      <c r="ER916" s="91"/>
      <c r="ES916" s="91"/>
      <c r="ET916" s="91"/>
    </row>
    <row r="917" spans="1:151" s="91" customFormat="1" ht="18.95" customHeight="1">
      <c r="A917" s="169"/>
      <c r="B917" s="170"/>
      <c r="C917" s="144" t="s">
        <v>20</v>
      </c>
      <c r="D917" s="144"/>
      <c r="E917" s="144"/>
      <c r="F917" s="171"/>
      <c r="G917" s="172"/>
      <c r="H917" s="258"/>
      <c r="I917" s="173"/>
      <c r="J917" s="144"/>
      <c r="K917" s="145">
        <f t="shared" si="16"/>
        <v>0</v>
      </c>
      <c r="L917" s="229">
        <f>+A917*H917</f>
        <v>0</v>
      </c>
      <c r="M917" s="263"/>
      <c r="N917" s="76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</row>
    <row r="918" spans="1:151" s="91" customFormat="1" ht="18.95" customHeight="1">
      <c r="A918" s="169"/>
      <c r="B918" s="265">
        <v>633</v>
      </c>
      <c r="C918" s="260" t="s">
        <v>504</v>
      </c>
      <c r="D918" s="260"/>
      <c r="E918" s="260"/>
      <c r="F918" s="186"/>
      <c r="G918" s="265" t="s">
        <v>15</v>
      </c>
      <c r="H918" s="261">
        <v>14.6</v>
      </c>
      <c r="I918" s="260"/>
      <c r="J918" s="260" t="s">
        <v>3221</v>
      </c>
      <c r="K918" s="145">
        <f t="shared" si="16"/>
        <v>0</v>
      </c>
      <c r="L918" s="262" t="s">
        <v>1907</v>
      </c>
      <c r="M918" s="262" t="s">
        <v>221</v>
      </c>
      <c r="N918" s="139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5"/>
      <c r="BL918" s="95"/>
      <c r="BM918" s="95"/>
      <c r="BN918" s="95"/>
      <c r="BO918" s="95"/>
      <c r="BP918" s="95"/>
      <c r="BQ918" s="95"/>
      <c r="BR918" s="95"/>
      <c r="BS918" s="95"/>
      <c r="BT918" s="95"/>
      <c r="BU918" s="95"/>
      <c r="BV918" s="95"/>
      <c r="BW918" s="95"/>
      <c r="BX918" s="95"/>
      <c r="BY918" s="95"/>
      <c r="BZ918" s="95"/>
      <c r="CA918" s="95"/>
      <c r="CB918" s="95"/>
      <c r="CC918" s="95"/>
      <c r="CD918" s="95"/>
      <c r="CE918" s="95"/>
      <c r="CF918" s="95"/>
      <c r="CG918" s="95"/>
      <c r="CH918" s="95"/>
      <c r="CI918" s="95"/>
      <c r="CJ918" s="95"/>
      <c r="CK918" s="95"/>
      <c r="CL918" s="95"/>
      <c r="CM918" s="95"/>
      <c r="CN918" s="95"/>
      <c r="CO918" s="95"/>
      <c r="CP918" s="95"/>
      <c r="CQ918" s="95"/>
      <c r="CR918" s="95"/>
      <c r="CS918" s="95"/>
      <c r="CT918" s="95"/>
      <c r="CU918" s="95"/>
      <c r="CV918" s="95"/>
      <c r="CW918" s="95"/>
      <c r="CX918" s="95"/>
      <c r="CY918" s="95"/>
      <c r="CZ918" s="95"/>
      <c r="DA918" s="95"/>
      <c r="DB918" s="95"/>
      <c r="DC918" s="95"/>
      <c r="DD918" s="95"/>
      <c r="DE918" s="95"/>
      <c r="DF918" s="95"/>
      <c r="DG918" s="95"/>
      <c r="DH918" s="95"/>
      <c r="DI918" s="95"/>
      <c r="DJ918" s="95"/>
      <c r="DK918" s="95"/>
      <c r="DL918" s="95"/>
      <c r="DM918" s="95"/>
      <c r="DN918" s="95"/>
      <c r="DO918" s="95"/>
      <c r="DP918" s="95"/>
      <c r="DQ918" s="95"/>
      <c r="DR918" s="95"/>
      <c r="DS918" s="95"/>
      <c r="DT918" s="95"/>
      <c r="DU918" s="95"/>
      <c r="DV918" s="95"/>
      <c r="DW918" s="95"/>
      <c r="DX918" s="95"/>
      <c r="DY918" s="95"/>
      <c r="DZ918" s="95"/>
      <c r="EA918" s="95"/>
      <c r="EB918" s="95"/>
      <c r="EC918" s="95"/>
      <c r="ED918" s="95"/>
      <c r="EE918" s="95"/>
      <c r="EF918" s="95"/>
      <c r="EG918" s="95"/>
      <c r="EH918" s="95"/>
      <c r="EI918" s="95"/>
      <c r="EJ918" s="95"/>
      <c r="EK918" s="95"/>
      <c r="EL918" s="95"/>
      <c r="EM918" s="95"/>
      <c r="EN918" s="95"/>
    </row>
    <row r="919" spans="1:151" s="91" customFormat="1" ht="18.95" customHeight="1">
      <c r="A919" s="169"/>
      <c r="B919" s="265">
        <v>504</v>
      </c>
      <c r="C919" s="260" t="s">
        <v>1776</v>
      </c>
      <c r="D919" s="260"/>
      <c r="E919" s="260"/>
      <c r="F919" s="186"/>
      <c r="G919" s="265" t="s">
        <v>15</v>
      </c>
      <c r="H919" s="261">
        <v>14.6</v>
      </c>
      <c r="I919" s="260"/>
      <c r="J919" s="260" t="s">
        <v>3221</v>
      </c>
      <c r="K919" s="145">
        <f t="shared" si="16"/>
        <v>0</v>
      </c>
      <c r="L919" s="262" t="s">
        <v>1900</v>
      </c>
      <c r="M919" s="262" t="s">
        <v>1777</v>
      </c>
      <c r="N919" s="139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98"/>
      <c r="BE919" s="98"/>
      <c r="BF919" s="98"/>
      <c r="BG919" s="98"/>
      <c r="BH919" s="98"/>
      <c r="BI919" s="98"/>
      <c r="BJ919" s="98"/>
      <c r="BK919" s="98"/>
      <c r="BL919" s="98"/>
      <c r="BM919" s="98"/>
      <c r="BN919" s="98"/>
      <c r="BO919" s="98"/>
      <c r="BP919" s="98"/>
      <c r="BQ919" s="98"/>
      <c r="BR919" s="98"/>
      <c r="BS919" s="98"/>
      <c r="BT919" s="98"/>
      <c r="BU919" s="98"/>
      <c r="BV919" s="98"/>
      <c r="BW919" s="98"/>
      <c r="BX919" s="98"/>
      <c r="BY919" s="98"/>
      <c r="BZ919" s="98"/>
      <c r="CA919" s="98"/>
      <c r="CB919" s="98"/>
      <c r="CC919" s="98"/>
      <c r="CD919" s="98"/>
      <c r="CE919" s="98"/>
      <c r="CF919" s="98"/>
      <c r="CG919" s="98"/>
      <c r="CH919" s="98"/>
      <c r="CI919" s="98"/>
      <c r="CJ919" s="98"/>
      <c r="CK919" s="98"/>
      <c r="CL919" s="98"/>
      <c r="CM919" s="98"/>
      <c r="CN919" s="98"/>
      <c r="CO919" s="98"/>
      <c r="CP919" s="98"/>
      <c r="CQ919" s="98"/>
      <c r="CR919" s="98"/>
      <c r="CS919" s="98"/>
      <c r="CT919" s="98"/>
      <c r="CU919" s="98"/>
      <c r="CV919" s="98"/>
      <c r="CW919" s="98"/>
      <c r="CX919" s="98"/>
      <c r="CY919" s="98"/>
      <c r="CZ919" s="98"/>
      <c r="DA919" s="98"/>
      <c r="DB919" s="98"/>
      <c r="DC919" s="98"/>
      <c r="DD919" s="98"/>
      <c r="DE919" s="98"/>
      <c r="DF919" s="98"/>
      <c r="DG919" s="98"/>
      <c r="DH919" s="98"/>
      <c r="DI919" s="98"/>
      <c r="DJ919" s="98"/>
      <c r="DK919" s="98"/>
      <c r="DL919" s="98"/>
      <c r="DM919" s="98"/>
      <c r="DN919" s="98"/>
      <c r="DO919" s="98"/>
      <c r="DP919" s="98"/>
      <c r="DQ919" s="98"/>
      <c r="DR919" s="98"/>
      <c r="DS919" s="98"/>
      <c r="DT919" s="98"/>
      <c r="DU919" s="98"/>
      <c r="DV919" s="98"/>
      <c r="DW919" s="98"/>
      <c r="DX919" s="98"/>
      <c r="DY919" s="98"/>
      <c r="DZ919" s="98"/>
      <c r="EA919" s="98"/>
      <c r="EB919" s="98"/>
      <c r="EC919" s="98"/>
      <c r="ED919" s="98"/>
      <c r="EE919" s="98"/>
      <c r="EF919" s="98"/>
      <c r="EG919" s="98"/>
      <c r="EH919" s="98"/>
      <c r="EI919" s="98"/>
      <c r="EJ919" s="98"/>
      <c r="EK919" s="98"/>
      <c r="EL919" s="98"/>
      <c r="EM919" s="98"/>
      <c r="EN919" s="98"/>
      <c r="EO919" s="95"/>
      <c r="EP919" s="95"/>
      <c r="EQ919" s="95"/>
      <c r="ER919" s="95"/>
      <c r="ES919" s="95"/>
      <c r="ET919" s="95"/>
    </row>
    <row r="920" spans="1:151" s="91" customFormat="1" ht="18.95" customHeight="1">
      <c r="A920" s="169"/>
      <c r="B920" s="265">
        <v>1250</v>
      </c>
      <c r="C920" s="260" t="s">
        <v>505</v>
      </c>
      <c r="D920" s="260"/>
      <c r="E920" s="260"/>
      <c r="F920" s="186"/>
      <c r="G920" s="265" t="s">
        <v>15</v>
      </c>
      <c r="H920" s="261">
        <v>14.6</v>
      </c>
      <c r="I920" s="260"/>
      <c r="J920" s="260" t="s">
        <v>3221</v>
      </c>
      <c r="K920" s="145">
        <f t="shared" si="16"/>
        <v>0</v>
      </c>
      <c r="L920" s="262" t="s">
        <v>1924</v>
      </c>
      <c r="M920" s="262" t="s">
        <v>506</v>
      </c>
      <c r="N920" s="139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5"/>
      <c r="BL920" s="95"/>
      <c r="BM920" s="95"/>
      <c r="BN920" s="95"/>
      <c r="BO920" s="95"/>
      <c r="BP920" s="95"/>
      <c r="BQ920" s="95"/>
      <c r="BR920" s="95"/>
      <c r="BS920" s="95"/>
      <c r="BT920" s="95"/>
      <c r="BU920" s="95"/>
      <c r="BV920" s="95"/>
      <c r="BW920" s="95"/>
      <c r="BX920" s="95"/>
      <c r="BY920" s="95"/>
      <c r="BZ920" s="95"/>
      <c r="CA920" s="95"/>
      <c r="CB920" s="95"/>
      <c r="CC920" s="95"/>
      <c r="CD920" s="95"/>
      <c r="CE920" s="95"/>
      <c r="CF920" s="95"/>
      <c r="CG920" s="95"/>
      <c r="CH920" s="95"/>
      <c r="CI920" s="95"/>
      <c r="CJ920" s="95"/>
      <c r="CK920" s="95"/>
      <c r="CL920" s="95"/>
      <c r="CM920" s="95"/>
      <c r="CN920" s="95"/>
      <c r="CO920" s="95"/>
      <c r="CP920" s="95"/>
      <c r="CQ920" s="95"/>
      <c r="CR920" s="95"/>
      <c r="CS920" s="95"/>
      <c r="CT920" s="95"/>
      <c r="CU920" s="95"/>
      <c r="CV920" s="95"/>
      <c r="CW920" s="95"/>
      <c r="CX920" s="95"/>
      <c r="CY920" s="95"/>
      <c r="CZ920" s="95"/>
      <c r="DA920" s="95"/>
      <c r="DB920" s="95"/>
      <c r="DC920" s="95"/>
      <c r="DD920" s="95"/>
      <c r="DE920" s="95"/>
      <c r="DF920" s="95"/>
      <c r="DG920" s="95"/>
      <c r="DH920" s="95"/>
      <c r="DI920" s="95"/>
      <c r="DJ920" s="95"/>
      <c r="DK920" s="95"/>
      <c r="DL920" s="95"/>
      <c r="DM920" s="95"/>
      <c r="DN920" s="95"/>
      <c r="DO920" s="95"/>
      <c r="DP920" s="95"/>
      <c r="DQ920" s="95"/>
      <c r="DR920" s="95"/>
      <c r="DS920" s="95"/>
      <c r="DT920" s="95"/>
      <c r="DU920" s="95"/>
      <c r="DV920" s="95"/>
      <c r="DW920" s="95"/>
      <c r="DX920" s="95"/>
      <c r="DY920" s="95"/>
      <c r="DZ920" s="95"/>
      <c r="EA920" s="95"/>
      <c r="EB920" s="95"/>
      <c r="EC920" s="95"/>
      <c r="ED920" s="95"/>
      <c r="EE920" s="95"/>
      <c r="EF920" s="95"/>
      <c r="EG920" s="95"/>
      <c r="EH920" s="95"/>
      <c r="EI920" s="95"/>
      <c r="EJ920" s="95"/>
      <c r="EK920" s="95"/>
      <c r="EL920" s="99"/>
      <c r="EM920" s="99"/>
      <c r="EN920" s="99"/>
      <c r="EU920" s="62"/>
    </row>
    <row r="921" spans="1:151" s="91" customFormat="1" ht="18.95" customHeight="1">
      <c r="A921" s="169"/>
      <c r="B921" s="265">
        <v>1318</v>
      </c>
      <c r="C921" s="260" t="s">
        <v>505</v>
      </c>
      <c r="D921" s="260"/>
      <c r="E921" s="260"/>
      <c r="F921" s="186"/>
      <c r="G921" s="265" t="s">
        <v>14</v>
      </c>
      <c r="H921" s="261">
        <v>10.4</v>
      </c>
      <c r="I921" s="260"/>
      <c r="J921" s="260" t="s">
        <v>3221</v>
      </c>
      <c r="K921" s="145">
        <f t="shared" si="16"/>
        <v>0</v>
      </c>
      <c r="L921" s="262" t="s">
        <v>1926</v>
      </c>
      <c r="M921" s="262" t="s">
        <v>1778</v>
      </c>
      <c r="N921" s="214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98"/>
      <c r="BE921" s="98"/>
      <c r="BF921" s="98"/>
      <c r="BG921" s="98"/>
      <c r="BH921" s="98"/>
      <c r="BI921" s="98"/>
      <c r="BJ921" s="98"/>
      <c r="BK921" s="98"/>
      <c r="BL921" s="98"/>
      <c r="BM921" s="98"/>
      <c r="BN921" s="98"/>
      <c r="BO921" s="98"/>
      <c r="BP921" s="98"/>
      <c r="BQ921" s="98"/>
      <c r="BR921" s="98"/>
      <c r="BS921" s="98"/>
      <c r="BT921" s="98"/>
      <c r="BU921" s="98"/>
      <c r="BV921" s="98"/>
      <c r="BW921" s="98"/>
      <c r="BX921" s="98"/>
      <c r="BY921" s="98"/>
      <c r="BZ921" s="98"/>
      <c r="CA921" s="98"/>
      <c r="CB921" s="98"/>
      <c r="CC921" s="98"/>
      <c r="CD921" s="98"/>
      <c r="CE921" s="98"/>
      <c r="CF921" s="98"/>
      <c r="CG921" s="98"/>
      <c r="CH921" s="98"/>
      <c r="CI921" s="98"/>
      <c r="CJ921" s="98"/>
      <c r="CK921" s="98"/>
      <c r="CL921" s="98"/>
      <c r="CM921" s="98"/>
      <c r="CN921" s="98"/>
      <c r="CO921" s="98"/>
      <c r="CP921" s="98"/>
      <c r="CQ921" s="98"/>
      <c r="CR921" s="98"/>
      <c r="CS921" s="98"/>
      <c r="CT921" s="98"/>
      <c r="CU921" s="98"/>
      <c r="CV921" s="98"/>
      <c r="CW921" s="98"/>
      <c r="CX921" s="98"/>
      <c r="CY921" s="98"/>
      <c r="CZ921" s="98"/>
      <c r="DA921" s="98"/>
      <c r="DB921" s="98"/>
      <c r="DC921" s="98"/>
      <c r="DD921" s="98"/>
      <c r="DE921" s="98"/>
      <c r="DF921" s="98"/>
      <c r="DG921" s="98"/>
      <c r="DH921" s="98"/>
      <c r="DI921" s="98"/>
      <c r="DJ921" s="98"/>
      <c r="DK921" s="98"/>
      <c r="DL921" s="98"/>
      <c r="DM921" s="98"/>
      <c r="DN921" s="98"/>
      <c r="DO921" s="98"/>
      <c r="DP921" s="98"/>
      <c r="DQ921" s="98"/>
      <c r="DR921" s="98"/>
      <c r="DS921" s="98"/>
      <c r="DT921" s="98"/>
      <c r="DU921" s="98"/>
      <c r="DV921" s="98"/>
      <c r="DW921" s="98"/>
      <c r="DX921" s="98"/>
      <c r="DY921" s="98"/>
      <c r="DZ921" s="98"/>
      <c r="EA921" s="98"/>
      <c r="EB921" s="98"/>
      <c r="EC921" s="98"/>
      <c r="ED921" s="98"/>
      <c r="EE921" s="98"/>
      <c r="EF921" s="98"/>
      <c r="EG921" s="98"/>
      <c r="EH921" s="98"/>
      <c r="EI921" s="98"/>
      <c r="EJ921" s="98"/>
      <c r="EK921" s="98"/>
      <c r="EL921" s="98"/>
      <c r="EM921" s="98"/>
      <c r="EN921" s="98"/>
      <c r="EU921" s="95"/>
    </row>
    <row r="922" spans="1:151" s="91" customFormat="1" ht="18.95" customHeight="1">
      <c r="A922" s="169"/>
      <c r="B922" s="265">
        <v>399</v>
      </c>
      <c r="C922" s="260" t="s">
        <v>49</v>
      </c>
      <c r="D922" s="260"/>
      <c r="E922" s="260"/>
      <c r="F922" s="186"/>
      <c r="G922" s="265" t="s">
        <v>14</v>
      </c>
      <c r="H922" s="261">
        <v>10.4</v>
      </c>
      <c r="I922" s="260"/>
      <c r="J922" s="260" t="s">
        <v>3221</v>
      </c>
      <c r="K922" s="145">
        <f t="shared" si="16"/>
        <v>0</v>
      </c>
      <c r="L922" s="262" t="s">
        <v>1892</v>
      </c>
      <c r="M922" s="262" t="s">
        <v>222</v>
      </c>
      <c r="N922" s="139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98"/>
      <c r="BE922" s="98"/>
      <c r="BF922" s="98"/>
      <c r="BG922" s="98"/>
      <c r="BH922" s="98"/>
      <c r="BI922" s="98"/>
      <c r="BJ922" s="98"/>
      <c r="BK922" s="98"/>
      <c r="BL922" s="98"/>
      <c r="BM922" s="98"/>
      <c r="BN922" s="98"/>
      <c r="BO922" s="98"/>
      <c r="BP922" s="98"/>
      <c r="BQ922" s="98"/>
      <c r="BR922" s="98"/>
      <c r="BS922" s="98"/>
      <c r="BT922" s="98"/>
      <c r="BU922" s="98"/>
      <c r="BV922" s="98"/>
      <c r="BW922" s="98"/>
      <c r="BX922" s="98"/>
      <c r="BY922" s="98"/>
      <c r="BZ922" s="98"/>
      <c r="CA922" s="98"/>
      <c r="CB922" s="98"/>
      <c r="CC922" s="98"/>
      <c r="CD922" s="98"/>
      <c r="CE922" s="98"/>
      <c r="CF922" s="98"/>
      <c r="CG922" s="98"/>
      <c r="CH922" s="98"/>
      <c r="CI922" s="98"/>
      <c r="CJ922" s="98"/>
      <c r="CK922" s="98"/>
      <c r="CL922" s="98"/>
      <c r="CM922" s="98"/>
      <c r="CN922" s="98"/>
      <c r="CO922" s="98"/>
      <c r="CP922" s="98"/>
      <c r="CQ922" s="98"/>
      <c r="CR922" s="98"/>
      <c r="CS922" s="98"/>
      <c r="CT922" s="98"/>
      <c r="CU922" s="98"/>
      <c r="CV922" s="98"/>
      <c r="CW922" s="98"/>
      <c r="CX922" s="98"/>
      <c r="CY922" s="98"/>
      <c r="CZ922" s="98"/>
      <c r="DA922" s="98"/>
      <c r="DB922" s="98"/>
      <c r="DC922" s="98"/>
      <c r="DD922" s="98"/>
      <c r="DE922" s="98"/>
      <c r="DF922" s="98"/>
      <c r="DG922" s="98"/>
      <c r="DH922" s="98"/>
      <c r="DI922" s="98"/>
      <c r="DJ922" s="98"/>
      <c r="DK922" s="98"/>
      <c r="DL922" s="98"/>
      <c r="DM922" s="98"/>
      <c r="DN922" s="98"/>
      <c r="DO922" s="98"/>
      <c r="DP922" s="98"/>
      <c r="DQ922" s="98"/>
      <c r="DR922" s="98"/>
      <c r="DS922" s="98"/>
      <c r="DT922" s="98"/>
      <c r="DU922" s="98"/>
      <c r="DV922" s="98"/>
      <c r="DW922" s="98"/>
      <c r="DX922" s="98"/>
      <c r="DY922" s="98"/>
      <c r="DZ922" s="98"/>
      <c r="EA922" s="98"/>
      <c r="EB922" s="98"/>
      <c r="EC922" s="98"/>
      <c r="ED922" s="98"/>
      <c r="EE922" s="98"/>
      <c r="EF922" s="98"/>
      <c r="EG922" s="98"/>
      <c r="EH922" s="98"/>
      <c r="EI922" s="98"/>
      <c r="EJ922" s="98"/>
      <c r="EK922" s="98"/>
      <c r="EL922" s="98"/>
      <c r="EM922" s="98"/>
      <c r="EN922" s="98"/>
      <c r="EO922" s="108"/>
      <c r="EP922" s="108"/>
      <c r="EQ922" s="108"/>
      <c r="ER922" s="108"/>
      <c r="ES922" s="108"/>
      <c r="ET922" s="108"/>
    </row>
    <row r="923" spans="1:151" s="91" customFormat="1" ht="18.95" customHeight="1">
      <c r="A923" s="169"/>
      <c r="B923" s="265">
        <v>500</v>
      </c>
      <c r="C923" s="260" t="s">
        <v>49</v>
      </c>
      <c r="D923" s="260"/>
      <c r="E923" s="260"/>
      <c r="F923" s="186"/>
      <c r="G923" s="265" t="s">
        <v>15</v>
      </c>
      <c r="H923" s="261">
        <v>14.6</v>
      </c>
      <c r="I923" s="260"/>
      <c r="J923" s="260" t="s">
        <v>3221</v>
      </c>
      <c r="K923" s="145">
        <f t="shared" si="16"/>
        <v>0</v>
      </c>
      <c r="L923" s="262" t="s">
        <v>1899</v>
      </c>
      <c r="M923" s="262" t="s">
        <v>223</v>
      </c>
      <c r="N923" s="213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98"/>
      <c r="BR923" s="98"/>
      <c r="BS923" s="98"/>
      <c r="BT923" s="98"/>
      <c r="BU923" s="98"/>
      <c r="BV923" s="98"/>
      <c r="BW923" s="98"/>
      <c r="BX923" s="98"/>
      <c r="BY923" s="98"/>
      <c r="BZ923" s="98"/>
      <c r="CA923" s="98"/>
      <c r="CB923" s="98"/>
      <c r="CC923" s="98"/>
      <c r="CD923" s="98"/>
      <c r="CE923" s="98"/>
      <c r="CF923" s="98"/>
      <c r="CG923" s="98"/>
      <c r="CH923" s="98"/>
      <c r="CI923" s="98"/>
      <c r="CJ923" s="98"/>
      <c r="CK923" s="98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98"/>
      <c r="CW923" s="98"/>
      <c r="CX923" s="98"/>
      <c r="CY923" s="98"/>
      <c r="CZ923" s="98"/>
      <c r="DA923" s="98"/>
      <c r="DB923" s="98"/>
      <c r="DC923" s="98"/>
      <c r="DD923" s="98"/>
      <c r="DE923" s="98"/>
      <c r="DF923" s="98"/>
      <c r="DG923" s="98"/>
      <c r="DH923" s="98"/>
      <c r="DI923" s="98"/>
      <c r="DJ923" s="98"/>
      <c r="DK923" s="98"/>
      <c r="DL923" s="98"/>
      <c r="DM923" s="98"/>
      <c r="DN923" s="98"/>
      <c r="DO923" s="98"/>
      <c r="DP923" s="98"/>
      <c r="DQ923" s="98"/>
      <c r="DR923" s="98"/>
      <c r="DS923" s="98"/>
      <c r="DT923" s="98"/>
      <c r="DU923" s="98"/>
      <c r="DV923" s="98"/>
      <c r="DW923" s="98"/>
      <c r="DX923" s="98"/>
      <c r="DY923" s="98"/>
      <c r="DZ923" s="98"/>
      <c r="EA923" s="98"/>
      <c r="EB923" s="98"/>
      <c r="EC923" s="98"/>
      <c r="ED923" s="98"/>
      <c r="EE923" s="98"/>
      <c r="EF923" s="98"/>
      <c r="EG923" s="98"/>
      <c r="EH923" s="98"/>
      <c r="EI923" s="98"/>
      <c r="EJ923" s="98"/>
      <c r="EK923" s="98"/>
      <c r="EL923" s="98"/>
      <c r="EM923" s="98"/>
      <c r="EN923" s="98"/>
    </row>
    <row r="924" spans="1:151" customFormat="1" ht="18.95" customHeight="1">
      <c r="A924" s="169"/>
      <c r="B924" s="265">
        <v>450</v>
      </c>
      <c r="C924" s="260" t="s">
        <v>1779</v>
      </c>
      <c r="D924" s="260"/>
      <c r="E924" s="260"/>
      <c r="F924" s="186"/>
      <c r="G924" s="265" t="s">
        <v>14</v>
      </c>
      <c r="H924" s="261">
        <v>10.4</v>
      </c>
      <c r="I924" s="260"/>
      <c r="J924" s="260" t="s">
        <v>3221</v>
      </c>
      <c r="K924" s="145">
        <f t="shared" si="16"/>
        <v>0</v>
      </c>
      <c r="L924" s="262" t="s">
        <v>1896</v>
      </c>
      <c r="M924" s="262" t="s">
        <v>1780</v>
      </c>
      <c r="N924" s="139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98"/>
      <c r="BE924" s="98"/>
      <c r="BF924" s="98"/>
      <c r="BG924" s="98"/>
      <c r="BH924" s="98"/>
      <c r="BI924" s="98"/>
      <c r="BJ924" s="98"/>
      <c r="BK924" s="98"/>
      <c r="BL924" s="98"/>
      <c r="BM924" s="98"/>
      <c r="BN924" s="98"/>
      <c r="BO924" s="98"/>
      <c r="BP924" s="98"/>
      <c r="BQ924" s="98"/>
      <c r="BR924" s="98"/>
      <c r="BS924" s="98"/>
      <c r="BT924" s="98"/>
      <c r="BU924" s="98"/>
      <c r="BV924" s="98"/>
      <c r="BW924" s="98"/>
      <c r="BX924" s="98"/>
      <c r="BY924" s="98"/>
      <c r="BZ924" s="98"/>
      <c r="CA924" s="98"/>
      <c r="CB924" s="98"/>
      <c r="CC924" s="98"/>
      <c r="CD924" s="98"/>
      <c r="CE924" s="98"/>
      <c r="CF924" s="98"/>
      <c r="CG924" s="98"/>
      <c r="CH924" s="98"/>
      <c r="CI924" s="98"/>
      <c r="CJ924" s="98"/>
      <c r="CK924" s="98"/>
      <c r="CL924" s="98"/>
      <c r="CM924" s="98"/>
      <c r="CN924" s="98"/>
      <c r="CO924" s="98"/>
      <c r="CP924" s="98"/>
      <c r="CQ924" s="98"/>
      <c r="CR924" s="98"/>
      <c r="CS924" s="98"/>
      <c r="CT924" s="98"/>
      <c r="CU924" s="98"/>
      <c r="CV924" s="98"/>
      <c r="CW924" s="98"/>
      <c r="CX924" s="98"/>
      <c r="CY924" s="98"/>
      <c r="CZ924" s="98"/>
      <c r="DA924" s="98"/>
      <c r="DB924" s="98"/>
      <c r="DC924" s="98"/>
      <c r="DD924" s="98"/>
      <c r="DE924" s="98"/>
      <c r="DF924" s="98"/>
      <c r="DG924" s="98"/>
      <c r="DH924" s="98"/>
      <c r="DI924" s="98"/>
      <c r="DJ924" s="98"/>
      <c r="DK924" s="98"/>
      <c r="DL924" s="98"/>
      <c r="DM924" s="98"/>
      <c r="DN924" s="98"/>
      <c r="DO924" s="98"/>
      <c r="DP924" s="98"/>
      <c r="DQ924" s="98"/>
      <c r="DR924" s="98"/>
      <c r="DS924" s="98"/>
      <c r="DT924" s="98"/>
      <c r="DU924" s="98"/>
      <c r="DV924" s="98"/>
      <c r="DW924" s="98"/>
      <c r="DX924" s="98"/>
      <c r="DY924" s="98"/>
      <c r="DZ924" s="98"/>
      <c r="EA924" s="98"/>
      <c r="EB924" s="98"/>
      <c r="EC924" s="98"/>
      <c r="ED924" s="98"/>
      <c r="EE924" s="98"/>
      <c r="EF924" s="98"/>
      <c r="EG924" s="98"/>
      <c r="EH924" s="98"/>
      <c r="EI924" s="98"/>
      <c r="EJ924" s="98"/>
      <c r="EK924" s="98"/>
      <c r="EL924" s="98"/>
      <c r="EM924" s="98"/>
      <c r="EN924" s="98"/>
    </row>
    <row r="925" spans="1:151" customFormat="1" ht="18.95" customHeight="1">
      <c r="A925" s="169"/>
      <c r="B925" s="265">
        <v>740</v>
      </c>
      <c r="C925" s="260" t="s">
        <v>1781</v>
      </c>
      <c r="D925" s="260"/>
      <c r="E925" s="260"/>
      <c r="F925" s="186"/>
      <c r="G925" s="265" t="s">
        <v>17</v>
      </c>
      <c r="H925" s="261">
        <v>7.9</v>
      </c>
      <c r="I925" s="260"/>
      <c r="J925" s="260" t="s">
        <v>1893</v>
      </c>
      <c r="K925" s="145">
        <f t="shared" si="16"/>
        <v>0</v>
      </c>
      <c r="L925" s="262" t="s">
        <v>1911</v>
      </c>
      <c r="M925" s="262" t="s">
        <v>1782</v>
      </c>
      <c r="N925" s="214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98"/>
      <c r="BE925" s="98"/>
      <c r="BF925" s="98"/>
      <c r="BG925" s="98"/>
      <c r="BH925" s="98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  <c r="BT925" s="98"/>
      <c r="BU925" s="98"/>
      <c r="BV925" s="98"/>
      <c r="BW925" s="98"/>
      <c r="BX925" s="98"/>
      <c r="BY925" s="98"/>
      <c r="BZ925" s="98"/>
      <c r="CA925" s="98"/>
      <c r="CB925" s="98"/>
      <c r="CC925" s="98"/>
      <c r="CD925" s="98"/>
      <c r="CE925" s="98"/>
      <c r="CF925" s="98"/>
      <c r="CG925" s="98"/>
      <c r="CH925" s="98"/>
      <c r="CI925" s="98"/>
      <c r="CJ925" s="98"/>
      <c r="CK925" s="98"/>
      <c r="CL925" s="98"/>
      <c r="CM925" s="98"/>
      <c r="CN925" s="98"/>
      <c r="CO925" s="98"/>
      <c r="CP925" s="98"/>
      <c r="CQ925" s="98"/>
      <c r="CR925" s="98"/>
      <c r="CS925" s="98"/>
      <c r="CT925" s="98"/>
      <c r="CU925" s="98"/>
      <c r="CV925" s="98"/>
      <c r="CW925" s="98"/>
      <c r="CX925" s="98"/>
      <c r="CY925" s="98"/>
      <c r="CZ925" s="98"/>
      <c r="DA925" s="98"/>
      <c r="DB925" s="98"/>
      <c r="DC925" s="98"/>
      <c r="DD925" s="98"/>
      <c r="DE925" s="98"/>
      <c r="DF925" s="98"/>
      <c r="DG925" s="98"/>
      <c r="DH925" s="98"/>
      <c r="DI925" s="98"/>
      <c r="DJ925" s="98"/>
      <c r="DK925" s="98"/>
      <c r="DL925" s="98"/>
      <c r="DM925" s="98"/>
      <c r="DN925" s="98"/>
      <c r="DO925" s="98"/>
      <c r="DP925" s="98"/>
      <c r="DQ925" s="98"/>
      <c r="DR925" s="98"/>
      <c r="DS925" s="98"/>
      <c r="DT925" s="98"/>
      <c r="DU925" s="98"/>
      <c r="DV925" s="98"/>
      <c r="DW925" s="98"/>
      <c r="DX925" s="98"/>
      <c r="DY925" s="98"/>
      <c r="DZ925" s="98"/>
      <c r="EA925" s="98"/>
      <c r="EB925" s="98"/>
      <c r="EC925" s="98"/>
      <c r="ED925" s="98"/>
      <c r="EE925" s="98"/>
      <c r="EF925" s="98"/>
      <c r="EG925" s="98"/>
      <c r="EH925" s="98"/>
      <c r="EI925" s="98"/>
      <c r="EJ925" s="98"/>
      <c r="EK925" s="98"/>
      <c r="EL925" s="98"/>
      <c r="EM925" s="98"/>
      <c r="EN925" s="98"/>
      <c r="EU925" s="95"/>
    </row>
    <row r="926" spans="1:151" customFormat="1" ht="18.95" customHeight="1">
      <c r="A926" s="169"/>
      <c r="B926" s="265">
        <v>122</v>
      </c>
      <c r="C926" s="260" t="s">
        <v>1783</v>
      </c>
      <c r="D926" s="260"/>
      <c r="E926" s="260"/>
      <c r="F926" s="186"/>
      <c r="G926" s="265" t="s">
        <v>17</v>
      </c>
      <c r="H926" s="261">
        <v>7.9</v>
      </c>
      <c r="I926" s="260"/>
      <c r="J926" s="260" t="s">
        <v>1886</v>
      </c>
      <c r="K926" s="145">
        <f t="shared" si="16"/>
        <v>0</v>
      </c>
      <c r="L926" s="262" t="s">
        <v>1887</v>
      </c>
      <c r="M926" s="262" t="s">
        <v>1784</v>
      </c>
      <c r="N926" s="139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  <c r="BX926" s="98"/>
      <c r="BY926" s="98"/>
      <c r="BZ926" s="98"/>
      <c r="CA926" s="98"/>
      <c r="CB926" s="98"/>
      <c r="CC926" s="98"/>
      <c r="CD926" s="98"/>
      <c r="CE926" s="98"/>
      <c r="CF926" s="98"/>
      <c r="CG926" s="98"/>
      <c r="CH926" s="98"/>
      <c r="CI926" s="98"/>
      <c r="CJ926" s="98"/>
      <c r="CK926" s="98"/>
      <c r="CL926" s="98"/>
      <c r="CM926" s="98"/>
      <c r="CN926" s="98"/>
      <c r="CO926" s="98"/>
      <c r="CP926" s="98"/>
      <c r="CQ926" s="98"/>
      <c r="CR926" s="98"/>
      <c r="CS926" s="98"/>
      <c r="CT926" s="98"/>
      <c r="CU926" s="98"/>
      <c r="CV926" s="98"/>
      <c r="CW926" s="98"/>
      <c r="CX926" s="98"/>
      <c r="CY926" s="98"/>
      <c r="CZ926" s="98"/>
      <c r="DA926" s="98"/>
      <c r="DB926" s="98"/>
      <c r="DC926" s="98"/>
      <c r="DD926" s="98"/>
      <c r="DE926" s="98"/>
      <c r="DF926" s="98"/>
      <c r="DG926" s="98"/>
      <c r="DH926" s="98"/>
      <c r="DI926" s="98"/>
      <c r="DJ926" s="98"/>
      <c r="DK926" s="98"/>
      <c r="DL926" s="98"/>
      <c r="DM926" s="98"/>
      <c r="DN926" s="98"/>
      <c r="DO926" s="98"/>
      <c r="DP926" s="98"/>
      <c r="DQ926" s="98"/>
      <c r="DR926" s="98"/>
      <c r="DS926" s="98"/>
      <c r="DT926" s="98"/>
      <c r="DU926" s="98"/>
      <c r="DV926" s="98"/>
      <c r="DW926" s="98"/>
      <c r="DX926" s="98"/>
      <c r="DY926" s="98"/>
      <c r="DZ926" s="98"/>
      <c r="EA926" s="98"/>
      <c r="EB926" s="98"/>
      <c r="EC926" s="98"/>
      <c r="ED926" s="98"/>
      <c r="EE926" s="98"/>
      <c r="EF926" s="98"/>
      <c r="EG926" s="98"/>
      <c r="EH926" s="98"/>
      <c r="EI926" s="98"/>
      <c r="EJ926" s="98"/>
      <c r="EK926" s="98"/>
      <c r="EL926" s="98"/>
      <c r="EM926" s="98"/>
      <c r="EN926" s="98"/>
      <c r="EO926" s="91"/>
      <c r="EP926" s="91"/>
      <c r="EQ926" s="91"/>
      <c r="ER926" s="91"/>
      <c r="ES926" s="91"/>
      <c r="ET926" s="91"/>
    </row>
    <row r="927" spans="1:151" customFormat="1" ht="18.95" customHeight="1">
      <c r="A927" s="169"/>
      <c r="B927" s="265">
        <v>1358</v>
      </c>
      <c r="C927" s="260" t="s">
        <v>507</v>
      </c>
      <c r="D927" s="260"/>
      <c r="E927" s="260"/>
      <c r="F927" s="186"/>
      <c r="G927" s="265" t="s">
        <v>17</v>
      </c>
      <c r="H927" s="261">
        <v>7.9</v>
      </c>
      <c r="I927" s="260"/>
      <c r="J927" s="260" t="s">
        <v>1927</v>
      </c>
      <c r="K927" s="145">
        <f t="shared" si="16"/>
        <v>0</v>
      </c>
      <c r="L927" s="262" t="s">
        <v>1928</v>
      </c>
      <c r="M927" s="262" t="s">
        <v>508</v>
      </c>
      <c r="N927" s="139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98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98"/>
      <c r="BE927" s="98"/>
      <c r="BF927" s="98"/>
      <c r="BG927" s="98"/>
      <c r="BH927" s="98"/>
      <c r="BI927" s="98"/>
      <c r="BJ927" s="98"/>
      <c r="BK927" s="98"/>
      <c r="BL927" s="98"/>
      <c r="BM927" s="98"/>
      <c r="BN927" s="98"/>
      <c r="BO927" s="98"/>
      <c r="BP927" s="98"/>
      <c r="BQ927" s="98"/>
      <c r="BR927" s="98"/>
      <c r="BS927" s="98"/>
      <c r="BT927" s="98"/>
      <c r="BU927" s="98"/>
      <c r="BV927" s="98"/>
      <c r="BW927" s="98"/>
      <c r="BX927" s="98"/>
      <c r="BY927" s="98"/>
      <c r="BZ927" s="98"/>
      <c r="CA927" s="98"/>
      <c r="CB927" s="98"/>
      <c r="CC927" s="98"/>
      <c r="CD927" s="98"/>
      <c r="CE927" s="98"/>
      <c r="CF927" s="98"/>
      <c r="CG927" s="98"/>
      <c r="CH927" s="98"/>
      <c r="CI927" s="98"/>
      <c r="CJ927" s="98"/>
      <c r="CK927" s="98"/>
      <c r="CL927" s="98"/>
      <c r="CM927" s="98"/>
      <c r="CN927" s="98"/>
      <c r="CO927" s="98"/>
      <c r="CP927" s="98"/>
      <c r="CQ927" s="98"/>
      <c r="CR927" s="98"/>
      <c r="CS927" s="98"/>
      <c r="CT927" s="98"/>
      <c r="CU927" s="98"/>
      <c r="CV927" s="98"/>
      <c r="CW927" s="98"/>
      <c r="CX927" s="98"/>
      <c r="CY927" s="98"/>
      <c r="CZ927" s="98"/>
      <c r="DA927" s="98"/>
      <c r="DB927" s="98"/>
      <c r="DC927" s="98"/>
      <c r="DD927" s="98"/>
      <c r="DE927" s="98"/>
      <c r="DF927" s="98"/>
      <c r="DG927" s="98"/>
      <c r="DH927" s="98"/>
      <c r="DI927" s="98"/>
      <c r="DJ927" s="98"/>
      <c r="DK927" s="98"/>
      <c r="DL927" s="98"/>
      <c r="DM927" s="98"/>
      <c r="DN927" s="98"/>
      <c r="DO927" s="98"/>
      <c r="DP927" s="98"/>
      <c r="DQ927" s="98"/>
      <c r="DR927" s="98"/>
      <c r="DS927" s="98"/>
      <c r="DT927" s="98"/>
      <c r="DU927" s="98"/>
      <c r="DV927" s="98"/>
      <c r="DW927" s="98"/>
      <c r="DX927" s="98"/>
      <c r="DY927" s="98"/>
      <c r="DZ927" s="98"/>
      <c r="EA927" s="98"/>
      <c r="EB927" s="98"/>
      <c r="EC927" s="98"/>
      <c r="ED927" s="98"/>
      <c r="EE927" s="98"/>
      <c r="EF927" s="98"/>
      <c r="EG927" s="98"/>
      <c r="EH927" s="98"/>
      <c r="EI927" s="98"/>
      <c r="EJ927" s="98"/>
      <c r="EK927" s="98"/>
      <c r="EL927" s="98"/>
      <c r="EM927" s="98"/>
      <c r="EN927" s="98"/>
      <c r="EU927" s="73"/>
    </row>
    <row r="928" spans="1:151" s="91" customFormat="1" ht="18.95" customHeight="1">
      <c r="A928" s="169"/>
      <c r="B928" s="265">
        <v>710</v>
      </c>
      <c r="C928" s="260" t="s">
        <v>37</v>
      </c>
      <c r="D928" s="260"/>
      <c r="E928" s="260"/>
      <c r="F928" s="186"/>
      <c r="G928" s="265" t="s">
        <v>14</v>
      </c>
      <c r="H928" s="261">
        <v>9.9</v>
      </c>
      <c r="I928" s="260"/>
      <c r="J928" s="260" t="s">
        <v>1909</v>
      </c>
      <c r="K928" s="145">
        <f t="shared" si="16"/>
        <v>0</v>
      </c>
      <c r="L928" s="262" t="s">
        <v>1910</v>
      </c>
      <c r="M928" s="262" t="s">
        <v>225</v>
      </c>
      <c r="N928" s="139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98"/>
      <c r="BE928" s="98"/>
      <c r="BF928" s="98"/>
      <c r="BG928" s="98"/>
      <c r="BH928" s="98"/>
      <c r="BI928" s="98"/>
      <c r="BJ928" s="98"/>
      <c r="BK928" s="98"/>
      <c r="BL928" s="98"/>
      <c r="BM928" s="98"/>
      <c r="BN928" s="98"/>
      <c r="BO928" s="98"/>
      <c r="BP928" s="98"/>
      <c r="BQ928" s="98"/>
      <c r="BR928" s="98"/>
      <c r="BS928" s="98"/>
      <c r="BT928" s="98"/>
      <c r="BU928" s="98"/>
      <c r="BV928" s="98"/>
      <c r="BW928" s="98"/>
      <c r="BX928" s="98"/>
      <c r="BY928" s="98"/>
      <c r="BZ928" s="98"/>
      <c r="CA928" s="98"/>
      <c r="CB928" s="98"/>
      <c r="CC928" s="98"/>
      <c r="CD928" s="98"/>
      <c r="CE928" s="98"/>
      <c r="CF928" s="98"/>
      <c r="CG928" s="98"/>
      <c r="CH928" s="98"/>
      <c r="CI928" s="98"/>
      <c r="CJ928" s="98"/>
      <c r="CK928" s="98"/>
      <c r="CL928" s="98"/>
      <c r="CM928" s="98"/>
      <c r="CN928" s="98"/>
      <c r="CO928" s="98"/>
      <c r="CP928" s="98"/>
      <c r="CQ928" s="98"/>
      <c r="CR928" s="98"/>
      <c r="CS928" s="98"/>
      <c r="CT928" s="98"/>
      <c r="CU928" s="98"/>
      <c r="CV928" s="98"/>
      <c r="CW928" s="98"/>
      <c r="CX928" s="98"/>
      <c r="CY928" s="98"/>
      <c r="CZ928" s="98"/>
      <c r="DA928" s="98"/>
      <c r="DB928" s="98"/>
      <c r="DC928" s="98"/>
      <c r="DD928" s="98"/>
      <c r="DE928" s="98"/>
      <c r="DF928" s="98"/>
      <c r="DG928" s="98"/>
      <c r="DH928" s="98"/>
      <c r="DI928" s="98"/>
      <c r="DJ928" s="98"/>
      <c r="DK928" s="98"/>
      <c r="DL928" s="98"/>
      <c r="DM928" s="98"/>
      <c r="DN928" s="98"/>
      <c r="DO928" s="98"/>
      <c r="DP928" s="98"/>
      <c r="DQ928" s="98"/>
      <c r="DR928" s="98"/>
      <c r="DS928" s="98"/>
      <c r="DT928" s="98"/>
      <c r="DU928" s="98"/>
      <c r="DV928" s="98"/>
      <c r="DW928" s="98"/>
      <c r="DX928" s="98"/>
      <c r="DY928" s="98"/>
      <c r="DZ928" s="98"/>
      <c r="EA928" s="98"/>
      <c r="EB928" s="98"/>
      <c r="EC928" s="98"/>
      <c r="ED928" s="98"/>
      <c r="EE928" s="98"/>
      <c r="EF928" s="98"/>
      <c r="EG928" s="98"/>
      <c r="EH928" s="98"/>
      <c r="EI928" s="98"/>
      <c r="EJ928" s="98"/>
      <c r="EK928" s="98"/>
      <c r="EL928" s="98"/>
      <c r="EM928" s="98"/>
      <c r="EN928" s="98"/>
      <c r="EU928" s="95"/>
    </row>
    <row r="929" spans="1:151" customFormat="1" ht="18.95" customHeight="1">
      <c r="A929" s="169"/>
      <c r="B929" s="265">
        <v>926</v>
      </c>
      <c r="C929" s="260" t="s">
        <v>37</v>
      </c>
      <c r="D929" s="260"/>
      <c r="E929" s="260"/>
      <c r="F929" s="186"/>
      <c r="G929" s="265" t="s">
        <v>17</v>
      </c>
      <c r="H929" s="261">
        <v>7.9</v>
      </c>
      <c r="I929" s="260"/>
      <c r="J929" s="260" t="s">
        <v>1909</v>
      </c>
      <c r="K929" s="145">
        <f t="shared" si="16"/>
        <v>0</v>
      </c>
      <c r="L929" s="262" t="s">
        <v>1917</v>
      </c>
      <c r="M929" s="262" t="s">
        <v>224</v>
      </c>
      <c r="N929" s="139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98"/>
      <c r="AQ929" s="98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  <c r="EO929" s="91"/>
      <c r="EP929" s="91"/>
      <c r="EQ929" s="91"/>
      <c r="ER929" s="91"/>
      <c r="ES929" s="91"/>
      <c r="ET929" s="91"/>
      <c r="EU929" s="98"/>
    </row>
    <row r="930" spans="1:151" customFormat="1" ht="18.95" customHeight="1">
      <c r="A930" s="169"/>
      <c r="B930" s="265">
        <v>1130</v>
      </c>
      <c r="C930" s="260" t="s">
        <v>43</v>
      </c>
      <c r="D930" s="260"/>
      <c r="E930" s="260"/>
      <c r="F930" s="186"/>
      <c r="G930" s="265" t="s">
        <v>17</v>
      </c>
      <c r="H930" s="261">
        <v>7.6</v>
      </c>
      <c r="I930" s="260"/>
      <c r="J930" s="260" t="s">
        <v>1850</v>
      </c>
      <c r="K930" s="145">
        <f t="shared" si="16"/>
        <v>0</v>
      </c>
      <c r="L930" s="262" t="s">
        <v>1922</v>
      </c>
      <c r="M930" s="262" t="s">
        <v>226</v>
      </c>
      <c r="N930" s="213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5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5"/>
      <c r="CJ930" s="95"/>
      <c r="CK930" s="95"/>
      <c r="CL930" s="95"/>
      <c r="CM930" s="95"/>
      <c r="CN930" s="95"/>
      <c r="CO930" s="95"/>
      <c r="CP930" s="95"/>
      <c r="CQ930" s="95"/>
      <c r="CR930" s="95"/>
      <c r="CS930" s="95"/>
      <c r="CT930" s="95"/>
      <c r="CU930" s="95"/>
      <c r="CV930" s="95"/>
      <c r="CW930" s="95"/>
      <c r="CX930" s="95"/>
      <c r="CY930" s="95"/>
      <c r="CZ930" s="95"/>
      <c r="DA930" s="95"/>
      <c r="DB930" s="95"/>
      <c r="DC930" s="95"/>
      <c r="DD930" s="95"/>
      <c r="DE930" s="95"/>
      <c r="DF930" s="95"/>
      <c r="DG930" s="95"/>
      <c r="DH930" s="95"/>
      <c r="DI930" s="95"/>
      <c r="DJ930" s="95"/>
      <c r="DK930" s="95"/>
      <c r="DL930" s="95"/>
      <c r="DM930" s="95"/>
      <c r="DN930" s="95"/>
      <c r="DO930" s="95"/>
      <c r="DP930" s="95"/>
      <c r="DQ930" s="95"/>
      <c r="DR930" s="95"/>
      <c r="DS930" s="95"/>
      <c r="DT930" s="95"/>
      <c r="DU930" s="95"/>
      <c r="DV930" s="95"/>
      <c r="DW930" s="95"/>
      <c r="DX930" s="95"/>
      <c r="DY930" s="95"/>
      <c r="DZ930" s="95"/>
      <c r="EA930" s="95"/>
      <c r="EB930" s="95"/>
      <c r="EC930" s="95"/>
      <c r="ED930" s="95"/>
      <c r="EE930" s="95"/>
      <c r="EF930" s="95"/>
      <c r="EG930" s="95"/>
      <c r="EH930" s="95"/>
      <c r="EI930" s="95"/>
      <c r="EJ930" s="95"/>
      <c r="EK930" s="95"/>
      <c r="EL930" s="99"/>
      <c r="EM930" s="99"/>
      <c r="EN930" s="99"/>
      <c r="EO930" s="91"/>
      <c r="EP930" s="91"/>
      <c r="EQ930" s="91"/>
      <c r="ER930" s="91"/>
      <c r="ES930" s="91"/>
      <c r="ET930" s="91"/>
      <c r="EU930" s="1"/>
    </row>
    <row r="931" spans="1:151" s="91" customFormat="1" ht="18.95" customHeight="1">
      <c r="A931" s="169"/>
      <c r="B931" s="265">
        <v>180</v>
      </c>
      <c r="C931" s="260" t="s">
        <v>1785</v>
      </c>
      <c r="D931" s="260"/>
      <c r="E931" s="260"/>
      <c r="F931" s="186"/>
      <c r="G931" s="265" t="s">
        <v>17</v>
      </c>
      <c r="H931" s="261">
        <v>10.9</v>
      </c>
      <c r="I931" s="260"/>
      <c r="J931" s="260" t="s">
        <v>1889</v>
      </c>
      <c r="K931" s="145">
        <f t="shared" si="16"/>
        <v>0</v>
      </c>
      <c r="L931" s="262" t="s">
        <v>1890</v>
      </c>
      <c r="M931" s="262" t="s">
        <v>1786</v>
      </c>
      <c r="N931" s="139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98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98"/>
      <c r="BE931" s="98"/>
      <c r="BF931" s="98"/>
      <c r="BG931" s="98"/>
      <c r="BH931" s="98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  <c r="BT931" s="98"/>
      <c r="BU931" s="98"/>
      <c r="BV931" s="98"/>
      <c r="BW931" s="98"/>
      <c r="BX931" s="98"/>
      <c r="BY931" s="98"/>
      <c r="BZ931" s="98"/>
      <c r="CA931" s="98"/>
      <c r="CB931" s="98"/>
      <c r="CC931" s="98"/>
      <c r="CD931" s="98"/>
      <c r="CE931" s="98"/>
      <c r="CF931" s="98"/>
      <c r="CG931" s="98"/>
      <c r="CH931" s="98"/>
      <c r="CI931" s="98"/>
      <c r="CJ931" s="98"/>
      <c r="CK931" s="98"/>
      <c r="CL931" s="98"/>
      <c r="CM931" s="98"/>
      <c r="CN931" s="98"/>
      <c r="CO931" s="98"/>
      <c r="CP931" s="98"/>
      <c r="CQ931" s="98"/>
      <c r="CR931" s="98"/>
      <c r="CS931" s="98"/>
      <c r="CT931" s="98"/>
      <c r="CU931" s="98"/>
      <c r="CV931" s="98"/>
      <c r="CW931" s="98"/>
      <c r="CX931" s="98"/>
      <c r="CY931" s="98"/>
      <c r="CZ931" s="98"/>
      <c r="DA931" s="98"/>
      <c r="DB931" s="98"/>
      <c r="DC931" s="98"/>
      <c r="DD931" s="98"/>
      <c r="DE931" s="98"/>
      <c r="DF931" s="98"/>
      <c r="DG931" s="98"/>
      <c r="DH931" s="98"/>
      <c r="DI931" s="98"/>
      <c r="DJ931" s="98"/>
      <c r="DK931" s="98"/>
      <c r="DL931" s="98"/>
      <c r="DM931" s="98"/>
      <c r="DN931" s="98"/>
      <c r="DO931" s="98"/>
      <c r="DP931" s="98"/>
      <c r="DQ931" s="98"/>
      <c r="DR931" s="98"/>
      <c r="DS931" s="98"/>
      <c r="DT931" s="98"/>
      <c r="DU931" s="98"/>
      <c r="DV931" s="98"/>
      <c r="DW931" s="98"/>
      <c r="DX931" s="98"/>
      <c r="DY931" s="98"/>
      <c r="DZ931" s="98"/>
      <c r="EA931" s="98"/>
      <c r="EB931" s="98"/>
      <c r="EC931" s="98"/>
      <c r="ED931" s="98"/>
      <c r="EE931" s="98"/>
      <c r="EF931" s="98"/>
      <c r="EG931" s="98"/>
      <c r="EH931" s="98"/>
      <c r="EI931" s="98"/>
      <c r="EJ931" s="98"/>
      <c r="EK931" s="98"/>
      <c r="EL931" s="98"/>
      <c r="EM931" s="98"/>
      <c r="EN931" s="98"/>
    </row>
    <row r="932" spans="1:151" customFormat="1" ht="18.95" customHeight="1">
      <c r="A932" s="169"/>
      <c r="B932" s="265">
        <v>3706</v>
      </c>
      <c r="C932" s="260" t="s">
        <v>227</v>
      </c>
      <c r="D932" s="260"/>
      <c r="E932" s="260"/>
      <c r="F932" s="186"/>
      <c r="G932" s="265" t="s">
        <v>17</v>
      </c>
      <c r="H932" s="261">
        <v>10.9</v>
      </c>
      <c r="I932" s="260"/>
      <c r="J932" s="260" t="s">
        <v>1940</v>
      </c>
      <c r="K932" s="145">
        <f t="shared" si="16"/>
        <v>0</v>
      </c>
      <c r="L932" s="262" t="s">
        <v>1941</v>
      </c>
      <c r="M932" s="262" t="s">
        <v>228</v>
      </c>
      <c r="N932" s="139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5"/>
      <c r="BL932" s="95"/>
      <c r="BM932" s="95"/>
      <c r="BN932" s="95"/>
      <c r="BO932" s="95"/>
      <c r="BP932" s="95"/>
      <c r="BQ932" s="95"/>
      <c r="BR932" s="95"/>
      <c r="BS932" s="95"/>
      <c r="BT932" s="95"/>
      <c r="BU932" s="95"/>
      <c r="BV932" s="95"/>
      <c r="BW932" s="95"/>
      <c r="BX932" s="95"/>
      <c r="BY932" s="95"/>
      <c r="BZ932" s="95"/>
      <c r="CA932" s="95"/>
      <c r="CB932" s="95"/>
      <c r="CC932" s="95"/>
      <c r="CD932" s="95"/>
      <c r="CE932" s="95"/>
      <c r="CF932" s="95"/>
      <c r="CG932" s="95"/>
      <c r="CH932" s="95"/>
      <c r="CI932" s="95"/>
      <c r="CJ932" s="95"/>
      <c r="CK932" s="95"/>
      <c r="CL932" s="95"/>
      <c r="CM932" s="95"/>
      <c r="CN932" s="95"/>
      <c r="CO932" s="95"/>
      <c r="CP932" s="95"/>
      <c r="CQ932" s="95"/>
      <c r="CR932" s="95"/>
      <c r="CS932" s="95"/>
      <c r="CT932" s="95"/>
      <c r="CU932" s="95"/>
      <c r="CV932" s="95"/>
      <c r="CW932" s="95"/>
      <c r="CX932" s="95"/>
      <c r="CY932" s="95"/>
      <c r="CZ932" s="95"/>
      <c r="DA932" s="95"/>
      <c r="DB932" s="95"/>
      <c r="DC932" s="95"/>
      <c r="DD932" s="95"/>
      <c r="DE932" s="95"/>
      <c r="DF932" s="95"/>
      <c r="DG932" s="95"/>
      <c r="DH932" s="95"/>
      <c r="DI932" s="95"/>
      <c r="DJ932" s="95"/>
      <c r="DK932" s="95"/>
      <c r="DL932" s="95"/>
      <c r="DM932" s="95"/>
      <c r="DN932" s="95"/>
      <c r="DO932" s="95"/>
      <c r="DP932" s="95"/>
      <c r="DQ932" s="95"/>
      <c r="DR932" s="95"/>
      <c r="DS932" s="95"/>
      <c r="DT932" s="95"/>
      <c r="DU932" s="95"/>
      <c r="DV932" s="95"/>
      <c r="DW932" s="95"/>
      <c r="DX932" s="95"/>
      <c r="DY932" s="95"/>
      <c r="DZ932" s="95"/>
      <c r="EA932" s="95"/>
      <c r="EB932" s="95"/>
      <c r="EC932" s="95"/>
      <c r="ED932" s="95"/>
      <c r="EE932" s="95"/>
      <c r="EF932" s="95"/>
      <c r="EG932" s="95"/>
      <c r="EH932" s="95"/>
      <c r="EI932" s="95"/>
      <c r="EJ932" s="95"/>
      <c r="EK932" s="95"/>
      <c r="EL932" s="95"/>
      <c r="EM932" s="95"/>
      <c r="EN932" s="95"/>
      <c r="EO932" s="98"/>
      <c r="EP932" s="98"/>
      <c r="EQ932" s="98"/>
      <c r="ER932" s="98"/>
      <c r="ES932" s="98"/>
      <c r="ET932" s="98"/>
      <c r="EU932" s="98"/>
    </row>
    <row r="933" spans="1:151" s="91" customFormat="1" ht="18.95" customHeight="1">
      <c r="A933" s="169"/>
      <c r="B933" s="265">
        <v>754</v>
      </c>
      <c r="C933" s="260" t="s">
        <v>1787</v>
      </c>
      <c r="D933" s="260"/>
      <c r="E933" s="260"/>
      <c r="F933" s="186"/>
      <c r="G933" s="265" t="s">
        <v>17</v>
      </c>
      <c r="H933" s="261">
        <v>10.9</v>
      </c>
      <c r="I933" s="260"/>
      <c r="J933" s="260" t="s">
        <v>1912</v>
      </c>
      <c r="K933" s="145">
        <f t="shared" si="16"/>
        <v>0</v>
      </c>
      <c r="L933" s="262" t="s">
        <v>1913</v>
      </c>
      <c r="M933" s="262" t="s">
        <v>1788</v>
      </c>
      <c r="N933" s="139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5"/>
      <c r="BL933" s="95"/>
      <c r="BM933" s="95"/>
      <c r="BN933" s="95"/>
      <c r="BO933" s="95"/>
      <c r="BP933" s="95"/>
      <c r="BQ933" s="95"/>
      <c r="BR933" s="95"/>
      <c r="BS933" s="95"/>
      <c r="BT933" s="95"/>
      <c r="BU933" s="95"/>
      <c r="BV933" s="95"/>
      <c r="BW933" s="95"/>
      <c r="BX933" s="95"/>
      <c r="BY933" s="95"/>
      <c r="BZ933" s="95"/>
      <c r="CA933" s="95"/>
      <c r="CB933" s="95"/>
      <c r="CC933" s="95"/>
      <c r="CD933" s="95"/>
      <c r="CE933" s="95"/>
      <c r="CF933" s="95"/>
      <c r="CG933" s="95"/>
      <c r="CH933" s="95"/>
      <c r="CI933" s="95"/>
      <c r="CJ933" s="95"/>
      <c r="CK933" s="95"/>
      <c r="CL933" s="95"/>
      <c r="CM933" s="95"/>
      <c r="CN933" s="95"/>
      <c r="CO933" s="95"/>
      <c r="CP933" s="95"/>
      <c r="CQ933" s="95"/>
      <c r="CR933" s="95"/>
      <c r="CS933" s="95"/>
      <c r="CT933" s="95"/>
      <c r="CU933" s="95"/>
      <c r="CV933" s="95"/>
      <c r="CW933" s="95"/>
      <c r="CX933" s="95"/>
      <c r="CY933" s="95"/>
      <c r="CZ933" s="95"/>
      <c r="DA933" s="95"/>
      <c r="DB933" s="95"/>
      <c r="DC933" s="95"/>
      <c r="DD933" s="95"/>
      <c r="DE933" s="95"/>
      <c r="DF933" s="95"/>
      <c r="DG933" s="95"/>
      <c r="DH933" s="95"/>
      <c r="DI933" s="95"/>
      <c r="DJ933" s="95"/>
      <c r="DK933" s="95"/>
      <c r="DL933" s="95"/>
      <c r="DM933" s="95"/>
      <c r="DN933" s="95"/>
      <c r="DO933" s="95"/>
      <c r="DP933" s="95"/>
      <c r="DQ933" s="95"/>
      <c r="DR933" s="95"/>
      <c r="DS933" s="95"/>
      <c r="DT933" s="95"/>
      <c r="DU933" s="95"/>
      <c r="DV933" s="95"/>
      <c r="DW933" s="95"/>
      <c r="DX933" s="95"/>
      <c r="DY933" s="95"/>
      <c r="DZ933" s="95"/>
      <c r="EA933" s="95"/>
      <c r="EB933" s="95"/>
      <c r="EC933" s="95"/>
      <c r="ED933" s="95"/>
      <c r="EE933" s="95"/>
      <c r="EF933" s="95"/>
      <c r="EG933" s="95"/>
      <c r="EH933" s="95"/>
      <c r="EI933" s="95"/>
      <c r="EJ933" s="95"/>
      <c r="EK933" s="95"/>
      <c r="EL933" s="99"/>
      <c r="EM933" s="99"/>
      <c r="EN933" s="99"/>
      <c r="EU933" s="95"/>
    </row>
    <row r="934" spans="1:151" s="91" customFormat="1" ht="18.95" customHeight="1">
      <c r="A934" s="169"/>
      <c r="B934" s="265">
        <v>1543</v>
      </c>
      <c r="C934" s="260" t="s">
        <v>509</v>
      </c>
      <c r="D934" s="260"/>
      <c r="E934" s="260"/>
      <c r="F934" s="186"/>
      <c r="G934" s="265" t="s">
        <v>15</v>
      </c>
      <c r="H934" s="261">
        <v>14.4</v>
      </c>
      <c r="I934" s="260"/>
      <c r="J934" s="260" t="s">
        <v>3221</v>
      </c>
      <c r="K934" s="145">
        <f t="shared" si="16"/>
        <v>0</v>
      </c>
      <c r="L934" s="262" t="s">
        <v>1932</v>
      </c>
      <c r="M934" s="262" t="s">
        <v>510</v>
      </c>
      <c r="N934" s="139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5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5"/>
      <c r="CJ934" s="95"/>
      <c r="CK934" s="95"/>
      <c r="CL934" s="95"/>
      <c r="CM934" s="95"/>
      <c r="CN934" s="95"/>
      <c r="CO934" s="95"/>
      <c r="CP934" s="95"/>
      <c r="CQ934" s="95"/>
      <c r="CR934" s="95"/>
      <c r="CS934" s="95"/>
      <c r="CT934" s="95"/>
      <c r="CU934" s="95"/>
      <c r="CV934" s="95"/>
      <c r="CW934" s="95"/>
      <c r="CX934" s="95"/>
      <c r="CY934" s="95"/>
      <c r="CZ934" s="95"/>
      <c r="DA934" s="95"/>
      <c r="DB934" s="95"/>
      <c r="DC934" s="95"/>
      <c r="DD934" s="95"/>
      <c r="DE934" s="95"/>
      <c r="DF934" s="95"/>
      <c r="DG934" s="95"/>
      <c r="DH934" s="95"/>
      <c r="DI934" s="95"/>
      <c r="DJ934" s="95"/>
      <c r="DK934" s="95"/>
      <c r="DL934" s="95"/>
      <c r="DM934" s="95"/>
      <c r="DN934" s="95"/>
      <c r="DO934" s="95"/>
      <c r="DP934" s="95"/>
      <c r="DQ934" s="95"/>
      <c r="DR934" s="95"/>
      <c r="DS934" s="95"/>
      <c r="DT934" s="95"/>
      <c r="DU934" s="95"/>
      <c r="DV934" s="95"/>
      <c r="DW934" s="95"/>
      <c r="DX934" s="95"/>
      <c r="DY934" s="95"/>
      <c r="DZ934" s="95"/>
      <c r="EA934" s="95"/>
      <c r="EB934" s="95"/>
      <c r="EC934" s="95"/>
      <c r="ED934" s="95"/>
      <c r="EE934" s="95"/>
      <c r="EF934" s="95"/>
      <c r="EG934" s="95"/>
      <c r="EH934" s="95"/>
      <c r="EI934" s="95"/>
      <c r="EJ934" s="95"/>
      <c r="EK934" s="95"/>
      <c r="EL934" s="95"/>
      <c r="EM934" s="95"/>
      <c r="EN934" s="95"/>
      <c r="EO934" s="99"/>
      <c r="EP934" s="99"/>
      <c r="EQ934" s="99"/>
      <c r="ER934" s="99"/>
      <c r="ES934" s="99"/>
      <c r="ET934" s="99"/>
      <c r="EU934" s="62"/>
    </row>
    <row r="935" spans="1:151" customFormat="1" ht="18.95" customHeight="1">
      <c r="A935" s="169"/>
      <c r="B935" s="265">
        <v>1094</v>
      </c>
      <c r="C935" s="260" t="s">
        <v>50</v>
      </c>
      <c r="D935" s="260"/>
      <c r="E935" s="260"/>
      <c r="F935" s="186"/>
      <c r="G935" s="265" t="s">
        <v>15</v>
      </c>
      <c r="H935" s="261">
        <v>14.4</v>
      </c>
      <c r="I935" s="260"/>
      <c r="J935" s="260" t="s">
        <v>3221</v>
      </c>
      <c r="K935" s="145">
        <f t="shared" si="16"/>
        <v>0</v>
      </c>
      <c r="L935" s="262" t="s">
        <v>1921</v>
      </c>
      <c r="M935" s="262" t="s">
        <v>229</v>
      </c>
      <c r="N935" s="139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98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98"/>
      <c r="BE935" s="98"/>
      <c r="BF935" s="98"/>
      <c r="BG935" s="98"/>
      <c r="BH935" s="98"/>
      <c r="BI935" s="98"/>
      <c r="BJ935" s="98"/>
      <c r="BK935" s="98"/>
      <c r="BL935" s="98"/>
      <c r="BM935" s="98"/>
      <c r="BN935" s="98"/>
      <c r="BO935" s="98"/>
      <c r="BP935" s="98"/>
      <c r="BQ935" s="98"/>
      <c r="BR935" s="98"/>
      <c r="BS935" s="98"/>
      <c r="BT935" s="98"/>
      <c r="BU935" s="98"/>
      <c r="BV935" s="98"/>
      <c r="BW935" s="98"/>
      <c r="BX935" s="98"/>
      <c r="BY935" s="98"/>
      <c r="BZ935" s="98"/>
      <c r="CA935" s="98"/>
      <c r="CB935" s="98"/>
      <c r="CC935" s="98"/>
      <c r="CD935" s="98"/>
      <c r="CE935" s="98"/>
      <c r="CF935" s="98"/>
      <c r="CG935" s="98"/>
      <c r="CH935" s="98"/>
      <c r="CI935" s="98"/>
      <c r="CJ935" s="98"/>
      <c r="CK935" s="98"/>
      <c r="CL935" s="98"/>
      <c r="CM935" s="98"/>
      <c r="CN935" s="98"/>
      <c r="CO935" s="98"/>
      <c r="CP935" s="98"/>
      <c r="CQ935" s="98"/>
      <c r="CR935" s="98"/>
      <c r="CS935" s="98"/>
      <c r="CT935" s="98"/>
      <c r="CU935" s="98"/>
      <c r="CV935" s="98"/>
      <c r="CW935" s="98"/>
      <c r="CX935" s="98"/>
      <c r="CY935" s="98"/>
      <c r="CZ935" s="98"/>
      <c r="DA935" s="98"/>
      <c r="DB935" s="98"/>
      <c r="DC935" s="98"/>
      <c r="DD935" s="98"/>
      <c r="DE935" s="98"/>
      <c r="DF935" s="98"/>
      <c r="DG935" s="98"/>
      <c r="DH935" s="98"/>
      <c r="DI935" s="98"/>
      <c r="DJ935" s="98"/>
      <c r="DK935" s="98"/>
      <c r="DL935" s="98"/>
      <c r="DM935" s="98"/>
      <c r="DN935" s="98"/>
      <c r="DO935" s="98"/>
      <c r="DP935" s="98"/>
      <c r="DQ935" s="98"/>
      <c r="DR935" s="98"/>
      <c r="DS935" s="98"/>
      <c r="DT935" s="98"/>
      <c r="DU935" s="98"/>
      <c r="DV935" s="98"/>
      <c r="DW935" s="98"/>
      <c r="DX935" s="98"/>
      <c r="DY935" s="98"/>
      <c r="DZ935" s="98"/>
      <c r="EA935" s="98"/>
      <c r="EB935" s="98"/>
      <c r="EC935" s="98"/>
      <c r="ED935" s="98"/>
      <c r="EE935" s="98"/>
      <c r="EF935" s="98"/>
      <c r="EG935" s="98"/>
      <c r="EH935" s="98"/>
      <c r="EI935" s="98"/>
      <c r="EJ935" s="98"/>
      <c r="EK935" s="98"/>
      <c r="EL935" s="98"/>
      <c r="EM935" s="98"/>
      <c r="EN935" s="98"/>
      <c r="EU935" s="98"/>
    </row>
    <row r="936" spans="1:151" s="51" customFormat="1" ht="18.95" customHeight="1">
      <c r="A936" s="169"/>
      <c r="B936" s="265">
        <v>1492</v>
      </c>
      <c r="C936" s="260" t="s">
        <v>511</v>
      </c>
      <c r="D936" s="260"/>
      <c r="E936" s="260"/>
      <c r="F936" s="186"/>
      <c r="G936" s="265" t="s">
        <v>15</v>
      </c>
      <c r="H936" s="261">
        <v>14.4</v>
      </c>
      <c r="I936" s="260"/>
      <c r="J936" s="260" t="s">
        <v>3221</v>
      </c>
      <c r="K936" s="145">
        <f t="shared" si="16"/>
        <v>0</v>
      </c>
      <c r="L936" s="262" t="s">
        <v>1931</v>
      </c>
      <c r="M936" s="262" t="s">
        <v>512</v>
      </c>
      <c r="N936" s="139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5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5"/>
      <c r="CJ936" s="95"/>
      <c r="CK936" s="95"/>
      <c r="CL936" s="95"/>
      <c r="CM936" s="95"/>
      <c r="CN936" s="95"/>
      <c r="CO936" s="95"/>
      <c r="CP936" s="95"/>
      <c r="CQ936" s="95"/>
      <c r="CR936" s="95"/>
      <c r="CS936" s="95"/>
      <c r="CT936" s="95"/>
      <c r="CU936" s="95"/>
      <c r="CV936" s="95"/>
      <c r="CW936" s="95"/>
      <c r="CX936" s="95"/>
      <c r="CY936" s="95"/>
      <c r="CZ936" s="95"/>
      <c r="DA936" s="95"/>
      <c r="DB936" s="95"/>
      <c r="DC936" s="95"/>
      <c r="DD936" s="95"/>
      <c r="DE936" s="95"/>
      <c r="DF936" s="95"/>
      <c r="DG936" s="95"/>
      <c r="DH936" s="95"/>
      <c r="DI936" s="95"/>
      <c r="DJ936" s="95"/>
      <c r="DK936" s="95"/>
      <c r="DL936" s="95"/>
      <c r="DM936" s="95"/>
      <c r="DN936" s="95"/>
      <c r="DO936" s="95"/>
      <c r="DP936" s="95"/>
      <c r="DQ936" s="95"/>
      <c r="DR936" s="95"/>
      <c r="DS936" s="95"/>
      <c r="DT936" s="95"/>
      <c r="DU936" s="95"/>
      <c r="DV936" s="95"/>
      <c r="DW936" s="95"/>
      <c r="DX936" s="95"/>
      <c r="DY936" s="95"/>
      <c r="DZ936" s="95"/>
      <c r="EA936" s="95"/>
      <c r="EB936" s="95"/>
      <c r="EC936" s="95"/>
      <c r="ED936" s="95"/>
      <c r="EE936" s="95"/>
      <c r="EF936" s="95"/>
      <c r="EG936" s="95"/>
      <c r="EH936" s="95"/>
      <c r="EI936" s="95"/>
      <c r="EJ936" s="95"/>
      <c r="EK936" s="95"/>
      <c r="EL936" s="95"/>
      <c r="EM936" s="95"/>
      <c r="EN936" s="95"/>
      <c r="EO936" s="99"/>
      <c r="EP936" s="99"/>
      <c r="EQ936" s="99"/>
      <c r="ER936" s="99"/>
      <c r="ES936" s="99"/>
      <c r="ET936" s="99"/>
      <c r="EU936" s="62"/>
    </row>
    <row r="937" spans="1:151" s="51" customFormat="1" ht="18.95" customHeight="1">
      <c r="A937" s="169"/>
      <c r="B937" s="265">
        <v>491</v>
      </c>
      <c r="C937" s="260" t="s">
        <v>1789</v>
      </c>
      <c r="D937" s="260"/>
      <c r="E937" s="260"/>
      <c r="F937" s="186"/>
      <c r="G937" s="265" t="s">
        <v>15</v>
      </c>
      <c r="H937" s="261">
        <v>14.4</v>
      </c>
      <c r="I937" s="260"/>
      <c r="J937" s="260" t="s">
        <v>3221</v>
      </c>
      <c r="K937" s="145">
        <f t="shared" si="16"/>
        <v>0</v>
      </c>
      <c r="L937" s="262" t="s">
        <v>1898</v>
      </c>
      <c r="M937" s="262" t="s">
        <v>1790</v>
      </c>
      <c r="N937" s="139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98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98"/>
      <c r="BE937" s="98"/>
      <c r="BF937" s="98"/>
      <c r="BG937" s="98"/>
      <c r="BH937" s="98"/>
      <c r="BI937" s="98"/>
      <c r="BJ937" s="98"/>
      <c r="BK937" s="98"/>
      <c r="BL937" s="98"/>
      <c r="BM937" s="98"/>
      <c r="BN937" s="98"/>
      <c r="BO937" s="98"/>
      <c r="BP937" s="98"/>
      <c r="BQ937" s="98"/>
      <c r="BR937" s="98"/>
      <c r="BS937" s="98"/>
      <c r="BT937" s="98"/>
      <c r="BU937" s="98"/>
      <c r="BV937" s="98"/>
      <c r="BW937" s="98"/>
      <c r="BX937" s="98"/>
      <c r="BY937" s="98"/>
      <c r="BZ937" s="98"/>
      <c r="CA937" s="98"/>
      <c r="CB937" s="98"/>
      <c r="CC937" s="98"/>
      <c r="CD937" s="98"/>
      <c r="CE937" s="98"/>
      <c r="CF937" s="98"/>
      <c r="CG937" s="98"/>
      <c r="CH937" s="98"/>
      <c r="CI937" s="98"/>
      <c r="CJ937" s="98"/>
      <c r="CK937" s="98"/>
      <c r="CL937" s="98"/>
      <c r="CM937" s="98"/>
      <c r="CN937" s="98"/>
      <c r="CO937" s="98"/>
      <c r="CP937" s="98"/>
      <c r="CQ937" s="98"/>
      <c r="CR937" s="98"/>
      <c r="CS937" s="98"/>
      <c r="CT937" s="98"/>
      <c r="CU937" s="98"/>
      <c r="CV937" s="98"/>
      <c r="CW937" s="98"/>
      <c r="CX937" s="98"/>
      <c r="CY937" s="98"/>
      <c r="CZ937" s="98"/>
      <c r="DA937" s="98"/>
      <c r="DB937" s="98"/>
      <c r="DC937" s="98"/>
      <c r="DD937" s="98"/>
      <c r="DE937" s="98"/>
      <c r="DF937" s="98"/>
      <c r="DG937" s="98"/>
      <c r="DH937" s="98"/>
      <c r="DI937" s="98"/>
      <c r="DJ937" s="98"/>
      <c r="DK937" s="98"/>
      <c r="DL937" s="98"/>
      <c r="DM937" s="98"/>
      <c r="DN937" s="98"/>
      <c r="DO937" s="98"/>
      <c r="DP937" s="98"/>
      <c r="DQ937" s="98"/>
      <c r="DR937" s="98"/>
      <c r="DS937" s="98"/>
      <c r="DT937" s="98"/>
      <c r="DU937" s="98"/>
      <c r="DV937" s="98"/>
      <c r="DW937" s="98"/>
      <c r="DX937" s="98"/>
      <c r="DY937" s="98"/>
      <c r="DZ937" s="98"/>
      <c r="EA937" s="98"/>
      <c r="EB937" s="98"/>
      <c r="EC937" s="98"/>
      <c r="ED937" s="98"/>
      <c r="EE937" s="98"/>
      <c r="EF937" s="98"/>
      <c r="EG937" s="98"/>
      <c r="EH937" s="98"/>
      <c r="EI937" s="98"/>
      <c r="EJ937" s="98"/>
      <c r="EK937" s="98"/>
      <c r="EL937" s="98"/>
      <c r="EM937" s="98"/>
      <c r="EN937" s="98"/>
      <c r="EO937" s="91"/>
      <c r="EP937" s="91"/>
      <c r="EQ937" s="91"/>
      <c r="ER937" s="91"/>
      <c r="ES937" s="91"/>
      <c r="ET937" s="91"/>
      <c r="EU937" s="91"/>
    </row>
    <row r="938" spans="1:151" s="95" customFormat="1" ht="18.95" customHeight="1">
      <c r="A938" s="169"/>
      <c r="B938" s="265">
        <v>1394</v>
      </c>
      <c r="C938" s="260" t="s">
        <v>513</v>
      </c>
      <c r="D938" s="260"/>
      <c r="E938" s="260"/>
      <c r="F938" s="186"/>
      <c r="G938" s="265" t="s">
        <v>14</v>
      </c>
      <c r="H938" s="261">
        <v>10.4</v>
      </c>
      <c r="I938" s="260"/>
      <c r="J938" s="260" t="s">
        <v>3221</v>
      </c>
      <c r="K938" s="145">
        <f t="shared" si="16"/>
        <v>0</v>
      </c>
      <c r="L938" s="262" t="s">
        <v>1929</v>
      </c>
      <c r="M938" s="262" t="s">
        <v>514</v>
      </c>
      <c r="N938" s="139"/>
      <c r="EL938" s="99"/>
      <c r="EM938" s="99"/>
      <c r="EN938" s="99"/>
      <c r="EO938" s="91"/>
      <c r="EP938" s="91"/>
      <c r="EQ938" s="91"/>
      <c r="ER938" s="91"/>
      <c r="ES938" s="91"/>
      <c r="ET938" s="91"/>
      <c r="EU938" s="99"/>
    </row>
    <row r="939" spans="1:151" s="95" customFormat="1" ht="18.95" customHeight="1">
      <c r="A939" s="169"/>
      <c r="B939" s="265">
        <v>4300</v>
      </c>
      <c r="C939" s="260" t="s">
        <v>513</v>
      </c>
      <c r="D939" s="260"/>
      <c r="E939" s="260"/>
      <c r="F939" s="186"/>
      <c r="G939" s="265" t="s">
        <v>15</v>
      </c>
      <c r="H939" s="261">
        <v>14.4</v>
      </c>
      <c r="I939" s="260"/>
      <c r="J939" s="260" t="s">
        <v>3221</v>
      </c>
      <c r="K939" s="145">
        <f t="shared" si="16"/>
        <v>0</v>
      </c>
      <c r="L939" s="262" t="s">
        <v>1943</v>
      </c>
      <c r="M939" s="262" t="s">
        <v>515</v>
      </c>
      <c r="N939" s="139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  <c r="BY939" s="105"/>
      <c r="BZ939" s="105"/>
      <c r="CA939" s="105"/>
      <c r="CB939" s="105"/>
      <c r="CC939" s="105"/>
      <c r="CD939" s="105"/>
      <c r="CE939" s="105"/>
      <c r="CF939" s="105"/>
      <c r="CG939" s="105"/>
      <c r="CH939" s="105"/>
      <c r="CI939" s="105"/>
      <c r="CJ939" s="105"/>
      <c r="CK939" s="105"/>
      <c r="CL939" s="105"/>
      <c r="CM939" s="105"/>
      <c r="CN939" s="105"/>
      <c r="CO939" s="105"/>
      <c r="CP939" s="105"/>
      <c r="CQ939" s="105"/>
      <c r="CR939" s="105"/>
      <c r="CS939" s="105"/>
      <c r="CT939" s="105"/>
      <c r="CU939" s="105"/>
      <c r="CV939" s="105"/>
      <c r="CW939" s="105"/>
      <c r="CX939" s="105"/>
      <c r="CY939" s="105"/>
      <c r="CZ939" s="105"/>
      <c r="DA939" s="105"/>
      <c r="DB939" s="105"/>
      <c r="DC939" s="105"/>
      <c r="DD939" s="105"/>
      <c r="DE939" s="105"/>
      <c r="DF939" s="105"/>
      <c r="DG939" s="105"/>
      <c r="DH939" s="105"/>
      <c r="DI939" s="105"/>
      <c r="DJ939" s="105"/>
      <c r="DK939" s="105"/>
      <c r="DL939" s="105"/>
      <c r="DM939" s="105"/>
      <c r="DN939" s="105"/>
      <c r="DO939" s="105"/>
      <c r="DP939" s="105"/>
      <c r="DQ939" s="105"/>
      <c r="DR939" s="105"/>
      <c r="DS939" s="105"/>
      <c r="DT939" s="105"/>
      <c r="DU939" s="105"/>
      <c r="DV939" s="105"/>
      <c r="DW939" s="105"/>
      <c r="DX939" s="105"/>
      <c r="DY939" s="105"/>
      <c r="DZ939" s="105"/>
      <c r="EA939" s="105"/>
      <c r="EB939" s="105"/>
      <c r="EC939" s="105"/>
      <c r="ED939" s="105"/>
      <c r="EE939" s="105"/>
      <c r="EF939" s="105"/>
      <c r="EG939" s="105"/>
      <c r="EH939" s="105"/>
      <c r="EI939" s="105"/>
      <c r="EJ939" s="105"/>
      <c r="EK939" s="105"/>
      <c r="EL939" s="105"/>
      <c r="EM939" s="105"/>
      <c r="EN939" s="96"/>
      <c r="EO939" s="1"/>
      <c r="EP939" s="1"/>
      <c r="EQ939" s="1"/>
      <c r="ER939" s="1"/>
      <c r="ES939" s="1"/>
      <c r="ET939" s="1"/>
      <c r="EU939" s="99"/>
    </row>
    <row r="940" spans="1:151" s="58" customFormat="1" ht="18.95" customHeight="1">
      <c r="A940" s="169"/>
      <c r="B940" s="265">
        <v>2586</v>
      </c>
      <c r="C940" s="260" t="s">
        <v>516</v>
      </c>
      <c r="D940" s="260"/>
      <c r="E940" s="260"/>
      <c r="F940" s="186"/>
      <c r="G940" s="265" t="s">
        <v>15</v>
      </c>
      <c r="H940" s="261">
        <v>14.4</v>
      </c>
      <c r="I940" s="260"/>
      <c r="J940" s="260" t="s">
        <v>3221</v>
      </c>
      <c r="K940" s="145">
        <f t="shared" si="16"/>
        <v>0</v>
      </c>
      <c r="L940" s="262" t="s">
        <v>1937</v>
      </c>
      <c r="M940" s="262" t="s">
        <v>230</v>
      </c>
      <c r="N940" s="139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  <c r="AH940" s="106"/>
      <c r="AI940" s="106"/>
      <c r="AJ940" s="106"/>
      <c r="AK940" s="106"/>
      <c r="AL940" s="106"/>
      <c r="AM940" s="106"/>
      <c r="AN940" s="106"/>
      <c r="AO940" s="106"/>
      <c r="AP940" s="106"/>
      <c r="AQ940" s="106"/>
      <c r="AR940" s="108"/>
      <c r="AS940" s="108"/>
      <c r="AT940" s="108"/>
      <c r="AU940" s="108"/>
      <c r="AV940" s="108"/>
      <c r="AW940" s="108"/>
      <c r="AX940" s="108"/>
      <c r="AY940" s="108"/>
      <c r="AZ940" s="108"/>
      <c r="BA940" s="108"/>
      <c r="BB940" s="108"/>
      <c r="BC940" s="108"/>
      <c r="BD940" s="108"/>
      <c r="BE940" s="108"/>
      <c r="BF940" s="108"/>
      <c r="BG940" s="108"/>
      <c r="BH940" s="108"/>
      <c r="BI940" s="108"/>
      <c r="BJ940" s="108"/>
      <c r="BK940" s="108"/>
      <c r="BL940" s="108"/>
      <c r="BM940" s="108"/>
      <c r="BN940" s="108"/>
      <c r="BO940" s="108"/>
      <c r="BP940" s="108"/>
      <c r="BQ940" s="108"/>
      <c r="BR940" s="108"/>
      <c r="BS940" s="108"/>
      <c r="BT940" s="108"/>
      <c r="BU940" s="108"/>
      <c r="BV940" s="108"/>
      <c r="BW940" s="108"/>
      <c r="BX940" s="108"/>
      <c r="BY940" s="108"/>
      <c r="BZ940" s="108"/>
      <c r="CA940" s="108"/>
      <c r="CB940" s="108"/>
      <c r="CC940" s="108"/>
      <c r="CD940" s="108"/>
      <c r="CE940" s="108"/>
      <c r="CF940" s="108"/>
      <c r="CG940" s="108"/>
      <c r="CH940" s="108"/>
      <c r="CI940" s="108"/>
      <c r="CJ940" s="108"/>
      <c r="CK940" s="108"/>
      <c r="CL940" s="108"/>
      <c r="CM940" s="108"/>
      <c r="CN940" s="108"/>
      <c r="CO940" s="108"/>
      <c r="CP940" s="108"/>
      <c r="CQ940" s="108"/>
      <c r="CR940" s="108"/>
      <c r="CS940" s="108"/>
      <c r="CT940" s="108"/>
      <c r="CU940" s="108"/>
      <c r="CV940" s="108"/>
      <c r="CW940" s="108"/>
      <c r="CX940" s="108"/>
      <c r="CY940" s="108"/>
      <c r="CZ940" s="108"/>
      <c r="DA940" s="108"/>
      <c r="DB940" s="108"/>
      <c r="DC940" s="108"/>
      <c r="DD940" s="108"/>
      <c r="DE940" s="108"/>
      <c r="DF940" s="108"/>
      <c r="DG940" s="108"/>
      <c r="DH940" s="108"/>
      <c r="DI940" s="108"/>
      <c r="DJ940" s="108"/>
      <c r="DK940" s="108"/>
      <c r="DL940" s="108"/>
      <c r="DM940" s="108"/>
      <c r="DN940" s="108"/>
      <c r="DO940" s="108"/>
      <c r="DP940" s="108"/>
      <c r="DQ940" s="108"/>
      <c r="DR940" s="108"/>
      <c r="DS940" s="108"/>
      <c r="DT940" s="108"/>
      <c r="DU940" s="108"/>
      <c r="DV940" s="108"/>
      <c r="DW940" s="108"/>
      <c r="DX940" s="108"/>
      <c r="DY940" s="108"/>
      <c r="DZ940" s="108"/>
      <c r="EA940" s="108"/>
      <c r="EB940" s="108"/>
      <c r="EC940" s="108"/>
      <c r="ED940" s="108"/>
      <c r="EE940" s="108"/>
      <c r="EF940" s="108"/>
      <c r="EG940" s="108"/>
      <c r="EH940" s="108"/>
      <c r="EI940" s="108"/>
      <c r="EJ940" s="108"/>
      <c r="EK940" s="108"/>
      <c r="EL940" s="108"/>
      <c r="EM940" s="108"/>
      <c r="EN940" s="108"/>
      <c r="EO940" s="99"/>
      <c r="EP940" s="99"/>
      <c r="EQ940" s="99"/>
      <c r="ER940" s="99"/>
      <c r="ES940" s="99"/>
      <c r="ET940" s="99"/>
      <c r="EU940" s="62"/>
    </row>
    <row r="941" spans="1:151" s="99" customFormat="1" ht="18.95" customHeight="1">
      <c r="A941" s="169"/>
      <c r="B941" s="265">
        <v>945</v>
      </c>
      <c r="C941" s="260" t="s">
        <v>517</v>
      </c>
      <c r="D941" s="260"/>
      <c r="E941" s="260"/>
      <c r="F941" s="186"/>
      <c r="G941" s="265" t="s">
        <v>15</v>
      </c>
      <c r="H941" s="261">
        <v>14.4</v>
      </c>
      <c r="I941" s="260"/>
      <c r="J941" s="260" t="s">
        <v>3221</v>
      </c>
      <c r="K941" s="145">
        <f t="shared" si="16"/>
        <v>0</v>
      </c>
      <c r="L941" s="262" t="s">
        <v>1918</v>
      </c>
      <c r="M941" s="262" t="s">
        <v>519</v>
      </c>
      <c r="N941" s="139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5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5"/>
      <c r="CJ941" s="95"/>
      <c r="CK941" s="95"/>
      <c r="CL941" s="95"/>
      <c r="CM941" s="95"/>
      <c r="CN941" s="95"/>
      <c r="CO941" s="95"/>
      <c r="CP941" s="95"/>
      <c r="CQ941" s="95"/>
      <c r="CR941" s="95"/>
      <c r="CS941" s="95"/>
      <c r="CT941" s="95"/>
      <c r="CU941" s="95"/>
      <c r="CV941" s="95"/>
      <c r="CW941" s="95"/>
      <c r="CX941" s="95"/>
      <c r="CY941" s="95"/>
      <c r="CZ941" s="95"/>
      <c r="DA941" s="95"/>
      <c r="DB941" s="95"/>
      <c r="DC941" s="95"/>
      <c r="DD941" s="95"/>
      <c r="DE941" s="95"/>
      <c r="DF941" s="95"/>
      <c r="DG941" s="95"/>
      <c r="DH941" s="95"/>
      <c r="DI941" s="95"/>
      <c r="DJ941" s="95"/>
      <c r="DK941" s="95"/>
      <c r="DL941" s="95"/>
      <c r="DM941" s="95"/>
      <c r="DN941" s="95"/>
      <c r="DO941" s="95"/>
      <c r="DP941" s="95"/>
      <c r="DQ941" s="95"/>
      <c r="DR941" s="95"/>
      <c r="DS941" s="95"/>
      <c r="DT941" s="95"/>
      <c r="DU941" s="95"/>
      <c r="DV941" s="95"/>
      <c r="DW941" s="95"/>
      <c r="DX941" s="95"/>
      <c r="DY941" s="95"/>
      <c r="DZ941" s="95"/>
      <c r="EA941" s="95"/>
      <c r="EB941" s="95"/>
      <c r="EC941" s="95"/>
      <c r="ED941" s="95"/>
      <c r="EE941" s="95"/>
      <c r="EF941" s="95"/>
      <c r="EG941" s="95"/>
      <c r="EH941" s="95"/>
      <c r="EI941" s="95"/>
      <c r="EJ941" s="95"/>
      <c r="EK941" s="95"/>
      <c r="EO941" s="91"/>
      <c r="EP941" s="91"/>
      <c r="EQ941" s="91"/>
      <c r="ER941" s="91"/>
      <c r="ES941" s="91"/>
      <c r="ET941" s="91"/>
      <c r="EU941" s="98"/>
    </row>
    <row r="942" spans="1:151" s="98" customFormat="1" ht="18.95" customHeight="1">
      <c r="A942" s="169"/>
      <c r="B942" s="265">
        <v>2010</v>
      </c>
      <c r="C942" s="260" t="s">
        <v>517</v>
      </c>
      <c r="D942" s="260"/>
      <c r="E942" s="260"/>
      <c r="F942" s="186"/>
      <c r="G942" s="265" t="s">
        <v>14</v>
      </c>
      <c r="H942" s="261">
        <v>10.4</v>
      </c>
      <c r="I942" s="260"/>
      <c r="J942" s="260" t="s">
        <v>3221</v>
      </c>
      <c r="K942" s="145">
        <f t="shared" si="16"/>
        <v>0</v>
      </c>
      <c r="L942" s="262" t="s">
        <v>1935</v>
      </c>
      <c r="M942" s="262" t="s">
        <v>518</v>
      </c>
      <c r="N942" s="139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5"/>
      <c r="BL942" s="95"/>
      <c r="BM942" s="95"/>
      <c r="BN942" s="95"/>
      <c r="BO942" s="95"/>
      <c r="BP942" s="95"/>
      <c r="BQ942" s="95"/>
      <c r="BR942" s="95"/>
      <c r="BS942" s="95"/>
      <c r="BT942" s="95"/>
      <c r="BU942" s="95"/>
      <c r="BV942" s="95"/>
      <c r="BW942" s="95"/>
      <c r="BX942" s="95"/>
      <c r="BY942" s="95"/>
      <c r="BZ942" s="95"/>
      <c r="CA942" s="95"/>
      <c r="CB942" s="95"/>
      <c r="CC942" s="95"/>
      <c r="CD942" s="95"/>
      <c r="CE942" s="95"/>
      <c r="CF942" s="95"/>
      <c r="CG942" s="95"/>
      <c r="CH942" s="95"/>
      <c r="CI942" s="95"/>
      <c r="CJ942" s="95"/>
      <c r="CK942" s="95"/>
      <c r="CL942" s="95"/>
      <c r="CM942" s="95"/>
      <c r="CN942" s="95"/>
      <c r="CO942" s="95"/>
      <c r="CP942" s="95"/>
      <c r="CQ942" s="95"/>
      <c r="CR942" s="95"/>
      <c r="CS942" s="95"/>
      <c r="CT942" s="95"/>
      <c r="CU942" s="95"/>
      <c r="CV942" s="95"/>
      <c r="CW942" s="95"/>
      <c r="CX942" s="95"/>
      <c r="CY942" s="95"/>
      <c r="CZ942" s="95"/>
      <c r="DA942" s="95"/>
      <c r="DB942" s="95"/>
      <c r="DC942" s="95"/>
      <c r="DD942" s="95"/>
      <c r="DE942" s="95"/>
      <c r="DF942" s="95"/>
      <c r="DG942" s="95"/>
      <c r="DH942" s="95"/>
      <c r="DI942" s="95"/>
      <c r="DJ942" s="95"/>
      <c r="DK942" s="95"/>
      <c r="DL942" s="95"/>
      <c r="DM942" s="95"/>
      <c r="DN942" s="95"/>
      <c r="DO942" s="95"/>
      <c r="DP942" s="95"/>
      <c r="DQ942" s="95"/>
      <c r="DR942" s="95"/>
      <c r="DS942" s="95"/>
      <c r="DT942" s="95"/>
      <c r="DU942" s="95"/>
      <c r="DV942" s="95"/>
      <c r="DW942" s="95"/>
      <c r="DX942" s="95"/>
      <c r="DY942" s="95"/>
      <c r="DZ942" s="95"/>
      <c r="EA942" s="95"/>
      <c r="EB942" s="95"/>
      <c r="EC942" s="95"/>
      <c r="ED942" s="95"/>
      <c r="EE942" s="95"/>
      <c r="EF942" s="95"/>
      <c r="EG942" s="95"/>
      <c r="EH942" s="95"/>
      <c r="EI942" s="95"/>
      <c r="EJ942" s="95"/>
      <c r="EK942" s="95"/>
      <c r="EL942" s="95"/>
      <c r="EM942" s="95"/>
      <c r="EN942" s="95"/>
      <c r="EU942" s="62"/>
    </row>
    <row r="943" spans="1:151" s="56" customFormat="1" ht="18.95" customHeight="1">
      <c r="A943" s="169"/>
      <c r="B943" s="265">
        <v>469</v>
      </c>
      <c r="C943" s="260" t="s">
        <v>39</v>
      </c>
      <c r="D943" s="260"/>
      <c r="E943" s="260"/>
      <c r="F943" s="186"/>
      <c r="G943" s="265" t="s">
        <v>15</v>
      </c>
      <c r="H943" s="261">
        <v>14.4</v>
      </c>
      <c r="I943" s="260"/>
      <c r="J943" s="260" t="s">
        <v>3221</v>
      </c>
      <c r="K943" s="145">
        <f t="shared" si="16"/>
        <v>0</v>
      </c>
      <c r="L943" s="262" t="s">
        <v>1897</v>
      </c>
      <c r="M943" s="262" t="s">
        <v>231</v>
      </c>
      <c r="N943" s="139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98"/>
      <c r="BE943" s="98"/>
      <c r="BF943" s="98"/>
      <c r="BG943" s="98"/>
      <c r="BH943" s="98"/>
      <c r="BI943" s="98"/>
      <c r="BJ943" s="98"/>
      <c r="BK943" s="98"/>
      <c r="BL943" s="98"/>
      <c r="BM943" s="98"/>
      <c r="BN943" s="98"/>
      <c r="BO943" s="98"/>
      <c r="BP943" s="98"/>
      <c r="BQ943" s="98"/>
      <c r="BR943" s="98"/>
      <c r="BS943" s="98"/>
      <c r="BT943" s="98"/>
      <c r="BU943" s="98"/>
      <c r="BV943" s="98"/>
      <c r="BW943" s="98"/>
      <c r="BX943" s="98"/>
      <c r="BY943" s="98"/>
      <c r="BZ943" s="98"/>
      <c r="CA943" s="98"/>
      <c r="CB943" s="98"/>
      <c r="CC943" s="98"/>
      <c r="CD943" s="98"/>
      <c r="CE943" s="98"/>
      <c r="CF943" s="98"/>
      <c r="CG943" s="98"/>
      <c r="CH943" s="98"/>
      <c r="CI943" s="98"/>
      <c r="CJ943" s="98"/>
      <c r="CK943" s="98"/>
      <c r="CL943" s="98"/>
      <c r="CM943" s="98"/>
      <c r="CN943" s="98"/>
      <c r="CO943" s="98"/>
      <c r="CP943" s="98"/>
      <c r="CQ943" s="98"/>
      <c r="CR943" s="98"/>
      <c r="CS943" s="98"/>
      <c r="CT943" s="98"/>
      <c r="CU943" s="98"/>
      <c r="CV943" s="98"/>
      <c r="CW943" s="98"/>
      <c r="CX943" s="98"/>
      <c r="CY943" s="98"/>
      <c r="CZ943" s="98"/>
      <c r="DA943" s="98"/>
      <c r="DB943" s="98"/>
      <c r="DC943" s="98"/>
      <c r="DD943" s="98"/>
      <c r="DE943" s="98"/>
      <c r="DF943" s="98"/>
      <c r="DG943" s="98"/>
      <c r="DH943" s="98"/>
      <c r="DI943" s="98"/>
      <c r="DJ943" s="98"/>
      <c r="DK943" s="98"/>
      <c r="DL943" s="98"/>
      <c r="DM943" s="98"/>
      <c r="DN943" s="98"/>
      <c r="DO943" s="98"/>
      <c r="DP943" s="98"/>
      <c r="DQ943" s="98"/>
      <c r="DR943" s="98"/>
      <c r="DS943" s="98"/>
      <c r="DT943" s="98"/>
      <c r="DU943" s="98"/>
      <c r="DV943" s="98"/>
      <c r="DW943" s="98"/>
      <c r="DX943" s="98"/>
      <c r="DY943" s="98"/>
      <c r="DZ943" s="98"/>
      <c r="EA943" s="98"/>
      <c r="EB943" s="98"/>
      <c r="EC943" s="98"/>
      <c r="ED943" s="98"/>
      <c r="EE943" s="98"/>
      <c r="EF943" s="98"/>
      <c r="EG943" s="98"/>
      <c r="EH943" s="98"/>
      <c r="EI943" s="98"/>
      <c r="EJ943" s="98"/>
      <c r="EK943" s="98"/>
      <c r="EL943" s="98"/>
      <c r="EM943" s="98"/>
      <c r="EN943" s="98"/>
      <c r="EO943" s="108"/>
      <c r="EP943" s="108"/>
      <c r="EQ943" s="108"/>
      <c r="ER943" s="108"/>
      <c r="ES943" s="108"/>
      <c r="ET943" s="108"/>
      <c r="EU943" s="91"/>
    </row>
    <row r="944" spans="1:151" s="98" customFormat="1" ht="18.95" customHeight="1">
      <c r="A944" s="169"/>
      <c r="B944" s="265">
        <v>957</v>
      </c>
      <c r="C944" s="260" t="s">
        <v>520</v>
      </c>
      <c r="D944" s="260"/>
      <c r="E944" s="260"/>
      <c r="F944" s="186"/>
      <c r="G944" s="265" t="s">
        <v>15</v>
      </c>
      <c r="H944" s="261">
        <v>14.4</v>
      </c>
      <c r="I944" s="260"/>
      <c r="J944" s="260" t="s">
        <v>3221</v>
      </c>
      <c r="K944" s="145">
        <f t="shared" si="16"/>
        <v>0</v>
      </c>
      <c r="L944" s="262" t="s">
        <v>1919</v>
      </c>
      <c r="M944" s="262" t="s">
        <v>232</v>
      </c>
      <c r="N944" s="139"/>
      <c r="EO944" s="91"/>
      <c r="EP944" s="91"/>
      <c r="EQ944" s="91"/>
      <c r="ER944" s="91"/>
      <c r="ES944" s="91"/>
      <c r="ET944" s="91"/>
    </row>
    <row r="945" spans="1:151" s="56" customFormat="1" ht="18.95" customHeight="1">
      <c r="A945" s="169"/>
      <c r="B945" s="265">
        <v>572</v>
      </c>
      <c r="C945" s="260" t="s">
        <v>51</v>
      </c>
      <c r="D945" s="260"/>
      <c r="E945" s="260"/>
      <c r="F945" s="186"/>
      <c r="G945" s="265" t="s">
        <v>14</v>
      </c>
      <c r="H945" s="261">
        <v>10.4</v>
      </c>
      <c r="I945" s="260"/>
      <c r="J945" s="260" t="s">
        <v>3221</v>
      </c>
      <c r="K945" s="145">
        <f t="shared" si="16"/>
        <v>0</v>
      </c>
      <c r="L945" s="262" t="s">
        <v>1903</v>
      </c>
      <c r="M945" s="262" t="s">
        <v>233</v>
      </c>
      <c r="N945" s="139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5"/>
      <c r="BL945" s="95"/>
      <c r="BM945" s="95"/>
      <c r="BN945" s="95"/>
      <c r="BO945" s="95"/>
      <c r="BP945" s="95"/>
      <c r="BQ945" s="95"/>
      <c r="BR945" s="95"/>
      <c r="BS945" s="95"/>
      <c r="BT945" s="95"/>
      <c r="BU945" s="95"/>
      <c r="BV945" s="95"/>
      <c r="BW945" s="95"/>
      <c r="BX945" s="95"/>
      <c r="BY945" s="95"/>
      <c r="BZ945" s="95"/>
      <c r="CA945" s="95"/>
      <c r="CB945" s="95"/>
      <c r="CC945" s="95"/>
      <c r="CD945" s="95"/>
      <c r="CE945" s="95"/>
      <c r="CF945" s="95"/>
      <c r="CG945" s="95"/>
      <c r="CH945" s="95"/>
      <c r="CI945" s="95"/>
      <c r="CJ945" s="95"/>
      <c r="CK945" s="95"/>
      <c r="CL945" s="95"/>
      <c r="CM945" s="95"/>
      <c r="CN945" s="95"/>
      <c r="CO945" s="95"/>
      <c r="CP945" s="95"/>
      <c r="CQ945" s="95"/>
      <c r="CR945" s="95"/>
      <c r="CS945" s="95"/>
      <c r="CT945" s="95"/>
      <c r="CU945" s="95"/>
      <c r="CV945" s="95"/>
      <c r="CW945" s="95"/>
      <c r="CX945" s="95"/>
      <c r="CY945" s="95"/>
      <c r="CZ945" s="95"/>
      <c r="DA945" s="95"/>
      <c r="DB945" s="95"/>
      <c r="DC945" s="95"/>
      <c r="DD945" s="95"/>
      <c r="DE945" s="95"/>
      <c r="DF945" s="95"/>
      <c r="DG945" s="95"/>
      <c r="DH945" s="95"/>
      <c r="DI945" s="95"/>
      <c r="DJ945" s="95"/>
      <c r="DK945" s="95"/>
      <c r="DL945" s="95"/>
      <c r="DM945" s="95"/>
      <c r="DN945" s="95"/>
      <c r="DO945" s="95"/>
      <c r="DP945" s="95"/>
      <c r="DQ945" s="95"/>
      <c r="DR945" s="95"/>
      <c r="DS945" s="95"/>
      <c r="DT945" s="95"/>
      <c r="DU945" s="95"/>
      <c r="DV945" s="95"/>
      <c r="DW945" s="95"/>
      <c r="DX945" s="95"/>
      <c r="DY945" s="95"/>
      <c r="DZ945" s="95"/>
      <c r="EA945" s="95"/>
      <c r="EB945" s="95"/>
      <c r="EC945" s="95"/>
      <c r="ED945" s="95"/>
      <c r="EE945" s="95"/>
      <c r="EF945" s="95"/>
      <c r="EG945" s="95"/>
      <c r="EH945" s="95"/>
      <c r="EI945" s="95"/>
      <c r="EJ945" s="95"/>
      <c r="EK945" s="95"/>
      <c r="EL945" s="95"/>
      <c r="EM945" s="95"/>
      <c r="EN945" s="95"/>
      <c r="EO945" s="91"/>
      <c r="EP945" s="91"/>
      <c r="EQ945" s="91"/>
      <c r="ER945" s="91"/>
      <c r="ES945" s="91"/>
      <c r="ET945" s="91"/>
      <c r="EU945" s="91"/>
    </row>
    <row r="946" spans="1:151" s="56" customFormat="1" ht="18.95" customHeight="1">
      <c r="A946" s="169"/>
      <c r="B946" s="265">
        <v>1427</v>
      </c>
      <c r="C946" s="260" t="s">
        <v>51</v>
      </c>
      <c r="D946" s="260"/>
      <c r="E946" s="260"/>
      <c r="F946" s="186"/>
      <c r="G946" s="265" t="s">
        <v>15</v>
      </c>
      <c r="H946" s="261">
        <v>14.4</v>
      </c>
      <c r="I946" s="260"/>
      <c r="J946" s="260" t="s">
        <v>3221</v>
      </c>
      <c r="K946" s="145">
        <f t="shared" si="16"/>
        <v>0</v>
      </c>
      <c r="L946" s="262" t="s">
        <v>1930</v>
      </c>
      <c r="M946" s="262" t="s">
        <v>234</v>
      </c>
      <c r="N946" s="139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98"/>
      <c r="BE946" s="98"/>
      <c r="BF946" s="98"/>
      <c r="BG946" s="98"/>
      <c r="BH946" s="98"/>
      <c r="BI946" s="98"/>
      <c r="BJ946" s="98"/>
      <c r="BK946" s="98"/>
      <c r="BL946" s="98"/>
      <c r="BM946" s="98"/>
      <c r="BN946" s="98"/>
      <c r="BO946" s="98"/>
      <c r="BP946" s="98"/>
      <c r="BQ946" s="98"/>
      <c r="BR946" s="98"/>
      <c r="BS946" s="98"/>
      <c r="BT946" s="98"/>
      <c r="BU946" s="98"/>
      <c r="BV946" s="98"/>
      <c r="BW946" s="98"/>
      <c r="BX946" s="98"/>
      <c r="BY946" s="98"/>
      <c r="BZ946" s="98"/>
      <c r="CA946" s="98"/>
      <c r="CB946" s="98"/>
      <c r="CC946" s="98"/>
      <c r="CD946" s="98"/>
      <c r="CE946" s="98"/>
      <c r="CF946" s="98"/>
      <c r="CG946" s="98"/>
      <c r="CH946" s="98"/>
      <c r="CI946" s="98"/>
      <c r="CJ946" s="98"/>
      <c r="CK946" s="98"/>
      <c r="CL946" s="98"/>
      <c r="CM946" s="98"/>
      <c r="CN946" s="98"/>
      <c r="CO946" s="98"/>
      <c r="CP946" s="98"/>
      <c r="CQ946" s="98"/>
      <c r="CR946" s="98"/>
      <c r="CS946" s="98"/>
      <c r="CT946" s="98"/>
      <c r="CU946" s="98"/>
      <c r="CV946" s="98"/>
      <c r="CW946" s="98"/>
      <c r="CX946" s="98"/>
      <c r="CY946" s="98"/>
      <c r="CZ946" s="98"/>
      <c r="DA946" s="98"/>
      <c r="DB946" s="98"/>
      <c r="DC946" s="98"/>
      <c r="DD946" s="98"/>
      <c r="DE946" s="98"/>
      <c r="DF946" s="98"/>
      <c r="DG946" s="98"/>
      <c r="DH946" s="98"/>
      <c r="DI946" s="98"/>
      <c r="DJ946" s="98"/>
      <c r="DK946" s="98"/>
      <c r="DL946" s="98"/>
      <c r="DM946" s="98"/>
      <c r="DN946" s="98"/>
      <c r="DO946" s="98"/>
      <c r="DP946" s="98"/>
      <c r="DQ946" s="98"/>
      <c r="DR946" s="98"/>
      <c r="DS946" s="98"/>
      <c r="DT946" s="98"/>
      <c r="DU946" s="98"/>
      <c r="DV946" s="98"/>
      <c r="DW946" s="98"/>
      <c r="DX946" s="98"/>
      <c r="DY946" s="98"/>
      <c r="DZ946" s="98"/>
      <c r="EA946" s="98"/>
      <c r="EB946" s="98"/>
      <c r="EC946" s="98"/>
      <c r="ED946" s="98"/>
      <c r="EE946" s="98"/>
      <c r="EF946" s="98"/>
      <c r="EG946" s="98"/>
      <c r="EH946" s="98"/>
      <c r="EI946" s="98"/>
      <c r="EJ946" s="98"/>
      <c r="EK946" s="98"/>
      <c r="EL946" s="98"/>
      <c r="EM946" s="98"/>
      <c r="EN946" s="98"/>
      <c r="EO946" s="91"/>
      <c r="EP946" s="91"/>
      <c r="EQ946" s="91"/>
      <c r="ER946" s="91"/>
      <c r="ES946" s="91"/>
      <c r="ET946" s="91"/>
    </row>
    <row r="947" spans="1:151" s="98" customFormat="1" ht="19.5" customHeight="1">
      <c r="A947" s="169"/>
      <c r="B947" s="265">
        <v>1803</v>
      </c>
      <c r="C947" s="260" t="s">
        <v>40</v>
      </c>
      <c r="D947" s="260"/>
      <c r="E947" s="260"/>
      <c r="F947" s="186"/>
      <c r="G947" s="265" t="s">
        <v>14</v>
      </c>
      <c r="H947" s="261">
        <v>10.4</v>
      </c>
      <c r="I947" s="260"/>
      <c r="J947" s="260" t="s">
        <v>3221</v>
      </c>
      <c r="K947" s="145">
        <f t="shared" si="16"/>
        <v>0</v>
      </c>
      <c r="L947" s="262" t="s">
        <v>1933</v>
      </c>
      <c r="M947" s="262" t="s">
        <v>235</v>
      </c>
      <c r="N947" s="139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  <c r="BY947" s="105"/>
      <c r="BZ947" s="105"/>
      <c r="CA947" s="105"/>
      <c r="CB947" s="105"/>
      <c r="CC947" s="105"/>
      <c r="CD947" s="105"/>
      <c r="CE947" s="105"/>
      <c r="CF947" s="105"/>
      <c r="CG947" s="105"/>
      <c r="CH947" s="105"/>
      <c r="CI947" s="105"/>
      <c r="CJ947" s="105"/>
      <c r="CK947" s="105"/>
      <c r="CL947" s="105"/>
      <c r="CM947" s="105"/>
      <c r="CN947" s="105"/>
      <c r="CO947" s="105"/>
      <c r="CP947" s="105"/>
      <c r="CQ947" s="105"/>
      <c r="CR947" s="105"/>
      <c r="CS947" s="105"/>
      <c r="CT947" s="105"/>
      <c r="CU947" s="105"/>
      <c r="CV947" s="105"/>
      <c r="CW947" s="105"/>
      <c r="CX947" s="105"/>
      <c r="CY947" s="105"/>
      <c r="CZ947" s="105"/>
      <c r="DA947" s="105"/>
      <c r="DB947" s="105"/>
      <c r="DC947" s="105"/>
      <c r="DD947" s="105"/>
      <c r="DE947" s="105"/>
      <c r="DF947" s="105"/>
      <c r="DG947" s="105"/>
      <c r="DH947" s="105"/>
      <c r="DI947" s="105"/>
      <c r="DJ947" s="105"/>
      <c r="DK947" s="105"/>
      <c r="DL947" s="105"/>
      <c r="DM947" s="105"/>
      <c r="DN947" s="105"/>
      <c r="DO947" s="105"/>
      <c r="DP947" s="105"/>
      <c r="DQ947" s="105"/>
      <c r="DR947" s="105"/>
      <c r="DS947" s="105"/>
      <c r="DT947" s="105"/>
      <c r="DU947" s="105"/>
      <c r="DV947" s="105"/>
      <c r="DW947" s="105"/>
      <c r="DX947" s="105"/>
      <c r="DY947" s="105"/>
      <c r="DZ947" s="105"/>
      <c r="EA947" s="105"/>
      <c r="EB947" s="105"/>
      <c r="EC947" s="105"/>
      <c r="ED947" s="105"/>
      <c r="EE947" s="105"/>
      <c r="EF947" s="105"/>
      <c r="EG947" s="105"/>
      <c r="EH947" s="105"/>
      <c r="EI947" s="105"/>
      <c r="EJ947" s="105"/>
      <c r="EK947" s="105"/>
      <c r="EL947" s="105"/>
      <c r="EM947" s="105"/>
      <c r="EN947" s="105"/>
    </row>
    <row r="948" spans="1:151" ht="18">
      <c r="A948" s="169"/>
      <c r="B948" s="265">
        <v>2049</v>
      </c>
      <c r="C948" s="260" t="s">
        <v>40</v>
      </c>
      <c r="D948" s="260"/>
      <c r="E948" s="260"/>
      <c r="F948" s="186"/>
      <c r="G948" s="265" t="s">
        <v>15</v>
      </c>
      <c r="H948" s="261">
        <v>14.4</v>
      </c>
      <c r="I948" s="260"/>
      <c r="J948" s="260" t="s">
        <v>3221</v>
      </c>
      <c r="K948" s="145">
        <f t="shared" si="16"/>
        <v>0</v>
      </c>
      <c r="L948" s="262" t="s">
        <v>1936</v>
      </c>
      <c r="M948" s="262" t="s">
        <v>521</v>
      </c>
      <c r="N948" s="139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5"/>
      <c r="BL948" s="95"/>
      <c r="BM948" s="95"/>
      <c r="BN948" s="95"/>
      <c r="BO948" s="95"/>
      <c r="BP948" s="95"/>
      <c r="BQ948" s="95"/>
      <c r="BR948" s="95"/>
      <c r="BS948" s="95"/>
      <c r="BT948" s="95"/>
      <c r="BU948" s="95"/>
      <c r="BV948" s="95"/>
      <c r="BW948" s="95"/>
      <c r="BX948" s="95"/>
      <c r="BY948" s="95"/>
      <c r="BZ948" s="95"/>
      <c r="CA948" s="95"/>
      <c r="CB948" s="95"/>
      <c r="CC948" s="95"/>
      <c r="CD948" s="95"/>
      <c r="CE948" s="95"/>
      <c r="CF948" s="95"/>
      <c r="CG948" s="95"/>
      <c r="CH948" s="95"/>
      <c r="CI948" s="95"/>
      <c r="CJ948" s="95"/>
      <c r="CK948" s="95"/>
      <c r="CL948" s="95"/>
      <c r="CM948" s="95"/>
      <c r="CN948" s="95"/>
      <c r="CO948" s="95"/>
      <c r="CP948" s="95"/>
      <c r="CQ948" s="95"/>
      <c r="CR948" s="95"/>
      <c r="CS948" s="95"/>
      <c r="CT948" s="95"/>
      <c r="CU948" s="95"/>
      <c r="CV948" s="95"/>
      <c r="CW948" s="95"/>
      <c r="CX948" s="95"/>
      <c r="CY948" s="95"/>
      <c r="CZ948" s="95"/>
      <c r="DA948" s="95"/>
      <c r="DB948" s="95"/>
      <c r="DC948" s="95"/>
      <c r="DD948" s="95"/>
      <c r="DE948" s="95"/>
      <c r="DF948" s="95"/>
      <c r="DG948" s="95"/>
      <c r="DH948" s="95"/>
      <c r="DI948" s="95"/>
      <c r="DJ948" s="95"/>
      <c r="DK948" s="95"/>
      <c r="DL948" s="95"/>
      <c r="DM948" s="95"/>
      <c r="DN948" s="95"/>
      <c r="DO948" s="95"/>
      <c r="DP948" s="95"/>
      <c r="DQ948" s="95"/>
      <c r="DR948" s="95"/>
      <c r="DS948" s="95"/>
      <c r="DT948" s="95"/>
      <c r="DU948" s="95"/>
      <c r="DV948" s="95"/>
      <c r="DW948" s="95"/>
      <c r="DX948" s="95"/>
      <c r="DY948" s="95"/>
      <c r="DZ948" s="95"/>
      <c r="EA948" s="95"/>
      <c r="EB948" s="95"/>
      <c r="EC948" s="95"/>
      <c r="ED948" s="95"/>
      <c r="EE948" s="95"/>
      <c r="EF948" s="95"/>
      <c r="EG948" s="95"/>
      <c r="EH948" s="95"/>
      <c r="EI948" s="95"/>
      <c r="EJ948" s="95"/>
      <c r="EK948" s="95"/>
      <c r="EL948" s="95"/>
      <c r="EM948" s="95"/>
      <c r="EN948" s="95"/>
      <c r="EO948" s="95"/>
      <c r="EP948" s="95"/>
      <c r="EQ948" s="95"/>
      <c r="ER948" s="95"/>
      <c r="ES948" s="95"/>
      <c r="ET948" s="95"/>
      <c r="EU948" s="95"/>
    </row>
    <row r="949" spans="1:151" s="56" customFormat="1" ht="18.95" customHeight="1">
      <c r="A949" s="169"/>
      <c r="B949" s="265">
        <v>1829</v>
      </c>
      <c r="C949" s="260" t="s">
        <v>522</v>
      </c>
      <c r="D949" s="260"/>
      <c r="E949" s="260"/>
      <c r="F949" s="186"/>
      <c r="G949" s="265" t="s">
        <v>15</v>
      </c>
      <c r="H949" s="261">
        <v>14.4</v>
      </c>
      <c r="I949" s="260"/>
      <c r="J949" s="260" t="s">
        <v>3221</v>
      </c>
      <c r="K949" s="145">
        <f t="shared" si="16"/>
        <v>0</v>
      </c>
      <c r="L949" s="262" t="s">
        <v>1934</v>
      </c>
      <c r="M949" s="262" t="s">
        <v>523</v>
      </c>
      <c r="N949" s="139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5"/>
      <c r="BL949" s="95"/>
      <c r="BM949" s="95"/>
      <c r="BN949" s="95"/>
      <c r="BO949" s="95"/>
      <c r="BP949" s="95"/>
      <c r="BQ949" s="95"/>
      <c r="BR949" s="95"/>
      <c r="BS949" s="95"/>
      <c r="BT949" s="95"/>
      <c r="BU949" s="95"/>
      <c r="BV949" s="95"/>
      <c r="BW949" s="95"/>
      <c r="BX949" s="95"/>
      <c r="BY949" s="95"/>
      <c r="BZ949" s="95"/>
      <c r="CA949" s="95"/>
      <c r="CB949" s="95"/>
      <c r="CC949" s="95"/>
      <c r="CD949" s="95"/>
      <c r="CE949" s="95"/>
      <c r="CF949" s="95"/>
      <c r="CG949" s="95"/>
      <c r="CH949" s="95"/>
      <c r="CI949" s="95"/>
      <c r="CJ949" s="95"/>
      <c r="CK949" s="95"/>
      <c r="CL949" s="95"/>
      <c r="CM949" s="95"/>
      <c r="CN949" s="95"/>
      <c r="CO949" s="95"/>
      <c r="CP949" s="95"/>
      <c r="CQ949" s="95"/>
      <c r="CR949" s="95"/>
      <c r="CS949" s="95"/>
      <c r="CT949" s="95"/>
      <c r="CU949" s="95"/>
      <c r="CV949" s="95"/>
      <c r="CW949" s="95"/>
      <c r="CX949" s="95"/>
      <c r="CY949" s="95"/>
      <c r="CZ949" s="95"/>
      <c r="DA949" s="95"/>
      <c r="DB949" s="95"/>
      <c r="DC949" s="95"/>
      <c r="DD949" s="95"/>
      <c r="DE949" s="95"/>
      <c r="DF949" s="95"/>
      <c r="DG949" s="95"/>
      <c r="DH949" s="95"/>
      <c r="DI949" s="95"/>
      <c r="DJ949" s="95"/>
      <c r="DK949" s="95"/>
      <c r="DL949" s="95"/>
      <c r="DM949" s="95"/>
      <c r="DN949" s="95"/>
      <c r="DO949" s="95"/>
      <c r="DP949" s="95"/>
      <c r="DQ949" s="95"/>
      <c r="DR949" s="95"/>
      <c r="DS949" s="95"/>
      <c r="DT949" s="95"/>
      <c r="DU949" s="95"/>
      <c r="DV949" s="95"/>
      <c r="DW949" s="95"/>
      <c r="DX949" s="95"/>
      <c r="DY949" s="95"/>
      <c r="DZ949" s="95"/>
      <c r="EA949" s="95"/>
      <c r="EB949" s="95"/>
      <c r="EC949" s="95"/>
      <c r="ED949" s="95"/>
      <c r="EE949" s="95"/>
      <c r="EF949" s="95"/>
      <c r="EG949" s="95"/>
      <c r="EH949" s="95"/>
      <c r="EI949" s="95"/>
      <c r="EJ949" s="95"/>
      <c r="EK949" s="95"/>
      <c r="EL949" s="95"/>
      <c r="EM949" s="95"/>
      <c r="EN949" s="95"/>
      <c r="EO949" s="98"/>
      <c r="EP949" s="98"/>
      <c r="EQ949" s="98"/>
      <c r="ER949" s="98"/>
      <c r="ES949" s="98"/>
      <c r="ET949" s="98"/>
      <c r="EU949" s="62"/>
    </row>
    <row r="950" spans="1:151" s="62" customFormat="1" ht="18.95" customHeight="1">
      <c r="A950" s="169"/>
      <c r="B950" s="265">
        <v>161</v>
      </c>
      <c r="C950" s="260" t="s">
        <v>1791</v>
      </c>
      <c r="D950" s="260"/>
      <c r="E950" s="260"/>
      <c r="F950" s="186"/>
      <c r="G950" s="265" t="s">
        <v>15</v>
      </c>
      <c r="H950" s="261">
        <v>14.4</v>
      </c>
      <c r="I950" s="260"/>
      <c r="J950" s="260" t="s">
        <v>3221</v>
      </c>
      <c r="K950" s="145">
        <f t="shared" ref="K950:K968" si="17">A950*H950</f>
        <v>0</v>
      </c>
      <c r="L950" s="262" t="s">
        <v>1888</v>
      </c>
      <c r="M950" s="262" t="s">
        <v>1792</v>
      </c>
      <c r="N950" s="139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98"/>
      <c r="BE950" s="98"/>
      <c r="BF950" s="98"/>
      <c r="BG950" s="98"/>
      <c r="BH950" s="98"/>
      <c r="BI950" s="98"/>
      <c r="BJ950" s="98"/>
      <c r="BK950" s="98"/>
      <c r="BL950" s="98"/>
      <c r="BM950" s="98"/>
      <c r="BN950" s="98"/>
      <c r="BO950" s="98"/>
      <c r="BP950" s="98"/>
      <c r="BQ950" s="98"/>
      <c r="BR950" s="98"/>
      <c r="BS950" s="98"/>
      <c r="BT950" s="98"/>
      <c r="BU950" s="98"/>
      <c r="BV950" s="98"/>
      <c r="BW950" s="98"/>
      <c r="BX950" s="98"/>
      <c r="BY950" s="98"/>
      <c r="BZ950" s="98"/>
      <c r="CA950" s="98"/>
      <c r="CB950" s="98"/>
      <c r="CC950" s="98"/>
      <c r="CD950" s="98"/>
      <c r="CE950" s="98"/>
      <c r="CF950" s="98"/>
      <c r="CG950" s="98"/>
      <c r="CH950" s="98"/>
      <c r="CI950" s="98"/>
      <c r="CJ950" s="98"/>
      <c r="CK950" s="98"/>
      <c r="CL950" s="98"/>
      <c r="CM950" s="98"/>
      <c r="CN950" s="98"/>
      <c r="CO950" s="98"/>
      <c r="CP950" s="98"/>
      <c r="CQ950" s="98"/>
      <c r="CR950" s="98"/>
      <c r="CS950" s="98"/>
      <c r="CT950" s="98"/>
      <c r="CU950" s="98"/>
      <c r="CV950" s="98"/>
      <c r="CW950" s="98"/>
      <c r="CX950" s="98"/>
      <c r="CY950" s="98"/>
      <c r="CZ950" s="98"/>
      <c r="DA950" s="98"/>
      <c r="DB950" s="98"/>
      <c r="DC950" s="98"/>
      <c r="DD950" s="98"/>
      <c r="DE950" s="98"/>
      <c r="DF950" s="98"/>
      <c r="DG950" s="98"/>
      <c r="DH950" s="98"/>
      <c r="DI950" s="98"/>
      <c r="DJ950" s="98"/>
      <c r="DK950" s="98"/>
      <c r="DL950" s="98"/>
      <c r="DM950" s="98"/>
      <c r="DN950" s="98"/>
      <c r="DO950" s="98"/>
      <c r="DP950" s="98"/>
      <c r="DQ950" s="98"/>
      <c r="DR950" s="98"/>
      <c r="DS950" s="98"/>
      <c r="DT950" s="98"/>
      <c r="DU950" s="98"/>
      <c r="DV950" s="98"/>
      <c r="DW950" s="98"/>
      <c r="DX950" s="98"/>
      <c r="DY950" s="98"/>
      <c r="DZ950" s="98"/>
      <c r="EA950" s="98"/>
      <c r="EB950" s="98"/>
      <c r="EC950" s="98"/>
      <c r="ED950" s="98"/>
      <c r="EE950" s="98"/>
      <c r="EF950" s="98"/>
      <c r="EG950" s="98"/>
      <c r="EH950" s="98"/>
      <c r="EI950" s="98"/>
      <c r="EJ950" s="98"/>
      <c r="EK950" s="98"/>
      <c r="EL950" s="98"/>
      <c r="EM950" s="98"/>
      <c r="EN950" s="98"/>
      <c r="EO950" s="91"/>
      <c r="EP950" s="91"/>
      <c r="EQ950" s="91"/>
      <c r="ER950" s="91"/>
      <c r="ES950" s="91"/>
      <c r="ET950" s="91"/>
      <c r="EU950" s="91"/>
    </row>
    <row r="951" spans="1:151" s="62" customFormat="1" ht="18.95" customHeight="1">
      <c r="A951" s="169"/>
      <c r="B951" s="265">
        <v>709</v>
      </c>
      <c r="C951" s="260" t="s">
        <v>1793</v>
      </c>
      <c r="D951" s="260"/>
      <c r="E951" s="260"/>
      <c r="F951" s="186"/>
      <c r="G951" s="265" t="s">
        <v>15</v>
      </c>
      <c r="H951" s="261">
        <v>14.4</v>
      </c>
      <c r="I951" s="260"/>
      <c r="J951" s="260" t="s">
        <v>3221</v>
      </c>
      <c r="K951" s="145">
        <f t="shared" si="17"/>
        <v>0</v>
      </c>
      <c r="L951" s="262" t="s">
        <v>1908</v>
      </c>
      <c r="M951" s="262" t="s">
        <v>1794</v>
      </c>
      <c r="N951" s="139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5"/>
      <c r="BL951" s="95"/>
      <c r="BM951" s="95"/>
      <c r="BN951" s="95"/>
      <c r="BO951" s="95"/>
      <c r="BP951" s="95"/>
      <c r="BQ951" s="95"/>
      <c r="BR951" s="95"/>
      <c r="BS951" s="95"/>
      <c r="BT951" s="95"/>
      <c r="BU951" s="95"/>
      <c r="BV951" s="95"/>
      <c r="BW951" s="95"/>
      <c r="BX951" s="95"/>
      <c r="BY951" s="95"/>
      <c r="BZ951" s="95"/>
      <c r="CA951" s="95"/>
      <c r="CB951" s="95"/>
      <c r="CC951" s="95"/>
      <c r="CD951" s="95"/>
      <c r="CE951" s="95"/>
      <c r="CF951" s="95"/>
      <c r="CG951" s="95"/>
      <c r="CH951" s="95"/>
      <c r="CI951" s="95"/>
      <c r="CJ951" s="95"/>
      <c r="CK951" s="95"/>
      <c r="CL951" s="95"/>
      <c r="CM951" s="95"/>
      <c r="CN951" s="95"/>
      <c r="CO951" s="95"/>
      <c r="CP951" s="95"/>
      <c r="CQ951" s="95"/>
      <c r="CR951" s="95"/>
      <c r="CS951" s="95"/>
      <c r="CT951" s="95"/>
      <c r="CU951" s="95"/>
      <c r="CV951" s="95"/>
      <c r="CW951" s="95"/>
      <c r="CX951" s="95"/>
      <c r="CY951" s="95"/>
      <c r="CZ951" s="95"/>
      <c r="DA951" s="95"/>
      <c r="DB951" s="95"/>
      <c r="DC951" s="95"/>
      <c r="DD951" s="95"/>
      <c r="DE951" s="95"/>
      <c r="DF951" s="95"/>
      <c r="DG951" s="95"/>
      <c r="DH951" s="95"/>
      <c r="DI951" s="95"/>
      <c r="DJ951" s="95"/>
      <c r="DK951" s="95"/>
      <c r="DL951" s="95"/>
      <c r="DM951" s="95"/>
      <c r="DN951" s="95"/>
      <c r="DO951" s="95"/>
      <c r="DP951" s="95"/>
      <c r="DQ951" s="95"/>
      <c r="DR951" s="95"/>
      <c r="DS951" s="95"/>
      <c r="DT951" s="95"/>
      <c r="DU951" s="95"/>
      <c r="DV951" s="95"/>
      <c r="DW951" s="95"/>
      <c r="DX951" s="95"/>
      <c r="DY951" s="95"/>
      <c r="DZ951" s="95"/>
      <c r="EA951" s="95"/>
      <c r="EB951" s="95"/>
      <c r="EC951" s="95"/>
      <c r="ED951" s="95"/>
      <c r="EE951" s="95"/>
      <c r="EF951" s="95"/>
      <c r="EG951" s="95"/>
      <c r="EH951" s="95"/>
      <c r="EI951" s="95"/>
      <c r="EJ951" s="95"/>
      <c r="EK951" s="95"/>
      <c r="EL951" s="95"/>
      <c r="EM951" s="95"/>
      <c r="EN951" s="95"/>
      <c r="EO951" s="91"/>
      <c r="EP951" s="91"/>
      <c r="EQ951" s="91"/>
      <c r="ER951" s="91"/>
      <c r="ES951" s="91"/>
      <c r="ET951" s="91"/>
      <c r="EU951" s="95"/>
    </row>
    <row r="952" spans="1:151" s="51" customFormat="1" ht="18.95" customHeight="1">
      <c r="A952" s="169"/>
      <c r="B952" s="265">
        <v>447</v>
      </c>
      <c r="C952" s="277" t="s">
        <v>524</v>
      </c>
      <c r="D952" s="260"/>
      <c r="E952" s="260"/>
      <c r="F952" s="186" t="s">
        <v>52</v>
      </c>
      <c r="G952" s="265" t="s">
        <v>15</v>
      </c>
      <c r="H952" s="261">
        <v>15.5</v>
      </c>
      <c r="I952" s="260"/>
      <c r="J952" s="260" t="s">
        <v>3221</v>
      </c>
      <c r="K952" s="145">
        <f t="shared" si="17"/>
        <v>0</v>
      </c>
      <c r="L952" s="262" t="s">
        <v>1895</v>
      </c>
      <c r="M952" s="262" t="s">
        <v>525</v>
      </c>
      <c r="N952" s="139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98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98"/>
      <c r="BE952" s="98"/>
      <c r="BF952" s="98"/>
      <c r="BG952" s="98"/>
      <c r="BH952" s="98"/>
      <c r="BI952" s="98"/>
      <c r="BJ952" s="98"/>
      <c r="BK952" s="98"/>
      <c r="BL952" s="98"/>
      <c r="BM952" s="98"/>
      <c r="BN952" s="98"/>
      <c r="BO952" s="98"/>
      <c r="BP952" s="98"/>
      <c r="BQ952" s="98"/>
      <c r="BR952" s="98"/>
      <c r="BS952" s="98"/>
      <c r="BT952" s="98"/>
      <c r="BU952" s="98"/>
      <c r="BV952" s="98"/>
      <c r="BW952" s="98"/>
      <c r="BX952" s="98"/>
      <c r="BY952" s="98"/>
      <c r="BZ952" s="98"/>
      <c r="CA952" s="98"/>
      <c r="CB952" s="98"/>
      <c r="CC952" s="98"/>
      <c r="CD952" s="98"/>
      <c r="CE952" s="98"/>
      <c r="CF952" s="98"/>
      <c r="CG952" s="98"/>
      <c r="CH952" s="98"/>
      <c r="CI952" s="98"/>
      <c r="CJ952" s="98"/>
      <c r="CK952" s="98"/>
      <c r="CL952" s="98"/>
      <c r="CM952" s="98"/>
      <c r="CN952" s="98"/>
      <c r="CO952" s="98"/>
      <c r="CP952" s="98"/>
      <c r="CQ952" s="98"/>
      <c r="CR952" s="98"/>
      <c r="CS952" s="98"/>
      <c r="CT952" s="98"/>
      <c r="CU952" s="98"/>
      <c r="CV952" s="98"/>
      <c r="CW952" s="98"/>
      <c r="CX952" s="98"/>
      <c r="CY952" s="98"/>
      <c r="CZ952" s="98"/>
      <c r="DA952" s="98"/>
      <c r="DB952" s="98"/>
      <c r="DC952" s="98"/>
      <c r="DD952" s="98"/>
      <c r="DE952" s="98"/>
      <c r="DF952" s="98"/>
      <c r="DG952" s="98"/>
      <c r="DH952" s="98"/>
      <c r="DI952" s="98"/>
      <c r="DJ952" s="98"/>
      <c r="DK952" s="98"/>
      <c r="DL952" s="98"/>
      <c r="DM952" s="98"/>
      <c r="DN952" s="98"/>
      <c r="DO952" s="98"/>
      <c r="DP952" s="98"/>
      <c r="DQ952" s="98"/>
      <c r="DR952" s="98"/>
      <c r="DS952" s="98"/>
      <c r="DT952" s="98"/>
      <c r="DU952" s="98"/>
      <c r="DV952" s="98"/>
      <c r="DW952" s="98"/>
      <c r="DX952" s="98"/>
      <c r="DY952" s="98"/>
      <c r="DZ952" s="98"/>
      <c r="EA952" s="98"/>
      <c r="EB952" s="98"/>
      <c r="EC952" s="98"/>
      <c r="ED952" s="98"/>
      <c r="EE952" s="98"/>
      <c r="EF952" s="98"/>
      <c r="EG952" s="98"/>
      <c r="EH952" s="98"/>
      <c r="EI952" s="98"/>
      <c r="EJ952" s="98"/>
      <c r="EK952" s="98"/>
      <c r="EL952" s="98"/>
      <c r="EM952" s="98"/>
      <c r="EN952" s="98"/>
      <c r="EO952" s="91"/>
      <c r="EP952" s="91"/>
      <c r="EQ952" s="91"/>
      <c r="ER952" s="91"/>
      <c r="ES952" s="91"/>
      <c r="ET952" s="91"/>
      <c r="EU952" s="91"/>
    </row>
    <row r="953" spans="1:151" s="73" customFormat="1" ht="18.95" customHeight="1">
      <c r="A953" s="169"/>
      <c r="B953" s="265">
        <v>759</v>
      </c>
      <c r="C953" s="277" t="s">
        <v>1795</v>
      </c>
      <c r="D953" s="260"/>
      <c r="E953" s="260"/>
      <c r="F953" s="186" t="s">
        <v>52</v>
      </c>
      <c r="G953" s="265" t="s">
        <v>15</v>
      </c>
      <c r="H953" s="261">
        <v>15.5</v>
      </c>
      <c r="I953" s="260"/>
      <c r="J953" s="260" t="s">
        <v>3221</v>
      </c>
      <c r="K953" s="145">
        <f t="shared" si="17"/>
        <v>0</v>
      </c>
      <c r="L953" s="262" t="s">
        <v>1914</v>
      </c>
      <c r="M953" s="262" t="s">
        <v>1796</v>
      </c>
      <c r="N953" s="139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5"/>
      <c r="BL953" s="95"/>
      <c r="BM953" s="95"/>
      <c r="BN953" s="95"/>
      <c r="BO953" s="95"/>
      <c r="BP953" s="95"/>
      <c r="BQ953" s="95"/>
      <c r="BR953" s="95"/>
      <c r="BS953" s="95"/>
      <c r="BT953" s="95"/>
      <c r="BU953" s="95"/>
      <c r="BV953" s="95"/>
      <c r="BW953" s="95"/>
      <c r="BX953" s="95"/>
      <c r="BY953" s="95"/>
      <c r="BZ953" s="95"/>
      <c r="CA953" s="95"/>
      <c r="CB953" s="95"/>
      <c r="CC953" s="95"/>
      <c r="CD953" s="95"/>
      <c r="CE953" s="95"/>
      <c r="CF953" s="95"/>
      <c r="CG953" s="95"/>
      <c r="CH953" s="95"/>
      <c r="CI953" s="95"/>
      <c r="CJ953" s="95"/>
      <c r="CK953" s="95"/>
      <c r="CL953" s="95"/>
      <c r="CM953" s="95"/>
      <c r="CN953" s="95"/>
      <c r="CO953" s="95"/>
      <c r="CP953" s="95"/>
      <c r="CQ953" s="95"/>
      <c r="CR953" s="95"/>
      <c r="CS953" s="95"/>
      <c r="CT953" s="95"/>
      <c r="CU953" s="95"/>
      <c r="CV953" s="95"/>
      <c r="CW953" s="95"/>
      <c r="CX953" s="95"/>
      <c r="CY953" s="95"/>
      <c r="CZ953" s="95"/>
      <c r="DA953" s="95"/>
      <c r="DB953" s="95"/>
      <c r="DC953" s="95"/>
      <c r="DD953" s="95"/>
      <c r="DE953" s="95"/>
      <c r="DF953" s="95"/>
      <c r="DG953" s="95"/>
      <c r="DH953" s="95"/>
      <c r="DI953" s="95"/>
      <c r="DJ953" s="95"/>
      <c r="DK953" s="95"/>
      <c r="DL953" s="95"/>
      <c r="DM953" s="95"/>
      <c r="DN953" s="95"/>
      <c r="DO953" s="95"/>
      <c r="DP953" s="95"/>
      <c r="DQ953" s="95"/>
      <c r="DR953" s="95"/>
      <c r="DS953" s="95"/>
      <c r="DT953" s="95"/>
      <c r="DU953" s="95"/>
      <c r="DV953" s="95"/>
      <c r="DW953" s="95"/>
      <c r="DX953" s="95"/>
      <c r="DY953" s="95"/>
      <c r="DZ953" s="95"/>
      <c r="EA953" s="95"/>
      <c r="EB953" s="95"/>
      <c r="EC953" s="95"/>
      <c r="ED953" s="95"/>
      <c r="EE953" s="95"/>
      <c r="EF953" s="95"/>
      <c r="EG953" s="95"/>
      <c r="EH953" s="95"/>
      <c r="EI953" s="95"/>
      <c r="EJ953" s="95"/>
      <c r="EK953" s="95"/>
      <c r="EL953" s="95"/>
      <c r="EM953" s="95"/>
      <c r="EN953" s="95"/>
      <c r="EO953" s="91"/>
      <c r="EP953" s="91"/>
      <c r="EQ953" s="91"/>
      <c r="ER953" s="91"/>
      <c r="ES953" s="91"/>
      <c r="ET953" s="91"/>
      <c r="EU953" s="99"/>
    </row>
    <row r="954" spans="1:151" s="58" customFormat="1" ht="18.95" customHeight="1">
      <c r="A954" s="169"/>
      <c r="B954" s="265">
        <v>624</v>
      </c>
      <c r="C954" s="277" t="s">
        <v>1797</v>
      </c>
      <c r="D954" s="260"/>
      <c r="E954" s="260"/>
      <c r="F954" s="186" t="s">
        <v>52</v>
      </c>
      <c r="G954" s="265" t="s">
        <v>15</v>
      </c>
      <c r="H954" s="261">
        <v>15.5</v>
      </c>
      <c r="I954" s="260"/>
      <c r="J954" s="260" t="s">
        <v>3221</v>
      </c>
      <c r="K954" s="145">
        <f t="shared" si="17"/>
        <v>0</v>
      </c>
      <c r="L954" s="262" t="s">
        <v>1906</v>
      </c>
      <c r="M954" s="262" t="s">
        <v>1798</v>
      </c>
      <c r="N954" s="139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  <c r="CB954" s="103"/>
      <c r="CC954" s="103"/>
      <c r="CD954" s="103"/>
      <c r="CE954" s="103"/>
      <c r="CF954" s="103"/>
      <c r="CG954" s="103"/>
      <c r="CH954" s="103"/>
      <c r="CI954" s="103"/>
      <c r="CJ954" s="103"/>
      <c r="CK954" s="103"/>
      <c r="CL954" s="103"/>
      <c r="CM954" s="103"/>
      <c r="CN954" s="103"/>
      <c r="CO954" s="103"/>
      <c r="CP954" s="103"/>
      <c r="CQ954" s="103"/>
      <c r="CR954" s="103"/>
      <c r="CS954" s="103"/>
      <c r="CT954" s="103"/>
      <c r="CU954" s="103"/>
      <c r="CV954" s="103"/>
      <c r="CW954" s="103"/>
      <c r="CX954" s="103"/>
      <c r="CY954" s="103"/>
      <c r="CZ954" s="103"/>
      <c r="DA954" s="103"/>
      <c r="DB954" s="103"/>
      <c r="DC954" s="103"/>
      <c r="DD954" s="103"/>
      <c r="DE954" s="103"/>
      <c r="DF954" s="103"/>
      <c r="DG954" s="103"/>
      <c r="DH954" s="103"/>
      <c r="DI954" s="103"/>
      <c r="DJ954" s="103"/>
      <c r="DK954" s="103"/>
      <c r="DL954" s="103"/>
      <c r="DM954" s="103"/>
      <c r="DN954" s="103"/>
      <c r="DO954" s="103"/>
      <c r="DP954" s="103"/>
      <c r="DQ954" s="103"/>
      <c r="DR954" s="103"/>
      <c r="DS954" s="103"/>
      <c r="DT954" s="103"/>
      <c r="DU954" s="103"/>
      <c r="DV954" s="103"/>
      <c r="DW954" s="103"/>
      <c r="DX954" s="103"/>
      <c r="DY954" s="103"/>
      <c r="DZ954" s="103"/>
      <c r="EA954" s="103"/>
      <c r="EB954" s="103"/>
      <c r="EC954" s="103"/>
      <c r="ED954" s="103"/>
      <c r="EE954" s="103"/>
      <c r="EF954" s="103"/>
      <c r="EG954" s="103"/>
      <c r="EH954" s="103"/>
      <c r="EI954" s="103"/>
      <c r="EJ954" s="103"/>
      <c r="EK954" s="103"/>
      <c r="EL954" s="103"/>
      <c r="EM954" s="103"/>
      <c r="EN954" s="103"/>
      <c r="EO954" s="95"/>
      <c r="EP954" s="95"/>
      <c r="EQ954" s="95"/>
      <c r="ER954" s="95"/>
      <c r="ES954" s="95"/>
      <c r="ET954" s="95"/>
      <c r="EU954" s="91"/>
    </row>
    <row r="955" spans="1:151" s="56" customFormat="1" ht="18.95" customHeight="1">
      <c r="A955" s="169"/>
      <c r="B955" s="265">
        <v>1260</v>
      </c>
      <c r="C955" s="260" t="s">
        <v>526</v>
      </c>
      <c r="D955" s="260"/>
      <c r="E955" s="260"/>
      <c r="F955" s="186"/>
      <c r="G955" s="265" t="s">
        <v>15</v>
      </c>
      <c r="H955" s="261">
        <v>14.4</v>
      </c>
      <c r="I955" s="260"/>
      <c r="J955" s="260" t="s">
        <v>3221</v>
      </c>
      <c r="K955" s="145">
        <f t="shared" si="17"/>
        <v>0</v>
      </c>
      <c r="L955" s="262" t="s">
        <v>1925</v>
      </c>
      <c r="M955" s="262" t="s">
        <v>527</v>
      </c>
      <c r="N955" s="213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98"/>
      <c r="BE955" s="98"/>
      <c r="BF955" s="98"/>
      <c r="BG955" s="98"/>
      <c r="BH955" s="98"/>
      <c r="BI955" s="98"/>
      <c r="BJ955" s="98"/>
      <c r="BK955" s="98"/>
      <c r="BL955" s="98"/>
      <c r="BM955" s="98"/>
      <c r="BN955" s="98"/>
      <c r="BO955" s="98"/>
      <c r="BP955" s="98"/>
      <c r="BQ955" s="98"/>
      <c r="BR955" s="98"/>
      <c r="BS955" s="98"/>
      <c r="BT955" s="98"/>
      <c r="BU955" s="98"/>
      <c r="BV955" s="98"/>
      <c r="BW955" s="98"/>
      <c r="BX955" s="98"/>
      <c r="BY955" s="98"/>
      <c r="BZ955" s="98"/>
      <c r="CA955" s="98"/>
      <c r="CB955" s="98"/>
      <c r="CC955" s="98"/>
      <c r="CD955" s="98"/>
      <c r="CE955" s="98"/>
      <c r="CF955" s="98"/>
      <c r="CG955" s="98"/>
      <c r="CH955" s="98"/>
      <c r="CI955" s="98"/>
      <c r="CJ955" s="98"/>
      <c r="CK955" s="98"/>
      <c r="CL955" s="98"/>
      <c r="CM955" s="98"/>
      <c r="CN955" s="98"/>
      <c r="CO955" s="98"/>
      <c r="CP955" s="98"/>
      <c r="CQ955" s="98"/>
      <c r="CR955" s="98"/>
      <c r="CS955" s="98"/>
      <c r="CT955" s="98"/>
      <c r="CU955" s="98"/>
      <c r="CV955" s="98"/>
      <c r="CW955" s="98"/>
      <c r="CX955" s="98"/>
      <c r="CY955" s="98"/>
      <c r="CZ955" s="98"/>
      <c r="DA955" s="98"/>
      <c r="DB955" s="98"/>
      <c r="DC955" s="98"/>
      <c r="DD955" s="98"/>
      <c r="DE955" s="98"/>
      <c r="DF955" s="98"/>
      <c r="DG955" s="98"/>
      <c r="DH955" s="98"/>
      <c r="DI955" s="98"/>
      <c r="DJ955" s="98"/>
      <c r="DK955" s="98"/>
      <c r="DL955" s="98"/>
      <c r="DM955" s="98"/>
      <c r="DN955" s="98"/>
      <c r="DO955" s="98"/>
      <c r="DP955" s="98"/>
      <c r="DQ955" s="98"/>
      <c r="DR955" s="98"/>
      <c r="DS955" s="98"/>
      <c r="DT955" s="98"/>
      <c r="DU955" s="98"/>
      <c r="DV955" s="98"/>
      <c r="DW955" s="98"/>
      <c r="DX955" s="98"/>
      <c r="DY955" s="98"/>
      <c r="DZ955" s="98"/>
      <c r="EA955" s="98"/>
      <c r="EB955" s="98"/>
      <c r="EC955" s="98"/>
      <c r="ED955" s="98"/>
      <c r="EE955" s="98"/>
      <c r="EF955" s="98"/>
      <c r="EG955" s="98"/>
      <c r="EH955" s="98"/>
      <c r="EI955" s="98"/>
      <c r="EJ955" s="98"/>
      <c r="EK955" s="98"/>
      <c r="EL955" s="98"/>
      <c r="EM955" s="98"/>
      <c r="EN955" s="98"/>
      <c r="EO955" s="91"/>
      <c r="EP955" s="91"/>
      <c r="EQ955" s="91"/>
      <c r="ER955" s="91"/>
      <c r="ES955" s="91"/>
      <c r="ET955" s="91"/>
      <c r="EU955" s="62"/>
    </row>
    <row r="956" spans="1:151" s="62" customFormat="1" ht="18.95" customHeight="1">
      <c r="A956" s="169"/>
      <c r="B956" s="265">
        <v>505</v>
      </c>
      <c r="C956" s="260" t="s">
        <v>1799</v>
      </c>
      <c r="D956" s="260"/>
      <c r="E956" s="260"/>
      <c r="F956" s="186"/>
      <c r="G956" s="265" t="s">
        <v>15</v>
      </c>
      <c r="H956" s="261">
        <v>14.4</v>
      </c>
      <c r="I956" s="260"/>
      <c r="J956" s="260" t="s">
        <v>3221</v>
      </c>
      <c r="K956" s="145">
        <f t="shared" si="17"/>
        <v>0</v>
      </c>
      <c r="L956" s="262" t="s">
        <v>1901</v>
      </c>
      <c r="M956" s="262" t="s">
        <v>1800</v>
      </c>
      <c r="N956" s="139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98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98"/>
      <c r="BE956" s="98"/>
      <c r="BF956" s="98"/>
      <c r="BG956" s="98"/>
      <c r="BH956" s="98"/>
      <c r="BI956" s="98"/>
      <c r="BJ956" s="98"/>
      <c r="BK956" s="98"/>
      <c r="BL956" s="98"/>
      <c r="BM956" s="98"/>
      <c r="BN956" s="98"/>
      <c r="BO956" s="98"/>
      <c r="BP956" s="98"/>
      <c r="BQ956" s="98"/>
      <c r="BR956" s="98"/>
      <c r="BS956" s="98"/>
      <c r="BT956" s="98"/>
      <c r="BU956" s="98"/>
      <c r="BV956" s="98"/>
      <c r="BW956" s="98"/>
      <c r="BX956" s="98"/>
      <c r="BY956" s="98"/>
      <c r="BZ956" s="98"/>
      <c r="CA956" s="98"/>
      <c r="CB956" s="98"/>
      <c r="CC956" s="98"/>
      <c r="CD956" s="98"/>
      <c r="CE956" s="98"/>
      <c r="CF956" s="98"/>
      <c r="CG956" s="98"/>
      <c r="CH956" s="98"/>
      <c r="CI956" s="98"/>
      <c r="CJ956" s="98"/>
      <c r="CK956" s="98"/>
      <c r="CL956" s="98"/>
      <c r="CM956" s="98"/>
      <c r="CN956" s="98"/>
      <c r="CO956" s="98"/>
      <c r="CP956" s="98"/>
      <c r="CQ956" s="98"/>
      <c r="CR956" s="98"/>
      <c r="CS956" s="98"/>
      <c r="CT956" s="98"/>
      <c r="CU956" s="98"/>
      <c r="CV956" s="98"/>
      <c r="CW956" s="98"/>
      <c r="CX956" s="98"/>
      <c r="CY956" s="98"/>
      <c r="CZ956" s="98"/>
      <c r="DA956" s="98"/>
      <c r="DB956" s="98"/>
      <c r="DC956" s="98"/>
      <c r="DD956" s="98"/>
      <c r="DE956" s="98"/>
      <c r="DF956" s="98"/>
      <c r="DG956" s="98"/>
      <c r="DH956" s="98"/>
      <c r="DI956" s="98"/>
      <c r="DJ956" s="98"/>
      <c r="DK956" s="98"/>
      <c r="DL956" s="98"/>
      <c r="DM956" s="98"/>
      <c r="DN956" s="98"/>
      <c r="DO956" s="98"/>
      <c r="DP956" s="98"/>
      <c r="DQ956" s="98"/>
      <c r="DR956" s="98"/>
      <c r="DS956" s="98"/>
      <c r="DT956" s="98"/>
      <c r="DU956" s="98"/>
      <c r="DV956" s="98"/>
      <c r="DW956" s="98"/>
      <c r="DX956" s="98"/>
      <c r="DY956" s="98"/>
      <c r="DZ956" s="98"/>
      <c r="EA956" s="98"/>
      <c r="EB956" s="98"/>
      <c r="EC956" s="98"/>
      <c r="ED956" s="98"/>
      <c r="EE956" s="98"/>
      <c r="EF956" s="98"/>
      <c r="EG956" s="98"/>
      <c r="EH956" s="98"/>
      <c r="EI956" s="98"/>
      <c r="EJ956" s="98"/>
      <c r="EK956" s="98"/>
      <c r="EL956" s="98"/>
      <c r="EM956" s="98"/>
      <c r="EN956" s="98"/>
      <c r="EO956" s="95"/>
      <c r="EP956" s="95"/>
      <c r="EQ956" s="95"/>
      <c r="ER956" s="95"/>
      <c r="ES956" s="95"/>
      <c r="ET956" s="95"/>
      <c r="EU956" s="91"/>
    </row>
    <row r="957" spans="1:151" s="62" customFormat="1" ht="18.95" customHeight="1">
      <c r="A957" s="169"/>
      <c r="B957" s="265">
        <v>3237</v>
      </c>
      <c r="C957" s="260" t="s">
        <v>41</v>
      </c>
      <c r="D957" s="260"/>
      <c r="E957" s="260"/>
      <c r="F957" s="186"/>
      <c r="G957" s="265" t="s">
        <v>15</v>
      </c>
      <c r="H957" s="261">
        <v>14.4</v>
      </c>
      <c r="I957" s="260"/>
      <c r="J957" s="260" t="s">
        <v>3221</v>
      </c>
      <c r="K957" s="145">
        <f t="shared" si="17"/>
        <v>0</v>
      </c>
      <c r="L957" s="262" t="s">
        <v>1938</v>
      </c>
      <c r="M957" s="262" t="s">
        <v>529</v>
      </c>
      <c r="N957" s="139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  <c r="AE957" s="106"/>
      <c r="AF957" s="106"/>
      <c r="AG957" s="106"/>
      <c r="AH957" s="106"/>
      <c r="AI957" s="106"/>
      <c r="AJ957" s="106"/>
      <c r="AK957" s="106"/>
      <c r="AL957" s="106"/>
      <c r="AM957" s="106"/>
      <c r="AN957" s="106"/>
      <c r="AO957" s="106"/>
      <c r="AP957" s="106"/>
      <c r="AQ957" s="106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  <c r="BN957" s="91"/>
      <c r="BO957" s="91"/>
      <c r="BP957" s="91"/>
      <c r="BQ957" s="91"/>
      <c r="BR957" s="91"/>
      <c r="BS957" s="91"/>
      <c r="BT957" s="91"/>
      <c r="BU957" s="91"/>
      <c r="BV957" s="91"/>
      <c r="BW957" s="91"/>
      <c r="BX957" s="91"/>
      <c r="BY957" s="91"/>
      <c r="BZ957" s="91"/>
      <c r="CA957" s="91"/>
      <c r="CB957" s="91"/>
      <c r="CC957" s="91"/>
      <c r="CD957" s="91"/>
      <c r="CE957" s="91"/>
      <c r="CF957" s="91"/>
      <c r="CG957" s="91"/>
      <c r="CH957" s="91"/>
      <c r="CI957" s="91"/>
      <c r="CJ957" s="91"/>
      <c r="CK957" s="9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1"/>
      <c r="DB957" s="91"/>
      <c r="DC957" s="91"/>
      <c r="DD957" s="91"/>
      <c r="DE957" s="91"/>
      <c r="DF957" s="91"/>
      <c r="DG957" s="91"/>
      <c r="DH957" s="91"/>
      <c r="DI957" s="91"/>
      <c r="DJ957" s="91"/>
      <c r="DK957" s="91"/>
      <c r="DL957" s="91"/>
      <c r="DM957" s="91"/>
      <c r="DN957" s="91"/>
      <c r="DO957" s="91"/>
      <c r="DP957" s="91"/>
      <c r="DQ957" s="91"/>
      <c r="DR957" s="91"/>
      <c r="DS957" s="91"/>
      <c r="DT957" s="91"/>
      <c r="DU957" s="91"/>
      <c r="DV957" s="91"/>
      <c r="DW957" s="91"/>
      <c r="DX957" s="91"/>
      <c r="DY957" s="91"/>
      <c r="DZ957" s="91"/>
      <c r="EA957" s="91"/>
      <c r="EB957" s="91"/>
      <c r="EC957" s="91"/>
      <c r="ED957" s="91"/>
      <c r="EE957" s="91"/>
      <c r="EF957" s="91"/>
      <c r="EG957" s="91"/>
      <c r="EH957" s="91"/>
      <c r="EI957" s="91"/>
      <c r="EJ957" s="91"/>
      <c r="EK957" s="91"/>
      <c r="EL957" s="91"/>
      <c r="EM957" s="91"/>
      <c r="EN957" s="91"/>
      <c r="EU957" s="98"/>
    </row>
    <row r="958" spans="1:151" s="56" customFormat="1" ht="18.95" customHeight="1">
      <c r="A958" s="169"/>
      <c r="B958" s="265">
        <v>3616</v>
      </c>
      <c r="C958" s="260" t="s">
        <v>41</v>
      </c>
      <c r="D958" s="260"/>
      <c r="E958" s="260"/>
      <c r="F958" s="186"/>
      <c r="G958" s="265" t="s">
        <v>14</v>
      </c>
      <c r="H958" s="261">
        <v>10.4</v>
      </c>
      <c r="I958" s="260"/>
      <c r="J958" s="260" t="s">
        <v>3221</v>
      </c>
      <c r="K958" s="145">
        <f t="shared" si="17"/>
        <v>0</v>
      </c>
      <c r="L958" s="262" t="s">
        <v>1939</v>
      </c>
      <c r="M958" s="262" t="s">
        <v>236</v>
      </c>
      <c r="N958" s="139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96"/>
      <c r="BO958" s="96"/>
      <c r="BP958" s="96"/>
      <c r="BQ958" s="96"/>
      <c r="BR958" s="96"/>
      <c r="BS958" s="96"/>
      <c r="BT958" s="96"/>
      <c r="BU958" s="96"/>
      <c r="BV958" s="96"/>
      <c r="BW958" s="96"/>
      <c r="BX958" s="96"/>
      <c r="BY958" s="96"/>
      <c r="BZ958" s="96"/>
      <c r="CA958" s="96"/>
      <c r="CB958" s="96"/>
      <c r="CC958" s="96"/>
      <c r="CD958" s="96"/>
      <c r="CE958" s="96"/>
      <c r="CF958" s="96"/>
      <c r="CG958" s="96"/>
      <c r="CH958" s="96"/>
      <c r="CI958" s="96"/>
      <c r="CJ958" s="96"/>
      <c r="CK958" s="96"/>
      <c r="CL958" s="96"/>
      <c r="CM958" s="96"/>
      <c r="CN958" s="96"/>
      <c r="CO958" s="96"/>
      <c r="CP958" s="96"/>
      <c r="CQ958" s="96"/>
      <c r="CR958" s="96"/>
      <c r="CS958" s="96"/>
      <c r="CT958" s="96"/>
      <c r="CU958" s="96"/>
      <c r="CV958" s="96"/>
      <c r="CW958" s="96"/>
      <c r="CX958" s="96"/>
      <c r="CY958" s="96"/>
      <c r="CZ958" s="96"/>
      <c r="DA958" s="96"/>
      <c r="DB958" s="96"/>
      <c r="DC958" s="96"/>
      <c r="DD958" s="96"/>
      <c r="DE958" s="96"/>
      <c r="DF958" s="96"/>
      <c r="DG958" s="96"/>
      <c r="DH958" s="96"/>
      <c r="DI958" s="96"/>
      <c r="DJ958" s="96"/>
      <c r="DK958" s="96"/>
      <c r="DL958" s="96"/>
      <c r="DM958" s="96"/>
      <c r="DN958" s="96"/>
      <c r="DO958" s="96"/>
      <c r="DP958" s="96"/>
      <c r="DQ958" s="96"/>
      <c r="DR958" s="96"/>
      <c r="DS958" s="96"/>
      <c r="DT958" s="96"/>
      <c r="DU958" s="96"/>
      <c r="DV958" s="96"/>
      <c r="DW958" s="96"/>
      <c r="DX958" s="96"/>
      <c r="DY958" s="96"/>
      <c r="DZ958" s="96"/>
      <c r="EA958" s="96"/>
      <c r="EB958" s="96"/>
      <c r="EC958" s="96"/>
      <c r="ED958" s="96"/>
      <c r="EE958" s="96"/>
      <c r="EF958" s="96"/>
      <c r="EG958" s="96"/>
      <c r="EH958" s="96"/>
      <c r="EI958" s="96"/>
      <c r="EJ958" s="96"/>
      <c r="EK958" s="96"/>
      <c r="EL958" s="96"/>
      <c r="EM958" s="96"/>
      <c r="EN958" s="93"/>
      <c r="EO958" s="98"/>
      <c r="EP958" s="98"/>
      <c r="EQ958" s="98"/>
      <c r="ER958" s="98"/>
      <c r="ES958" s="98"/>
      <c r="ET958" s="98"/>
    </row>
    <row r="959" spans="1:151" s="62" customFormat="1" ht="18.95" customHeight="1">
      <c r="A959" s="169"/>
      <c r="B959" s="265">
        <v>4038</v>
      </c>
      <c r="C959" s="260" t="s">
        <v>41</v>
      </c>
      <c r="D959" s="260"/>
      <c r="E959" s="260"/>
      <c r="F959" s="186"/>
      <c r="G959" s="265" t="s">
        <v>17</v>
      </c>
      <c r="H959" s="261">
        <v>7.5</v>
      </c>
      <c r="I959" s="260"/>
      <c r="J959" s="260" t="s">
        <v>3221</v>
      </c>
      <c r="K959" s="145">
        <f t="shared" si="17"/>
        <v>0</v>
      </c>
      <c r="L959" s="262" t="s">
        <v>1942</v>
      </c>
      <c r="M959" s="262" t="s">
        <v>528</v>
      </c>
      <c r="N959" s="139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96"/>
      <c r="BO959" s="96"/>
      <c r="BP959" s="96"/>
      <c r="BQ959" s="96"/>
      <c r="BR959" s="96"/>
      <c r="BS959" s="96"/>
      <c r="BT959" s="96"/>
      <c r="BU959" s="96"/>
      <c r="BV959" s="96"/>
      <c r="BW959" s="96"/>
      <c r="BX959" s="96"/>
      <c r="BY959" s="96"/>
      <c r="BZ959" s="96"/>
      <c r="CA959" s="96"/>
      <c r="CB959" s="96"/>
      <c r="CC959" s="96"/>
      <c r="CD959" s="96"/>
      <c r="CE959" s="96"/>
      <c r="CF959" s="96"/>
      <c r="CG959" s="96"/>
      <c r="CH959" s="96"/>
      <c r="CI959" s="96"/>
      <c r="CJ959" s="96"/>
      <c r="CK959" s="96"/>
      <c r="CL959" s="96"/>
      <c r="CM959" s="96"/>
      <c r="CN959" s="96"/>
      <c r="CO959" s="96"/>
      <c r="CP959" s="96"/>
      <c r="CQ959" s="96"/>
      <c r="CR959" s="96"/>
      <c r="CS959" s="96"/>
      <c r="CT959" s="96"/>
      <c r="CU959" s="96"/>
      <c r="CV959" s="96"/>
      <c r="CW959" s="96"/>
      <c r="CX959" s="96"/>
      <c r="CY959" s="96"/>
      <c r="CZ959" s="96"/>
      <c r="DA959" s="96"/>
      <c r="DB959" s="96"/>
      <c r="DC959" s="96"/>
      <c r="DD959" s="96"/>
      <c r="DE959" s="96"/>
      <c r="DF959" s="96"/>
      <c r="DG959" s="96"/>
      <c r="DH959" s="96"/>
      <c r="DI959" s="96"/>
      <c r="DJ959" s="96"/>
      <c r="DK959" s="96"/>
      <c r="DL959" s="96"/>
      <c r="DM959" s="96"/>
      <c r="DN959" s="96"/>
      <c r="DO959" s="96"/>
      <c r="DP959" s="96"/>
      <c r="DQ959" s="96"/>
      <c r="DR959" s="96"/>
      <c r="DS959" s="96"/>
      <c r="DT959" s="96"/>
      <c r="DU959" s="96"/>
      <c r="DV959" s="96"/>
      <c r="DW959" s="96"/>
      <c r="DX959" s="96"/>
      <c r="DY959" s="96"/>
      <c r="DZ959" s="96"/>
      <c r="EA959" s="96"/>
      <c r="EB959" s="96"/>
      <c r="EC959" s="96"/>
      <c r="ED959" s="96"/>
      <c r="EE959" s="96"/>
      <c r="EF959" s="96"/>
      <c r="EG959" s="96"/>
      <c r="EH959" s="96"/>
      <c r="EI959" s="96"/>
      <c r="EJ959" s="96"/>
      <c r="EK959" s="96"/>
      <c r="EL959" s="96"/>
      <c r="EM959" s="96"/>
      <c r="EN959" s="96"/>
      <c r="EO959" s="98"/>
      <c r="EP959" s="98"/>
      <c r="EQ959" s="98"/>
      <c r="ER959" s="98"/>
      <c r="ES959" s="98"/>
      <c r="ET959" s="98"/>
      <c r="EU959" s="98"/>
    </row>
    <row r="960" spans="1:151" s="62" customFormat="1" ht="18.95" customHeight="1">
      <c r="A960" s="169"/>
      <c r="B960" s="265">
        <v>508</v>
      </c>
      <c r="C960" s="260" t="s">
        <v>1801</v>
      </c>
      <c r="D960" s="260"/>
      <c r="E960" s="260"/>
      <c r="F960" s="186"/>
      <c r="G960" s="265" t="s">
        <v>15</v>
      </c>
      <c r="H960" s="261">
        <v>14.4</v>
      </c>
      <c r="I960" s="260"/>
      <c r="J960" s="260" t="s">
        <v>3221</v>
      </c>
      <c r="K960" s="145">
        <f t="shared" si="17"/>
        <v>0</v>
      </c>
      <c r="L960" s="262" t="s">
        <v>1902</v>
      </c>
      <c r="M960" s="262" t="s">
        <v>1802</v>
      </c>
      <c r="N960" s="139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5"/>
      <c r="BL960" s="95"/>
      <c r="BM960" s="95"/>
      <c r="BN960" s="95"/>
      <c r="BO960" s="95"/>
      <c r="BP960" s="95"/>
      <c r="BQ960" s="95"/>
      <c r="BR960" s="95"/>
      <c r="BS960" s="95"/>
      <c r="BT960" s="95"/>
      <c r="BU960" s="95"/>
      <c r="BV960" s="95"/>
      <c r="BW960" s="95"/>
      <c r="BX960" s="95"/>
      <c r="BY960" s="95"/>
      <c r="BZ960" s="95"/>
      <c r="CA960" s="95"/>
      <c r="CB960" s="95"/>
      <c r="CC960" s="95"/>
      <c r="CD960" s="95"/>
      <c r="CE960" s="95"/>
      <c r="CF960" s="95"/>
      <c r="CG960" s="95"/>
      <c r="CH960" s="95"/>
      <c r="CI960" s="95"/>
      <c r="CJ960" s="95"/>
      <c r="CK960" s="95"/>
      <c r="CL960" s="95"/>
      <c r="CM960" s="95"/>
      <c r="CN960" s="95"/>
      <c r="CO960" s="95"/>
      <c r="CP960" s="95"/>
      <c r="CQ960" s="95"/>
      <c r="CR960" s="95"/>
      <c r="CS960" s="95"/>
      <c r="CT960" s="95"/>
      <c r="CU960" s="95"/>
      <c r="CV960" s="95"/>
      <c r="CW960" s="95"/>
      <c r="CX960" s="95"/>
      <c r="CY960" s="95"/>
      <c r="CZ960" s="95"/>
      <c r="DA960" s="95"/>
      <c r="DB960" s="95"/>
      <c r="DC960" s="95"/>
      <c r="DD960" s="95"/>
      <c r="DE960" s="95"/>
      <c r="DF960" s="95"/>
      <c r="DG960" s="95"/>
      <c r="DH960" s="95"/>
      <c r="DI960" s="95"/>
      <c r="DJ960" s="95"/>
      <c r="DK960" s="95"/>
      <c r="DL960" s="95"/>
      <c r="DM960" s="95"/>
      <c r="DN960" s="95"/>
      <c r="DO960" s="95"/>
      <c r="DP960" s="95"/>
      <c r="DQ960" s="95"/>
      <c r="DR960" s="95"/>
      <c r="DS960" s="95"/>
      <c r="DT960" s="95"/>
      <c r="DU960" s="95"/>
      <c r="DV960" s="95"/>
      <c r="DW960" s="95"/>
      <c r="DX960" s="95"/>
      <c r="DY960" s="95"/>
      <c r="DZ960" s="95"/>
      <c r="EA960" s="95"/>
      <c r="EB960" s="95"/>
      <c r="EC960" s="95"/>
      <c r="ED960" s="95"/>
      <c r="EE960" s="95"/>
      <c r="EF960" s="95"/>
      <c r="EG960" s="95"/>
      <c r="EH960" s="95"/>
      <c r="EI960" s="95"/>
      <c r="EJ960" s="95"/>
      <c r="EK960" s="95"/>
      <c r="EL960" s="95"/>
      <c r="EM960" s="95"/>
      <c r="EN960" s="95"/>
      <c r="EO960" s="91"/>
      <c r="EP960" s="91"/>
      <c r="EQ960" s="91"/>
      <c r="ER960" s="91"/>
      <c r="ES960" s="91"/>
      <c r="ET960" s="91"/>
      <c r="EU960" s="91"/>
    </row>
    <row r="961" spans="1:151" s="95" customFormat="1" ht="18.95" customHeight="1">
      <c r="A961" s="169"/>
      <c r="B961" s="265">
        <v>440</v>
      </c>
      <c r="C961" s="260" t="s">
        <v>530</v>
      </c>
      <c r="D961" s="260"/>
      <c r="E961" s="260"/>
      <c r="F961" s="186"/>
      <c r="G961" s="265" t="s">
        <v>17</v>
      </c>
      <c r="H961" s="261">
        <v>7.5</v>
      </c>
      <c r="I961" s="260"/>
      <c r="J961" s="260" t="s">
        <v>3221</v>
      </c>
      <c r="K961" s="145">
        <f t="shared" si="17"/>
        <v>0</v>
      </c>
      <c r="L961" s="262" t="s">
        <v>1894</v>
      </c>
      <c r="M961" s="262" t="s">
        <v>531</v>
      </c>
      <c r="N961" s="139"/>
      <c r="EO961" s="108"/>
      <c r="EP961" s="108"/>
      <c r="EQ961" s="108"/>
      <c r="ER961" s="108"/>
      <c r="ES961" s="108"/>
      <c r="ET961" s="108"/>
      <c r="EU961" s="91"/>
    </row>
    <row r="962" spans="1:151" s="62" customFormat="1" ht="18.95" customHeight="1">
      <c r="A962" s="169"/>
      <c r="B962" s="265">
        <v>621</v>
      </c>
      <c r="C962" s="260" t="s">
        <v>530</v>
      </c>
      <c r="D962" s="260"/>
      <c r="E962" s="260"/>
      <c r="F962" s="186"/>
      <c r="G962" s="265" t="s">
        <v>14</v>
      </c>
      <c r="H962" s="261">
        <v>10.4</v>
      </c>
      <c r="I962" s="260"/>
      <c r="J962" s="260" t="s">
        <v>3221</v>
      </c>
      <c r="K962" s="145">
        <f t="shared" si="17"/>
        <v>0</v>
      </c>
      <c r="L962" s="262" t="s">
        <v>1904</v>
      </c>
      <c r="M962" s="262" t="s">
        <v>532</v>
      </c>
      <c r="N962" s="139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5"/>
      <c r="BL962" s="95"/>
      <c r="BM962" s="95"/>
      <c r="BN962" s="95"/>
      <c r="BO962" s="95"/>
      <c r="BP962" s="95"/>
      <c r="BQ962" s="95"/>
      <c r="BR962" s="95"/>
      <c r="BS962" s="95"/>
      <c r="BT962" s="95"/>
      <c r="BU962" s="95"/>
      <c r="BV962" s="95"/>
      <c r="BW962" s="95"/>
      <c r="BX962" s="95"/>
      <c r="BY962" s="95"/>
      <c r="BZ962" s="95"/>
      <c r="CA962" s="95"/>
      <c r="CB962" s="95"/>
      <c r="CC962" s="95"/>
      <c r="CD962" s="95"/>
      <c r="CE962" s="95"/>
      <c r="CF962" s="95"/>
      <c r="CG962" s="95"/>
      <c r="CH962" s="95"/>
      <c r="CI962" s="95"/>
      <c r="CJ962" s="95"/>
      <c r="CK962" s="95"/>
      <c r="CL962" s="95"/>
      <c r="CM962" s="95"/>
      <c r="CN962" s="95"/>
      <c r="CO962" s="95"/>
      <c r="CP962" s="95"/>
      <c r="CQ962" s="95"/>
      <c r="CR962" s="95"/>
      <c r="CS962" s="95"/>
      <c r="CT962" s="95"/>
      <c r="CU962" s="95"/>
      <c r="CV962" s="95"/>
      <c r="CW962" s="95"/>
      <c r="CX962" s="95"/>
      <c r="CY962" s="95"/>
      <c r="CZ962" s="95"/>
      <c r="DA962" s="95"/>
      <c r="DB962" s="95"/>
      <c r="DC962" s="95"/>
      <c r="DD962" s="95"/>
      <c r="DE962" s="95"/>
      <c r="DF962" s="95"/>
      <c r="DG962" s="95"/>
      <c r="DH962" s="95"/>
      <c r="DI962" s="95"/>
      <c r="DJ962" s="95"/>
      <c r="DK962" s="95"/>
      <c r="DL962" s="95"/>
      <c r="DM962" s="95"/>
      <c r="DN962" s="95"/>
      <c r="DO962" s="95"/>
      <c r="DP962" s="95"/>
      <c r="DQ962" s="95"/>
      <c r="DR962" s="95"/>
      <c r="DS962" s="95"/>
      <c r="DT962" s="95"/>
      <c r="DU962" s="95"/>
      <c r="DV962" s="95"/>
      <c r="DW962" s="95"/>
      <c r="DX962" s="95"/>
      <c r="DY962" s="95"/>
      <c r="DZ962" s="95"/>
      <c r="EA962" s="95"/>
      <c r="EB962" s="95"/>
      <c r="EC962" s="95"/>
      <c r="ED962" s="95"/>
      <c r="EE962" s="95"/>
      <c r="EF962" s="95"/>
      <c r="EG962" s="95"/>
      <c r="EH962" s="95"/>
      <c r="EI962" s="95"/>
      <c r="EJ962" s="95"/>
      <c r="EK962" s="95"/>
      <c r="EL962" s="95"/>
      <c r="EM962" s="95"/>
      <c r="EN962" s="95"/>
      <c r="EO962" s="91"/>
      <c r="EP962" s="91"/>
      <c r="EQ962" s="91"/>
      <c r="ER962" s="91"/>
      <c r="ES962" s="91"/>
      <c r="ET962" s="91"/>
      <c r="EU962" s="91"/>
    </row>
    <row r="963" spans="1:151" s="56" customFormat="1" ht="18.95" customHeight="1">
      <c r="A963" s="169"/>
      <c r="B963" s="265">
        <v>1236</v>
      </c>
      <c r="C963" s="260" t="s">
        <v>533</v>
      </c>
      <c r="D963" s="260"/>
      <c r="E963" s="260"/>
      <c r="F963" s="186"/>
      <c r="G963" s="265" t="s">
        <v>14</v>
      </c>
      <c r="H963" s="261">
        <v>10.4</v>
      </c>
      <c r="I963" s="260"/>
      <c r="J963" s="260" t="s">
        <v>3221</v>
      </c>
      <c r="K963" s="145">
        <f t="shared" si="17"/>
        <v>0</v>
      </c>
      <c r="L963" s="262" t="s">
        <v>1923</v>
      </c>
      <c r="M963" s="262" t="s">
        <v>534</v>
      </c>
      <c r="N963" s="213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98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98"/>
      <c r="BE963" s="98"/>
      <c r="BF963" s="98"/>
      <c r="BG963" s="98"/>
      <c r="BH963" s="98"/>
      <c r="BI963" s="98"/>
      <c r="BJ963" s="98"/>
      <c r="BK963" s="98"/>
      <c r="BL963" s="98"/>
      <c r="BM963" s="98"/>
      <c r="BN963" s="98"/>
      <c r="BO963" s="98"/>
      <c r="BP963" s="98"/>
      <c r="BQ963" s="98"/>
      <c r="BR963" s="98"/>
      <c r="BS963" s="98"/>
      <c r="BT963" s="98"/>
      <c r="BU963" s="98"/>
      <c r="BV963" s="98"/>
      <c r="BW963" s="98"/>
      <c r="BX963" s="98"/>
      <c r="BY963" s="98"/>
      <c r="BZ963" s="98"/>
      <c r="CA963" s="98"/>
      <c r="CB963" s="98"/>
      <c r="CC963" s="98"/>
      <c r="CD963" s="98"/>
      <c r="CE963" s="98"/>
      <c r="CF963" s="98"/>
      <c r="CG963" s="98"/>
      <c r="CH963" s="98"/>
      <c r="CI963" s="98"/>
      <c r="CJ963" s="98"/>
      <c r="CK963" s="98"/>
      <c r="CL963" s="98"/>
      <c r="CM963" s="98"/>
      <c r="CN963" s="98"/>
      <c r="CO963" s="98"/>
      <c r="CP963" s="98"/>
      <c r="CQ963" s="98"/>
      <c r="CR963" s="98"/>
      <c r="CS963" s="98"/>
      <c r="CT963" s="98"/>
      <c r="CU963" s="98"/>
      <c r="CV963" s="98"/>
      <c r="CW963" s="98"/>
      <c r="CX963" s="98"/>
      <c r="CY963" s="98"/>
      <c r="CZ963" s="98"/>
      <c r="DA963" s="98"/>
      <c r="DB963" s="98"/>
      <c r="DC963" s="98"/>
      <c r="DD963" s="98"/>
      <c r="DE963" s="98"/>
      <c r="DF963" s="98"/>
      <c r="DG963" s="98"/>
      <c r="DH963" s="98"/>
      <c r="DI963" s="98"/>
      <c r="DJ963" s="98"/>
      <c r="DK963" s="98"/>
      <c r="DL963" s="98"/>
      <c r="DM963" s="98"/>
      <c r="DN963" s="98"/>
      <c r="DO963" s="98"/>
      <c r="DP963" s="98"/>
      <c r="DQ963" s="98"/>
      <c r="DR963" s="98"/>
      <c r="DS963" s="98"/>
      <c r="DT963" s="98"/>
      <c r="DU963" s="98"/>
      <c r="DV963" s="98"/>
      <c r="DW963" s="98"/>
      <c r="DX963" s="98"/>
      <c r="DY963" s="98"/>
      <c r="DZ963" s="98"/>
      <c r="EA963" s="98"/>
      <c r="EB963" s="98"/>
      <c r="EC963" s="98"/>
      <c r="ED963" s="98"/>
      <c r="EE963" s="98"/>
      <c r="EF963" s="98"/>
      <c r="EG963" s="98"/>
      <c r="EH963" s="98"/>
      <c r="EI963" s="98"/>
      <c r="EJ963" s="98"/>
      <c r="EK963" s="98"/>
      <c r="EL963" s="98"/>
      <c r="EM963" s="98"/>
      <c r="EN963" s="98"/>
      <c r="EO963" s="91"/>
      <c r="EP963" s="91"/>
      <c r="EQ963" s="91"/>
      <c r="ER963" s="91"/>
      <c r="ES963" s="91"/>
      <c r="ET963" s="91"/>
    </row>
    <row r="964" spans="1:151" s="98" customFormat="1" ht="18.95" customHeight="1">
      <c r="A964" s="169"/>
      <c r="B964" s="265">
        <v>993</v>
      </c>
      <c r="C964" s="277" t="s">
        <v>1803</v>
      </c>
      <c r="D964" s="260"/>
      <c r="E964" s="260"/>
      <c r="F964" s="186" t="s">
        <v>52</v>
      </c>
      <c r="G964" s="265" t="s">
        <v>15</v>
      </c>
      <c r="H964" s="261">
        <v>15.5</v>
      </c>
      <c r="I964" s="260"/>
      <c r="J964" s="260" t="s">
        <v>3221</v>
      </c>
      <c r="K964" s="145">
        <f t="shared" si="17"/>
        <v>0</v>
      </c>
      <c r="L964" s="262" t="s">
        <v>1920</v>
      </c>
      <c r="M964" s="262" t="s">
        <v>1804</v>
      </c>
      <c r="N964" s="139"/>
      <c r="EO964" s="91"/>
      <c r="EP964" s="91"/>
      <c r="EQ964" s="91"/>
      <c r="ER964" s="91"/>
      <c r="ES964" s="91"/>
      <c r="ET964" s="91"/>
    </row>
    <row r="965" spans="1:151" s="98" customFormat="1" ht="18.95" customHeight="1">
      <c r="A965" s="169"/>
      <c r="B965" s="265">
        <v>763</v>
      </c>
      <c r="C965" s="260" t="s">
        <v>1805</v>
      </c>
      <c r="D965" s="260"/>
      <c r="E965" s="260"/>
      <c r="F965" s="186"/>
      <c r="G965" s="265" t="s">
        <v>15</v>
      </c>
      <c r="H965" s="261">
        <v>14.4</v>
      </c>
      <c r="I965" s="260"/>
      <c r="J965" s="260" t="s">
        <v>3221</v>
      </c>
      <c r="K965" s="145">
        <f t="shared" si="17"/>
        <v>0</v>
      </c>
      <c r="L965" s="262" t="s">
        <v>1915</v>
      </c>
      <c r="M965" s="262" t="s">
        <v>1806</v>
      </c>
      <c r="N965" s="213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5"/>
      <c r="BL965" s="95"/>
      <c r="BM965" s="95"/>
      <c r="BN965" s="95"/>
      <c r="BO965" s="95"/>
      <c r="BP965" s="95"/>
      <c r="BQ965" s="95"/>
      <c r="BR965" s="95"/>
      <c r="BS965" s="95"/>
      <c r="BT965" s="95"/>
      <c r="BU965" s="95"/>
      <c r="BV965" s="95"/>
      <c r="BW965" s="95"/>
      <c r="BX965" s="95"/>
      <c r="BY965" s="95"/>
      <c r="BZ965" s="95"/>
      <c r="CA965" s="95"/>
      <c r="CB965" s="95"/>
      <c r="CC965" s="95"/>
      <c r="CD965" s="95"/>
      <c r="CE965" s="95"/>
      <c r="CF965" s="95"/>
      <c r="CG965" s="95"/>
      <c r="CH965" s="95"/>
      <c r="CI965" s="95"/>
      <c r="CJ965" s="95"/>
      <c r="CK965" s="95"/>
      <c r="CL965" s="95"/>
      <c r="CM965" s="95"/>
      <c r="CN965" s="95"/>
      <c r="CO965" s="95"/>
      <c r="CP965" s="95"/>
      <c r="CQ965" s="95"/>
      <c r="CR965" s="95"/>
      <c r="CS965" s="95"/>
      <c r="CT965" s="95"/>
      <c r="CU965" s="95"/>
      <c r="CV965" s="95"/>
      <c r="CW965" s="95"/>
      <c r="CX965" s="95"/>
      <c r="CY965" s="95"/>
      <c r="CZ965" s="95"/>
      <c r="DA965" s="95"/>
      <c r="DB965" s="95"/>
      <c r="DC965" s="95"/>
      <c r="DD965" s="95"/>
      <c r="DE965" s="95"/>
      <c r="DF965" s="95"/>
      <c r="DG965" s="95"/>
      <c r="DH965" s="95"/>
      <c r="DI965" s="95"/>
      <c r="DJ965" s="95"/>
      <c r="DK965" s="95"/>
      <c r="DL965" s="95"/>
      <c r="DM965" s="95"/>
      <c r="DN965" s="95"/>
      <c r="DO965" s="95"/>
      <c r="DP965" s="95"/>
      <c r="DQ965" s="95"/>
      <c r="DR965" s="95"/>
      <c r="DS965" s="95"/>
      <c r="DT965" s="95"/>
      <c r="DU965" s="95"/>
      <c r="DV965" s="95"/>
      <c r="DW965" s="95"/>
      <c r="DX965" s="95"/>
      <c r="DY965" s="95"/>
      <c r="DZ965" s="95"/>
      <c r="EA965" s="95"/>
      <c r="EB965" s="95"/>
      <c r="EC965" s="95"/>
      <c r="ED965" s="95"/>
      <c r="EE965" s="95"/>
      <c r="EF965" s="95"/>
      <c r="EG965" s="95"/>
      <c r="EH965" s="95"/>
      <c r="EI965" s="95"/>
      <c r="EJ965" s="95"/>
      <c r="EK965" s="95"/>
      <c r="EL965" s="95"/>
      <c r="EM965" s="95"/>
      <c r="EN965" s="95"/>
      <c r="EO965" s="91"/>
      <c r="EP965" s="91"/>
      <c r="EQ965" s="91"/>
      <c r="ER965" s="91"/>
      <c r="ES965" s="91"/>
      <c r="ET965" s="91"/>
      <c r="EU965" s="99"/>
    </row>
    <row r="966" spans="1:151" s="98" customFormat="1" ht="18.95" customHeight="1">
      <c r="A966" s="169"/>
      <c r="B966" s="265">
        <v>800</v>
      </c>
      <c r="C966" s="260" t="s">
        <v>535</v>
      </c>
      <c r="D966" s="260"/>
      <c r="E966" s="260"/>
      <c r="F966" s="186"/>
      <c r="G966" s="265" t="s">
        <v>14</v>
      </c>
      <c r="H966" s="261">
        <v>10.75</v>
      </c>
      <c r="I966" s="260"/>
      <c r="J966" s="260" t="s">
        <v>3221</v>
      </c>
      <c r="K966" s="145">
        <f t="shared" si="17"/>
        <v>0</v>
      </c>
      <c r="L966" s="262" t="s">
        <v>1916</v>
      </c>
      <c r="M966" s="262" t="s">
        <v>536</v>
      </c>
      <c r="N966" s="139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5"/>
      <c r="BL966" s="95"/>
      <c r="BM966" s="95"/>
      <c r="BN966" s="95"/>
      <c r="BO966" s="95"/>
      <c r="BP966" s="95"/>
      <c r="BQ966" s="95"/>
      <c r="BR966" s="95"/>
      <c r="BS966" s="95"/>
      <c r="BT966" s="95"/>
      <c r="BU966" s="95"/>
      <c r="BV966" s="95"/>
      <c r="BW966" s="95"/>
      <c r="BX966" s="95"/>
      <c r="BY966" s="95"/>
      <c r="BZ966" s="95"/>
      <c r="CA966" s="95"/>
      <c r="CB966" s="95"/>
      <c r="CC966" s="95"/>
      <c r="CD966" s="95"/>
      <c r="CE966" s="95"/>
      <c r="CF966" s="95"/>
      <c r="CG966" s="95"/>
      <c r="CH966" s="95"/>
      <c r="CI966" s="95"/>
      <c r="CJ966" s="95"/>
      <c r="CK966" s="95"/>
      <c r="CL966" s="95"/>
      <c r="CM966" s="95"/>
      <c r="CN966" s="95"/>
      <c r="CO966" s="95"/>
      <c r="CP966" s="95"/>
      <c r="CQ966" s="95"/>
      <c r="CR966" s="95"/>
      <c r="CS966" s="95"/>
      <c r="CT966" s="95"/>
      <c r="CU966" s="95"/>
      <c r="CV966" s="95"/>
      <c r="CW966" s="95"/>
      <c r="CX966" s="95"/>
      <c r="CY966" s="95"/>
      <c r="CZ966" s="95"/>
      <c r="DA966" s="95"/>
      <c r="DB966" s="95"/>
      <c r="DC966" s="95"/>
      <c r="DD966" s="95"/>
      <c r="DE966" s="95"/>
      <c r="DF966" s="95"/>
      <c r="DG966" s="95"/>
      <c r="DH966" s="95"/>
      <c r="DI966" s="95"/>
      <c r="DJ966" s="95"/>
      <c r="DK966" s="95"/>
      <c r="DL966" s="95"/>
      <c r="DM966" s="95"/>
      <c r="DN966" s="95"/>
      <c r="DO966" s="95"/>
      <c r="DP966" s="95"/>
      <c r="DQ966" s="95"/>
      <c r="DR966" s="95"/>
      <c r="DS966" s="95"/>
      <c r="DT966" s="95"/>
      <c r="DU966" s="95"/>
      <c r="DV966" s="95"/>
      <c r="DW966" s="95"/>
      <c r="DX966" s="95"/>
      <c r="DY966" s="95"/>
      <c r="DZ966" s="95"/>
      <c r="EA966" s="95"/>
      <c r="EB966" s="95"/>
      <c r="EC966" s="95"/>
      <c r="ED966" s="95"/>
      <c r="EE966" s="95"/>
      <c r="EF966" s="95"/>
      <c r="EG966" s="95"/>
      <c r="EH966" s="95"/>
      <c r="EI966" s="95"/>
      <c r="EJ966" s="95"/>
      <c r="EK966" s="95"/>
      <c r="EL966" s="95"/>
      <c r="EM966" s="95"/>
      <c r="EN966" s="95"/>
      <c r="EO966" s="91"/>
      <c r="EP966" s="91"/>
      <c r="EQ966" s="91"/>
      <c r="ER966" s="91"/>
      <c r="ES966" s="91"/>
      <c r="ET966" s="91"/>
    </row>
    <row r="967" spans="1:151" s="99" customFormat="1" ht="18" customHeight="1">
      <c r="A967" s="169"/>
      <c r="B967" s="265">
        <v>298</v>
      </c>
      <c r="C967" s="260" t="s">
        <v>1807</v>
      </c>
      <c r="D967" s="260"/>
      <c r="E967" s="260"/>
      <c r="F967" s="186"/>
      <c r="G967" s="265" t="s">
        <v>14</v>
      </c>
      <c r="H967" s="261">
        <v>10.4</v>
      </c>
      <c r="I967" s="260"/>
      <c r="J967" s="260" t="s">
        <v>3221</v>
      </c>
      <c r="K967" s="145">
        <f t="shared" si="17"/>
        <v>0</v>
      </c>
      <c r="L967" s="262" t="s">
        <v>1891</v>
      </c>
      <c r="M967" s="262" t="s">
        <v>1808</v>
      </c>
      <c r="N967" s="139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98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98"/>
      <c r="BE967" s="98"/>
      <c r="BF967" s="98"/>
      <c r="BG967" s="98"/>
      <c r="BH967" s="98"/>
      <c r="BI967" s="98"/>
      <c r="BJ967" s="98"/>
      <c r="BK967" s="98"/>
      <c r="BL967" s="98"/>
      <c r="BM967" s="98"/>
      <c r="BN967" s="98"/>
      <c r="BO967" s="98"/>
      <c r="BP967" s="98"/>
      <c r="BQ967" s="98"/>
      <c r="BR967" s="98"/>
      <c r="BS967" s="98"/>
      <c r="BT967" s="98"/>
      <c r="BU967" s="98"/>
      <c r="BV967" s="98"/>
      <c r="BW967" s="98"/>
      <c r="BX967" s="98"/>
      <c r="BY967" s="98"/>
      <c r="BZ967" s="98"/>
      <c r="CA967" s="98"/>
      <c r="CB967" s="98"/>
      <c r="CC967" s="98"/>
      <c r="CD967" s="98"/>
      <c r="CE967" s="98"/>
      <c r="CF967" s="98"/>
      <c r="CG967" s="98"/>
      <c r="CH967" s="98"/>
      <c r="CI967" s="98"/>
      <c r="CJ967" s="98"/>
      <c r="CK967" s="98"/>
      <c r="CL967" s="98"/>
      <c r="CM967" s="98"/>
      <c r="CN967" s="98"/>
      <c r="CO967" s="98"/>
      <c r="CP967" s="98"/>
      <c r="CQ967" s="98"/>
      <c r="CR967" s="98"/>
      <c r="CS967" s="98"/>
      <c r="CT967" s="98"/>
      <c r="CU967" s="98"/>
      <c r="CV967" s="98"/>
      <c r="CW967" s="98"/>
      <c r="CX967" s="98"/>
      <c r="CY967" s="98"/>
      <c r="CZ967" s="98"/>
      <c r="DA967" s="98"/>
      <c r="DB967" s="98"/>
      <c r="DC967" s="98"/>
      <c r="DD967" s="98"/>
      <c r="DE967" s="98"/>
      <c r="DF967" s="98"/>
      <c r="DG967" s="98"/>
      <c r="DH967" s="98"/>
      <c r="DI967" s="98"/>
      <c r="DJ967" s="98"/>
      <c r="DK967" s="98"/>
      <c r="DL967" s="98"/>
      <c r="DM967" s="98"/>
      <c r="DN967" s="98"/>
      <c r="DO967" s="98"/>
      <c r="DP967" s="98"/>
      <c r="DQ967" s="98"/>
      <c r="DR967" s="98"/>
      <c r="DS967" s="98"/>
      <c r="DT967" s="98"/>
      <c r="DU967" s="98"/>
      <c r="DV967" s="98"/>
      <c r="DW967" s="98"/>
      <c r="DX967" s="98"/>
      <c r="DY967" s="98"/>
      <c r="DZ967" s="98"/>
      <c r="EA967" s="98"/>
      <c r="EB967" s="98"/>
      <c r="EC967" s="98"/>
      <c r="ED967" s="98"/>
      <c r="EE967" s="98"/>
      <c r="EF967" s="98"/>
      <c r="EG967" s="98"/>
      <c r="EH967" s="98"/>
      <c r="EI967" s="98"/>
      <c r="EJ967" s="98"/>
      <c r="EK967" s="98"/>
      <c r="EL967" s="98"/>
      <c r="EM967" s="98"/>
      <c r="EN967" s="98"/>
      <c r="EO967" s="91"/>
      <c r="EP967" s="91"/>
      <c r="EQ967" s="91"/>
      <c r="ER967" s="91"/>
      <c r="ES967" s="91"/>
      <c r="ET967" s="91"/>
      <c r="EU967" s="91"/>
    </row>
    <row r="968" spans="1:151" s="268" customFormat="1" ht="18">
      <c r="A968" s="169"/>
      <c r="B968" s="170"/>
      <c r="C968" s="144" t="s">
        <v>53</v>
      </c>
      <c r="D968" s="144"/>
      <c r="E968" s="144"/>
      <c r="F968" s="171"/>
      <c r="G968" s="172"/>
      <c r="H968" s="144"/>
      <c r="I968" s="173"/>
      <c r="J968" s="144"/>
      <c r="K968" s="145">
        <f t="shared" si="17"/>
        <v>0</v>
      </c>
      <c r="L968" s="266"/>
      <c r="M968" s="267"/>
    </row>
    <row r="969" spans="1:151" s="268" customFormat="1" ht="18">
      <c r="A969" s="169"/>
      <c r="B969" s="174">
        <v>41</v>
      </c>
      <c r="C969" s="143" t="s">
        <v>1811</v>
      </c>
      <c r="D969" s="143"/>
      <c r="E969" s="143"/>
      <c r="F969" s="175"/>
      <c r="G969" s="176" t="s">
        <v>15</v>
      </c>
      <c r="H969" s="145">
        <v>16.25</v>
      </c>
      <c r="I969" s="177"/>
      <c r="J969" s="143" t="s">
        <v>636</v>
      </c>
      <c r="K969" s="145">
        <f t="shared" ref="K969:K991" si="18">A969*H969</f>
        <v>0</v>
      </c>
      <c r="L969" s="266"/>
      <c r="M969" s="267"/>
    </row>
    <row r="970" spans="1:151" s="268" customFormat="1" ht="18">
      <c r="A970" s="169"/>
      <c r="B970" s="174">
        <v>100</v>
      </c>
      <c r="C970" s="143" t="s">
        <v>1812</v>
      </c>
      <c r="D970" s="143"/>
      <c r="E970" s="143"/>
      <c r="F970" s="175"/>
      <c r="G970" s="176" t="s">
        <v>15</v>
      </c>
      <c r="H970" s="145">
        <v>16.25</v>
      </c>
      <c r="I970" s="177"/>
      <c r="J970" s="143" t="s">
        <v>636</v>
      </c>
      <c r="K970" s="145">
        <f t="shared" si="18"/>
        <v>0</v>
      </c>
      <c r="L970" s="266"/>
      <c r="M970" s="267"/>
    </row>
    <row r="971" spans="1:151" s="268" customFormat="1" ht="18">
      <c r="A971" s="169"/>
      <c r="B971" s="174">
        <v>50</v>
      </c>
      <c r="C971" s="143" t="s">
        <v>1813</v>
      </c>
      <c r="D971" s="143"/>
      <c r="E971" s="143"/>
      <c r="F971" s="175"/>
      <c r="G971" s="176" t="s">
        <v>15</v>
      </c>
      <c r="H971" s="145">
        <v>17.600000000000001</v>
      </c>
      <c r="I971" s="177"/>
      <c r="J971" s="143" t="s">
        <v>636</v>
      </c>
      <c r="K971" s="145">
        <f t="shared" si="18"/>
        <v>0</v>
      </c>
      <c r="L971" s="266"/>
      <c r="M971" s="267"/>
    </row>
    <row r="972" spans="1:151" s="268" customFormat="1" ht="18">
      <c r="A972" s="169"/>
      <c r="B972" s="174">
        <v>30</v>
      </c>
      <c r="C972" s="143" t="s">
        <v>1814</v>
      </c>
      <c r="D972" s="143"/>
      <c r="E972" s="143"/>
      <c r="F972" s="175" t="s">
        <v>52</v>
      </c>
      <c r="G972" s="176" t="s">
        <v>15</v>
      </c>
      <c r="H972" s="145">
        <v>19</v>
      </c>
      <c r="I972" s="177"/>
      <c r="J972" s="143" t="s">
        <v>636</v>
      </c>
      <c r="K972" s="145">
        <f t="shared" si="18"/>
        <v>0</v>
      </c>
      <c r="L972" s="266"/>
      <c r="M972" s="267"/>
    </row>
    <row r="973" spans="1:151" s="268" customFormat="1" ht="18">
      <c r="A973" s="169"/>
      <c r="B973" s="174">
        <v>29</v>
      </c>
      <c r="C973" s="143" t="s">
        <v>1815</v>
      </c>
      <c r="D973" s="143"/>
      <c r="E973" s="143"/>
      <c r="F973" s="175" t="s">
        <v>52</v>
      </c>
      <c r="G973" s="176" t="s">
        <v>15</v>
      </c>
      <c r="H973" s="145">
        <v>19</v>
      </c>
      <c r="I973" s="177"/>
      <c r="J973" s="143" t="s">
        <v>636</v>
      </c>
      <c r="K973" s="145">
        <f t="shared" si="18"/>
        <v>0</v>
      </c>
      <c r="L973" s="266"/>
      <c r="M973" s="267"/>
    </row>
    <row r="974" spans="1:151" s="268" customFormat="1" ht="18">
      <c r="A974" s="169"/>
      <c r="B974" s="174">
        <v>36</v>
      </c>
      <c r="C974" s="143" t="s">
        <v>1816</v>
      </c>
      <c r="D974" s="143"/>
      <c r="E974" s="143"/>
      <c r="F974" s="175" t="s">
        <v>52</v>
      </c>
      <c r="G974" s="176" t="s">
        <v>15</v>
      </c>
      <c r="H974" s="145">
        <v>19</v>
      </c>
      <c r="I974" s="177"/>
      <c r="J974" s="143" t="s">
        <v>636</v>
      </c>
      <c r="K974" s="145">
        <f t="shared" si="18"/>
        <v>0</v>
      </c>
      <c r="L974" s="266"/>
      <c r="M974" s="267"/>
    </row>
    <row r="975" spans="1:151" s="268" customFormat="1" ht="18">
      <c r="A975" s="169"/>
      <c r="B975" s="174">
        <v>50</v>
      </c>
      <c r="C975" s="143" t="s">
        <v>1817</v>
      </c>
      <c r="D975" s="143"/>
      <c r="E975" s="143"/>
      <c r="F975" s="175" t="s">
        <v>52</v>
      </c>
      <c r="G975" s="176" t="s">
        <v>15</v>
      </c>
      <c r="H975" s="145">
        <v>19</v>
      </c>
      <c r="I975" s="177"/>
      <c r="J975" s="143" t="s">
        <v>636</v>
      </c>
      <c r="K975" s="145">
        <f t="shared" si="18"/>
        <v>0</v>
      </c>
      <c r="L975" s="266"/>
      <c r="M975" s="267"/>
    </row>
    <row r="976" spans="1:151" s="268" customFormat="1" ht="18">
      <c r="A976" s="169"/>
      <c r="B976" s="174">
        <v>50</v>
      </c>
      <c r="C976" s="143" t="s">
        <v>1818</v>
      </c>
      <c r="D976" s="143"/>
      <c r="E976" s="143"/>
      <c r="F976" s="175"/>
      <c r="G976" s="176" t="s">
        <v>15</v>
      </c>
      <c r="H976" s="145">
        <v>17.600000000000001</v>
      </c>
      <c r="I976" s="177"/>
      <c r="J976" s="143" t="s">
        <v>636</v>
      </c>
      <c r="K976" s="145">
        <f t="shared" si="18"/>
        <v>0</v>
      </c>
      <c r="L976" s="266"/>
      <c r="M976" s="267"/>
    </row>
    <row r="977" spans="1:13" s="268" customFormat="1" ht="18">
      <c r="A977" s="169"/>
      <c r="B977" s="174">
        <v>119</v>
      </c>
      <c r="C977" s="143" t="s">
        <v>1819</v>
      </c>
      <c r="D977" s="143"/>
      <c r="E977" s="143"/>
      <c r="F977" s="175" t="s">
        <v>52</v>
      </c>
      <c r="G977" s="176" t="s">
        <v>15</v>
      </c>
      <c r="H977" s="145">
        <v>16.25</v>
      </c>
      <c r="I977" s="177"/>
      <c r="J977" s="143" t="s">
        <v>636</v>
      </c>
      <c r="K977" s="145">
        <f t="shared" si="18"/>
        <v>0</v>
      </c>
      <c r="L977" s="266"/>
      <c r="M977" s="267"/>
    </row>
    <row r="978" spans="1:13" s="268" customFormat="1" ht="18">
      <c r="A978" s="169"/>
      <c r="B978" s="174">
        <v>107</v>
      </c>
      <c r="C978" s="143" t="s">
        <v>1820</v>
      </c>
      <c r="D978" s="143"/>
      <c r="E978" s="143"/>
      <c r="F978" s="175" t="s">
        <v>52</v>
      </c>
      <c r="G978" s="176" t="s">
        <v>15</v>
      </c>
      <c r="H978" s="145">
        <v>17.600000000000001</v>
      </c>
      <c r="I978" s="177"/>
      <c r="J978" s="143" t="s">
        <v>636</v>
      </c>
      <c r="K978" s="145">
        <f t="shared" si="18"/>
        <v>0</v>
      </c>
      <c r="L978" s="266"/>
      <c r="M978" s="267"/>
    </row>
    <row r="979" spans="1:13" s="268" customFormat="1" ht="18">
      <c r="A979" s="169"/>
      <c r="B979" s="174">
        <v>93</v>
      </c>
      <c r="C979" s="143" t="s">
        <v>1821</v>
      </c>
      <c r="D979" s="143"/>
      <c r="E979" s="143"/>
      <c r="F979" s="175" t="s">
        <v>52</v>
      </c>
      <c r="G979" s="176" t="s">
        <v>15</v>
      </c>
      <c r="H979" s="145">
        <v>19.899999999999999</v>
      </c>
      <c r="I979" s="177"/>
      <c r="J979" s="143" t="s">
        <v>636</v>
      </c>
      <c r="K979" s="145">
        <f t="shared" si="18"/>
        <v>0</v>
      </c>
      <c r="L979" s="266"/>
      <c r="M979" s="267"/>
    </row>
    <row r="980" spans="1:13" s="268" customFormat="1" ht="18">
      <c r="A980" s="169"/>
      <c r="B980" s="170"/>
      <c r="C980" s="144" t="s">
        <v>54</v>
      </c>
      <c r="D980" s="144"/>
      <c r="E980" s="144"/>
      <c r="F980" s="171"/>
      <c r="G980" s="172"/>
      <c r="H980" s="144"/>
      <c r="I980" s="173"/>
      <c r="J980" s="144"/>
      <c r="K980" s="145">
        <f t="shared" si="18"/>
        <v>0</v>
      </c>
      <c r="L980" s="266"/>
      <c r="M980" s="267"/>
    </row>
    <row r="981" spans="1:13" s="268" customFormat="1" ht="18">
      <c r="A981" s="169"/>
      <c r="B981" s="174">
        <v>301</v>
      </c>
      <c r="C981" s="143" t="s">
        <v>1822</v>
      </c>
      <c r="D981" s="143"/>
      <c r="E981" s="143"/>
      <c r="F981" s="175"/>
      <c r="G981" s="176" t="s">
        <v>15</v>
      </c>
      <c r="H981" s="145">
        <v>18.2</v>
      </c>
      <c r="I981" s="177"/>
      <c r="J981" s="143" t="s">
        <v>636</v>
      </c>
      <c r="K981" s="145">
        <f t="shared" si="18"/>
        <v>0</v>
      </c>
      <c r="L981" s="266"/>
      <c r="M981" s="267"/>
    </row>
    <row r="982" spans="1:13" s="268" customFormat="1" ht="18">
      <c r="A982" s="169"/>
      <c r="B982" s="174">
        <v>4302</v>
      </c>
      <c r="C982" s="143" t="s">
        <v>1823</v>
      </c>
      <c r="D982" s="143"/>
      <c r="E982" s="143"/>
      <c r="F982" s="175"/>
      <c r="G982" s="176" t="s">
        <v>15</v>
      </c>
      <c r="H982" s="145">
        <v>18.2</v>
      </c>
      <c r="I982" s="177"/>
      <c r="J982" s="143" t="s">
        <v>636</v>
      </c>
      <c r="K982" s="145">
        <f t="shared" si="18"/>
        <v>0</v>
      </c>
      <c r="L982" s="266"/>
      <c r="M982" s="267"/>
    </row>
    <row r="983" spans="1:13" s="268" customFormat="1" ht="18">
      <c r="A983" s="169"/>
      <c r="B983" s="174">
        <v>150</v>
      </c>
      <c r="C983" s="143" t="s">
        <v>1824</v>
      </c>
      <c r="D983" s="143"/>
      <c r="E983" s="143"/>
      <c r="F983" s="175"/>
      <c r="G983" s="176" t="s">
        <v>15</v>
      </c>
      <c r="H983" s="145">
        <v>18.2</v>
      </c>
      <c r="I983" s="177"/>
      <c r="J983" s="143" t="s">
        <v>636</v>
      </c>
      <c r="K983" s="145">
        <f t="shared" si="18"/>
        <v>0</v>
      </c>
      <c r="L983" s="266"/>
      <c r="M983" s="267"/>
    </row>
    <row r="984" spans="1:13" s="268" customFormat="1" ht="18">
      <c r="A984" s="169"/>
      <c r="B984" s="174">
        <v>3603</v>
      </c>
      <c r="C984" s="143" t="s">
        <v>1825</v>
      </c>
      <c r="D984" s="143"/>
      <c r="E984" s="143"/>
      <c r="F984" s="175"/>
      <c r="G984" s="176" t="s">
        <v>14</v>
      </c>
      <c r="H984" s="145">
        <v>16.5</v>
      </c>
      <c r="I984" s="177"/>
      <c r="J984" s="143" t="s">
        <v>636</v>
      </c>
      <c r="K984" s="145">
        <f t="shared" si="18"/>
        <v>0</v>
      </c>
      <c r="L984" s="266"/>
      <c r="M984" s="267"/>
    </row>
    <row r="985" spans="1:13" s="268" customFormat="1" ht="18">
      <c r="A985" s="169"/>
      <c r="B985" s="174">
        <v>489</v>
      </c>
      <c r="C985" s="143" t="s">
        <v>1826</v>
      </c>
      <c r="D985" s="143"/>
      <c r="E985" s="143"/>
      <c r="F985" s="175"/>
      <c r="G985" s="176" t="s">
        <v>15</v>
      </c>
      <c r="H985" s="145">
        <v>18.2</v>
      </c>
      <c r="I985" s="177"/>
      <c r="J985" s="143" t="s">
        <v>636</v>
      </c>
      <c r="K985" s="145">
        <f t="shared" si="18"/>
        <v>0</v>
      </c>
      <c r="L985" s="266"/>
      <c r="M985" s="267"/>
    </row>
    <row r="986" spans="1:13" s="268" customFormat="1" ht="18">
      <c r="A986" s="169"/>
      <c r="B986" s="174">
        <v>434</v>
      </c>
      <c r="C986" s="143" t="s">
        <v>1827</v>
      </c>
      <c r="D986" s="143"/>
      <c r="E986" s="143"/>
      <c r="F986" s="175"/>
      <c r="G986" s="176" t="s">
        <v>15</v>
      </c>
      <c r="H986" s="145">
        <v>18.2</v>
      </c>
      <c r="I986" s="177"/>
      <c r="J986" s="143" t="s">
        <v>636</v>
      </c>
      <c r="K986" s="145">
        <f t="shared" si="18"/>
        <v>0</v>
      </c>
      <c r="L986" s="266"/>
      <c r="M986" s="267"/>
    </row>
    <row r="987" spans="1:13" s="268" customFormat="1" ht="18">
      <c r="A987" s="169"/>
      <c r="B987" s="174">
        <v>2326</v>
      </c>
      <c r="C987" s="143" t="s">
        <v>1828</v>
      </c>
      <c r="D987" s="143"/>
      <c r="E987" s="143"/>
      <c r="F987" s="175"/>
      <c r="G987" s="176" t="s">
        <v>15</v>
      </c>
      <c r="H987" s="145">
        <v>18.2</v>
      </c>
      <c r="I987" s="177"/>
      <c r="J987" s="143" t="s">
        <v>636</v>
      </c>
      <c r="K987" s="145">
        <f t="shared" si="18"/>
        <v>0</v>
      </c>
      <c r="L987" s="266"/>
      <c r="M987" s="267"/>
    </row>
    <row r="988" spans="1:13" s="268" customFormat="1" ht="18">
      <c r="A988" s="169"/>
      <c r="B988" s="170"/>
      <c r="C988" s="144" t="s">
        <v>55</v>
      </c>
      <c r="D988" s="144"/>
      <c r="E988" s="144"/>
      <c r="F988" s="171"/>
      <c r="G988" s="172"/>
      <c r="H988" s="144"/>
      <c r="I988" s="173"/>
      <c r="J988" s="144"/>
      <c r="K988" s="145">
        <f t="shared" si="18"/>
        <v>0</v>
      </c>
      <c r="L988" s="266"/>
      <c r="M988" s="267"/>
    </row>
    <row r="989" spans="1:13" s="268" customFormat="1" ht="18">
      <c r="A989" s="169"/>
      <c r="B989" s="174">
        <v>164</v>
      </c>
      <c r="C989" s="143" t="s">
        <v>1829</v>
      </c>
      <c r="D989" s="143"/>
      <c r="E989" s="143"/>
      <c r="F989" s="175"/>
      <c r="G989" s="176" t="s">
        <v>15</v>
      </c>
      <c r="H989" s="145">
        <v>17.899999999999999</v>
      </c>
      <c r="I989" s="177"/>
      <c r="J989" s="143" t="s">
        <v>636</v>
      </c>
      <c r="K989" s="145">
        <f t="shared" si="18"/>
        <v>0</v>
      </c>
      <c r="L989" s="266"/>
      <c r="M989" s="267"/>
    </row>
    <row r="990" spans="1:13" s="268" customFormat="1" ht="18">
      <c r="A990" s="169"/>
      <c r="B990" s="174">
        <v>333</v>
      </c>
      <c r="C990" s="143" t="s">
        <v>1830</v>
      </c>
      <c r="D990" s="143"/>
      <c r="E990" s="143"/>
      <c r="F990" s="175"/>
      <c r="G990" s="176" t="s">
        <v>15</v>
      </c>
      <c r="H990" s="145">
        <v>17.899999999999999</v>
      </c>
      <c r="I990" s="177"/>
      <c r="J990" s="143" t="s">
        <v>636</v>
      </c>
      <c r="K990" s="145">
        <f t="shared" si="18"/>
        <v>0</v>
      </c>
      <c r="L990" s="266"/>
      <c r="M990" s="267"/>
    </row>
    <row r="991" spans="1:13" s="268" customFormat="1" ht="18">
      <c r="A991" s="169"/>
      <c r="B991" s="174">
        <v>104</v>
      </c>
      <c r="C991" s="143" t="s">
        <v>1831</v>
      </c>
      <c r="D991" s="143"/>
      <c r="E991" s="143"/>
      <c r="F991" s="175"/>
      <c r="G991" s="176" t="s">
        <v>15</v>
      </c>
      <c r="H991" s="145">
        <v>17.899999999999999</v>
      </c>
      <c r="I991" s="177"/>
      <c r="J991" s="143" t="s">
        <v>636</v>
      </c>
      <c r="K991" s="145">
        <f t="shared" si="18"/>
        <v>0</v>
      </c>
      <c r="L991" s="266"/>
      <c r="M991" s="267"/>
    </row>
    <row r="992" spans="1:13" s="268" customFormat="1">
      <c r="A992" s="268">
        <f>SUM(A68:A991)</f>
        <v>0</v>
      </c>
      <c r="B992" s="269"/>
      <c r="C992" s="270"/>
      <c r="D992" s="270"/>
      <c r="E992" s="271"/>
      <c r="F992" s="272"/>
      <c r="G992" s="85"/>
      <c r="H992" s="273"/>
      <c r="I992" s="43"/>
      <c r="J992" s="274"/>
      <c r="K992" s="274">
        <f>SUM(K68:K991)</f>
        <v>0</v>
      </c>
      <c r="L992" s="267"/>
      <c r="M992" s="267"/>
    </row>
    <row r="993" spans="1:1">
      <c r="A993" s="118"/>
    </row>
    <row r="994" spans="1:1">
      <c r="A994" s="118"/>
    </row>
    <row r="995" spans="1:1">
      <c r="A995" s="118"/>
    </row>
    <row r="996" spans="1:1">
      <c r="A996" s="118"/>
    </row>
    <row r="997" spans="1:1">
      <c r="A997" s="118"/>
    </row>
    <row r="998" spans="1:1">
      <c r="A998" s="118"/>
    </row>
    <row r="999" spans="1:1">
      <c r="A999" s="118"/>
    </row>
    <row r="1000" spans="1:1">
      <c r="A1000" s="118"/>
    </row>
    <row r="1001" spans="1:1">
      <c r="A1001" s="118"/>
    </row>
    <row r="1002" spans="1:1">
      <c r="A1002" s="118"/>
    </row>
    <row r="1003" spans="1:1">
      <c r="A1003" s="118"/>
    </row>
    <row r="1004" spans="1:1">
      <c r="A1004" s="118"/>
    </row>
    <row r="1005" spans="1:1">
      <c r="A1005" s="118"/>
    </row>
    <row r="1006" spans="1:1">
      <c r="A1006" s="118"/>
    </row>
    <row r="1007" spans="1:1">
      <c r="A1007" s="118"/>
    </row>
    <row r="1008" spans="1:1">
      <c r="A1008" s="118"/>
    </row>
    <row r="1009" spans="1:1">
      <c r="A1009" s="118"/>
    </row>
    <row r="1010" spans="1:1">
      <c r="A1010" s="118"/>
    </row>
    <row r="1011" spans="1:1">
      <c r="A1011" s="118"/>
    </row>
    <row r="1012" spans="1:1">
      <c r="A1012" s="118"/>
    </row>
    <row r="1013" spans="1:1">
      <c r="A1013" s="118"/>
    </row>
    <row r="1014" spans="1:1">
      <c r="A1014" s="118"/>
    </row>
    <row r="1015" spans="1:1">
      <c r="A1015" s="118"/>
    </row>
    <row r="1016" spans="1:1">
      <c r="A1016" s="118"/>
    </row>
    <row r="1017" spans="1:1">
      <c r="A1017" s="118"/>
    </row>
    <row r="1018" spans="1:1">
      <c r="A1018" s="118"/>
    </row>
    <row r="1019" spans="1:1">
      <c r="A1019" s="118"/>
    </row>
    <row r="1020" spans="1:1">
      <c r="A1020" s="118"/>
    </row>
    <row r="1021" spans="1:1">
      <c r="A1021" s="118"/>
    </row>
    <row r="1022" spans="1:1">
      <c r="A1022" s="118"/>
    </row>
    <row r="1023" spans="1:1">
      <c r="A1023" s="118"/>
    </row>
    <row r="1024" spans="1:1">
      <c r="A1024" s="118"/>
    </row>
    <row r="1025" spans="1:1">
      <c r="A1025" s="118"/>
    </row>
    <row r="1026" spans="1:1">
      <c r="A1026" s="118"/>
    </row>
    <row r="1027" spans="1:1">
      <c r="A1027" s="118"/>
    </row>
    <row r="1028" spans="1:1">
      <c r="A1028" s="118"/>
    </row>
    <row r="1029" spans="1:1">
      <c r="A1029" s="118"/>
    </row>
    <row r="1030" spans="1:1">
      <c r="A1030" s="118"/>
    </row>
    <row r="1031" spans="1:1">
      <c r="A1031" s="118"/>
    </row>
    <row r="1032" spans="1:1">
      <c r="A1032" s="118"/>
    </row>
    <row r="1033" spans="1:1">
      <c r="A1033" s="118"/>
    </row>
    <row r="1034" spans="1:1">
      <c r="A1034" s="118"/>
    </row>
    <row r="1035" spans="1:1">
      <c r="A1035" s="118"/>
    </row>
    <row r="1036" spans="1:1">
      <c r="A1036" s="118"/>
    </row>
    <row r="1037" spans="1:1">
      <c r="A1037" s="118"/>
    </row>
    <row r="1038" spans="1:1">
      <c r="A1038" s="118"/>
    </row>
    <row r="1039" spans="1:1">
      <c r="A1039" s="118"/>
    </row>
    <row r="1040" spans="1:1">
      <c r="A1040" s="118"/>
    </row>
    <row r="1041" spans="1:1">
      <c r="A1041" s="118"/>
    </row>
    <row r="1042" spans="1:1">
      <c r="A1042" s="118"/>
    </row>
    <row r="1043" spans="1:1">
      <c r="A1043" s="118"/>
    </row>
    <row r="1044" spans="1:1">
      <c r="A1044" s="118"/>
    </row>
    <row r="1045" spans="1:1">
      <c r="A1045" s="118"/>
    </row>
    <row r="1046" spans="1:1">
      <c r="A1046" s="118"/>
    </row>
    <row r="1047" spans="1:1">
      <c r="A1047" s="118"/>
    </row>
    <row r="1048" spans="1:1">
      <c r="A1048" s="118"/>
    </row>
    <row r="1049" spans="1:1">
      <c r="A1049" s="118"/>
    </row>
    <row r="1050" spans="1:1">
      <c r="A1050" s="118"/>
    </row>
    <row r="1051" spans="1:1">
      <c r="A1051" s="118"/>
    </row>
    <row r="1052" spans="1:1">
      <c r="A1052" s="118"/>
    </row>
    <row r="1053" spans="1:1">
      <c r="A1053" s="118"/>
    </row>
    <row r="1054" spans="1:1">
      <c r="A1054" s="118"/>
    </row>
    <row r="1055" spans="1:1">
      <c r="A1055" s="118"/>
    </row>
    <row r="1056" spans="1:1">
      <c r="A1056" s="118"/>
    </row>
    <row r="1057" spans="1:1">
      <c r="A1057" s="118"/>
    </row>
    <row r="1058" spans="1:1">
      <c r="A1058" s="118"/>
    </row>
    <row r="1059" spans="1:1">
      <c r="A1059" s="118"/>
    </row>
    <row r="1060" spans="1:1">
      <c r="A1060" s="118"/>
    </row>
    <row r="1061" spans="1:1">
      <c r="A1061" s="118"/>
    </row>
    <row r="1062" spans="1:1">
      <c r="A1062" s="118"/>
    </row>
    <row r="1063" spans="1:1">
      <c r="A1063" s="118"/>
    </row>
    <row r="1064" spans="1:1">
      <c r="A1064" s="118"/>
    </row>
    <row r="1065" spans="1:1">
      <c r="A1065" s="118"/>
    </row>
    <row r="1066" spans="1:1">
      <c r="A1066" s="118"/>
    </row>
    <row r="1067" spans="1:1">
      <c r="A1067" s="118"/>
    </row>
    <row r="1068" spans="1:1">
      <c r="A1068" s="118"/>
    </row>
    <row r="1069" spans="1:1">
      <c r="A1069" s="118"/>
    </row>
    <row r="1070" spans="1:1">
      <c r="A1070" s="118"/>
    </row>
    <row r="1071" spans="1:1">
      <c r="A1071" s="118"/>
    </row>
    <row r="1072" spans="1:1">
      <c r="A1072" s="118"/>
    </row>
    <row r="1073" spans="1:1">
      <c r="A1073" s="118"/>
    </row>
    <row r="1074" spans="1:1">
      <c r="A1074" s="118"/>
    </row>
    <row r="1075" spans="1:1">
      <c r="A1075" s="118"/>
    </row>
    <row r="1076" spans="1:1">
      <c r="A1076" s="118"/>
    </row>
    <row r="1077" spans="1:1">
      <c r="A1077" s="118"/>
    </row>
    <row r="1078" spans="1:1">
      <c r="A1078" s="118"/>
    </row>
    <row r="1079" spans="1:1">
      <c r="A1079" s="118"/>
    </row>
    <row r="1080" spans="1:1">
      <c r="A1080" s="118"/>
    </row>
    <row r="1081" spans="1:1">
      <c r="A1081" s="118"/>
    </row>
    <row r="1082" spans="1:1">
      <c r="A1082" s="118"/>
    </row>
    <row r="1083" spans="1:1">
      <c r="A1083" s="118"/>
    </row>
    <row r="1084" spans="1:1">
      <c r="A1084" s="118"/>
    </row>
    <row r="1085" spans="1:1">
      <c r="A1085" s="118"/>
    </row>
    <row r="1086" spans="1:1">
      <c r="A1086" s="118"/>
    </row>
    <row r="1087" spans="1:1">
      <c r="A1087" s="118"/>
    </row>
    <row r="1088" spans="1:1">
      <c r="A1088" s="118"/>
    </row>
    <row r="1089" spans="1:1">
      <c r="A1089" s="118"/>
    </row>
    <row r="1090" spans="1:1">
      <c r="A1090" s="118"/>
    </row>
    <row r="1091" spans="1:1">
      <c r="A1091" s="118"/>
    </row>
    <row r="1092" spans="1:1">
      <c r="A1092" s="118"/>
    </row>
    <row r="1093" spans="1:1">
      <c r="A1093" s="118"/>
    </row>
    <row r="1094" spans="1:1">
      <c r="A1094" s="118"/>
    </row>
    <row r="1095" spans="1:1">
      <c r="A1095" s="118"/>
    </row>
    <row r="1096" spans="1:1">
      <c r="A1096" s="118"/>
    </row>
    <row r="1097" spans="1:1">
      <c r="A1097" s="118"/>
    </row>
    <row r="1098" spans="1:1">
      <c r="A1098" s="118"/>
    </row>
    <row r="1099" spans="1:1">
      <c r="A1099" s="118"/>
    </row>
    <row r="1100" spans="1:1">
      <c r="A1100" s="118"/>
    </row>
    <row r="1101" spans="1:1">
      <c r="A1101" s="118"/>
    </row>
    <row r="1102" spans="1:1">
      <c r="A1102" s="118"/>
    </row>
    <row r="1103" spans="1:1">
      <c r="A1103" s="118"/>
    </row>
    <row r="1104" spans="1:1">
      <c r="A1104" s="118"/>
    </row>
    <row r="1105" spans="1:1">
      <c r="A1105" s="118"/>
    </row>
    <row r="1106" spans="1:1">
      <c r="A1106" s="118"/>
    </row>
    <row r="1107" spans="1:1">
      <c r="A1107" s="118"/>
    </row>
    <row r="1108" spans="1:1">
      <c r="A1108" s="118"/>
    </row>
    <row r="1109" spans="1:1">
      <c r="A1109" s="118"/>
    </row>
    <row r="1110" spans="1:1">
      <c r="A1110" s="118"/>
    </row>
    <row r="1111" spans="1:1">
      <c r="A1111" s="118"/>
    </row>
    <row r="1112" spans="1:1">
      <c r="A1112" s="118"/>
    </row>
    <row r="1113" spans="1:1">
      <c r="A1113" s="118"/>
    </row>
    <row r="1114" spans="1:1">
      <c r="A1114" s="118"/>
    </row>
    <row r="1115" spans="1:1">
      <c r="A1115" s="118"/>
    </row>
    <row r="1116" spans="1:1">
      <c r="A1116" s="118"/>
    </row>
    <row r="1117" spans="1:1">
      <c r="A1117" s="118"/>
    </row>
    <row r="1118" spans="1:1">
      <c r="A1118" s="118"/>
    </row>
    <row r="1119" spans="1:1">
      <c r="A1119" s="118"/>
    </row>
    <row r="1120" spans="1:1">
      <c r="A1120" s="118"/>
    </row>
    <row r="1121" spans="1:1">
      <c r="A1121" s="118"/>
    </row>
    <row r="1122" spans="1:1">
      <c r="A1122" s="118"/>
    </row>
    <row r="1123" spans="1:1">
      <c r="A1123" s="118"/>
    </row>
    <row r="1124" spans="1:1">
      <c r="A1124" s="118"/>
    </row>
    <row r="1125" spans="1:1">
      <c r="A1125" s="118"/>
    </row>
    <row r="1126" spans="1:1">
      <c r="A1126" s="118"/>
    </row>
    <row r="1127" spans="1:1">
      <c r="A1127" s="118"/>
    </row>
    <row r="1128" spans="1:1">
      <c r="A1128" s="118"/>
    </row>
    <row r="1129" spans="1:1">
      <c r="A1129" s="118"/>
    </row>
    <row r="1130" spans="1:1">
      <c r="A1130" s="118"/>
    </row>
    <row r="1131" spans="1:1">
      <c r="A1131" s="118"/>
    </row>
    <row r="1132" spans="1:1">
      <c r="A1132" s="118"/>
    </row>
    <row r="1133" spans="1:1">
      <c r="A1133" s="118"/>
    </row>
    <row r="1134" spans="1:1">
      <c r="A1134" s="118"/>
    </row>
    <row r="1135" spans="1:1">
      <c r="A1135" s="118"/>
    </row>
    <row r="1136" spans="1:1">
      <c r="A1136" s="118"/>
    </row>
    <row r="1137" spans="1:1">
      <c r="A1137" s="118"/>
    </row>
    <row r="1138" spans="1:1">
      <c r="A1138" s="118"/>
    </row>
    <row r="1139" spans="1:1">
      <c r="A1139" s="118"/>
    </row>
    <row r="1140" spans="1:1">
      <c r="A1140" s="118"/>
    </row>
    <row r="1141" spans="1:1">
      <c r="A1141" s="118"/>
    </row>
    <row r="1142" spans="1:1">
      <c r="A1142" s="118"/>
    </row>
    <row r="1143" spans="1:1">
      <c r="A1143" s="118"/>
    </row>
    <row r="1144" spans="1:1">
      <c r="A1144" s="118"/>
    </row>
    <row r="1145" spans="1:1">
      <c r="A1145" s="118"/>
    </row>
    <row r="1146" spans="1:1">
      <c r="A1146" s="118"/>
    </row>
    <row r="1147" spans="1:1">
      <c r="A1147" s="118"/>
    </row>
    <row r="1148" spans="1:1">
      <c r="A1148" s="118"/>
    </row>
    <row r="1149" spans="1:1">
      <c r="A1149" s="118"/>
    </row>
    <row r="1150" spans="1:1">
      <c r="A1150" s="118"/>
    </row>
    <row r="1151" spans="1:1">
      <c r="A1151" s="118"/>
    </row>
    <row r="1152" spans="1:1">
      <c r="A1152" s="118"/>
    </row>
    <row r="1153" spans="1:1">
      <c r="A1153" s="118"/>
    </row>
    <row r="1154" spans="1:1">
      <c r="A1154" s="118"/>
    </row>
    <row r="1155" spans="1:1">
      <c r="A1155" s="118"/>
    </row>
    <row r="1156" spans="1:1">
      <c r="A1156" s="118"/>
    </row>
    <row r="1157" spans="1:1">
      <c r="A1157" s="118"/>
    </row>
    <row r="1158" spans="1:1">
      <c r="A1158" s="118"/>
    </row>
    <row r="1159" spans="1:1">
      <c r="A1159" s="118"/>
    </row>
    <row r="1160" spans="1:1">
      <c r="A1160" s="118"/>
    </row>
    <row r="1161" spans="1:1">
      <c r="A1161" s="118"/>
    </row>
    <row r="1162" spans="1:1">
      <c r="A1162" s="118"/>
    </row>
    <row r="1163" spans="1:1">
      <c r="A1163" s="118"/>
    </row>
    <row r="1164" spans="1:1">
      <c r="A1164" s="118"/>
    </row>
    <row r="1165" spans="1:1">
      <c r="A1165" s="118"/>
    </row>
    <row r="1166" spans="1:1">
      <c r="A1166" s="118"/>
    </row>
    <row r="1167" spans="1:1">
      <c r="A1167" s="118"/>
    </row>
    <row r="1168" spans="1:1">
      <c r="A1168" s="118"/>
    </row>
    <row r="1169" spans="1:1">
      <c r="A1169" s="118"/>
    </row>
    <row r="1170" spans="1:1">
      <c r="A1170" s="118"/>
    </row>
    <row r="1171" spans="1:1">
      <c r="A1171" s="118"/>
    </row>
    <row r="1172" spans="1:1">
      <c r="A1172" s="118"/>
    </row>
    <row r="1173" spans="1:1">
      <c r="A1173" s="118"/>
    </row>
    <row r="1174" spans="1:1">
      <c r="A1174" s="118"/>
    </row>
    <row r="1175" spans="1:1">
      <c r="A1175" s="118"/>
    </row>
    <row r="1176" spans="1:1">
      <c r="A1176" s="118"/>
    </row>
    <row r="1177" spans="1:1">
      <c r="A1177" s="118"/>
    </row>
    <row r="1178" spans="1:1">
      <c r="A1178" s="118"/>
    </row>
    <row r="1179" spans="1:1">
      <c r="A1179" s="118"/>
    </row>
    <row r="1180" spans="1:1">
      <c r="A1180" s="118"/>
    </row>
    <row r="1181" spans="1:1">
      <c r="A1181" s="118"/>
    </row>
    <row r="1182" spans="1:1">
      <c r="A1182" s="118"/>
    </row>
    <row r="1183" spans="1:1">
      <c r="A1183" s="118"/>
    </row>
    <row r="1184" spans="1:1">
      <c r="A1184" s="118"/>
    </row>
    <row r="1185" spans="1:1">
      <c r="A1185" s="118"/>
    </row>
    <row r="1186" spans="1:1">
      <c r="A1186" s="118"/>
    </row>
    <row r="1187" spans="1:1">
      <c r="A1187" s="118"/>
    </row>
    <row r="1188" spans="1:1">
      <c r="A1188" s="118"/>
    </row>
    <row r="1189" spans="1:1">
      <c r="A1189" s="118"/>
    </row>
    <row r="1190" spans="1:1">
      <c r="A1190" s="118"/>
    </row>
    <row r="1191" spans="1:1">
      <c r="A1191" s="118"/>
    </row>
    <row r="1192" spans="1:1">
      <c r="A1192" s="118"/>
    </row>
    <row r="1193" spans="1:1">
      <c r="A1193" s="118"/>
    </row>
    <row r="1194" spans="1:1">
      <c r="A1194" s="118"/>
    </row>
    <row r="1195" spans="1:1">
      <c r="A1195" s="118"/>
    </row>
    <row r="1196" spans="1:1">
      <c r="A1196" s="118"/>
    </row>
    <row r="1197" spans="1:1">
      <c r="A1197" s="118"/>
    </row>
    <row r="1198" spans="1:1">
      <c r="A1198" s="118"/>
    </row>
    <row r="1199" spans="1:1">
      <c r="A1199" s="118"/>
    </row>
    <row r="1200" spans="1:1">
      <c r="A1200" s="118"/>
    </row>
    <row r="1201" spans="1:1">
      <c r="A1201" s="118"/>
    </row>
    <row r="1202" spans="1:1">
      <c r="A1202" s="118"/>
    </row>
    <row r="1203" spans="1:1">
      <c r="A1203" s="118"/>
    </row>
    <row r="1204" spans="1:1">
      <c r="A1204" s="118"/>
    </row>
    <row r="1205" spans="1:1">
      <c r="A1205" s="118"/>
    </row>
    <row r="1206" spans="1:1">
      <c r="A1206" s="118"/>
    </row>
    <row r="1207" spans="1:1">
      <c r="A1207" s="118"/>
    </row>
    <row r="1208" spans="1:1">
      <c r="A1208" s="118"/>
    </row>
    <row r="1209" spans="1:1">
      <c r="A1209" s="118"/>
    </row>
    <row r="1210" spans="1:1">
      <c r="A1210" s="118"/>
    </row>
    <row r="1211" spans="1:1">
      <c r="A1211" s="118"/>
    </row>
    <row r="1212" spans="1:1">
      <c r="A1212" s="118"/>
    </row>
    <row r="1213" spans="1:1">
      <c r="A1213" s="118"/>
    </row>
    <row r="1214" spans="1:1">
      <c r="A1214" s="118"/>
    </row>
    <row r="1215" spans="1:1">
      <c r="A1215" s="118"/>
    </row>
    <row r="1216" spans="1:1">
      <c r="A1216" s="118"/>
    </row>
    <row r="1217" spans="1:1">
      <c r="A1217" s="118"/>
    </row>
    <row r="1218" spans="1:1">
      <c r="A1218" s="118"/>
    </row>
    <row r="1219" spans="1:1">
      <c r="A1219" s="118"/>
    </row>
    <row r="1220" spans="1:1">
      <c r="A1220" s="118"/>
    </row>
    <row r="1221" spans="1:1">
      <c r="A1221" s="118"/>
    </row>
    <row r="1222" spans="1:1">
      <c r="A1222" s="118"/>
    </row>
    <row r="1223" spans="1:1">
      <c r="A1223" s="118"/>
    </row>
    <row r="1224" spans="1:1">
      <c r="A1224" s="118"/>
    </row>
    <row r="1225" spans="1:1">
      <c r="A1225" s="118"/>
    </row>
    <row r="1226" spans="1:1">
      <c r="A1226" s="118"/>
    </row>
    <row r="1227" spans="1:1">
      <c r="A1227" s="118"/>
    </row>
    <row r="1228" spans="1:1">
      <c r="A1228" s="118"/>
    </row>
    <row r="1229" spans="1:1">
      <c r="A1229" s="118"/>
    </row>
    <row r="1230" spans="1:1">
      <c r="A1230" s="118"/>
    </row>
    <row r="1231" spans="1:1">
      <c r="A1231" s="118"/>
    </row>
    <row r="1232" spans="1:1">
      <c r="A1232" s="118"/>
    </row>
    <row r="1233" spans="1:1">
      <c r="A1233" s="118"/>
    </row>
    <row r="1234" spans="1:1">
      <c r="A1234" s="118"/>
    </row>
    <row r="1235" spans="1:1">
      <c r="A1235" s="118"/>
    </row>
    <row r="1236" spans="1:1">
      <c r="A1236" s="118"/>
    </row>
    <row r="1237" spans="1:1">
      <c r="A1237" s="118"/>
    </row>
    <row r="1238" spans="1:1">
      <c r="A1238" s="118"/>
    </row>
    <row r="1239" spans="1:1">
      <c r="A1239" s="118"/>
    </row>
    <row r="1240" spans="1:1">
      <c r="A1240" s="118"/>
    </row>
    <row r="1241" spans="1:1">
      <c r="A1241" s="118"/>
    </row>
    <row r="1242" spans="1:1">
      <c r="A1242" s="118"/>
    </row>
    <row r="1243" spans="1:1">
      <c r="A1243" s="118"/>
    </row>
    <row r="1244" spans="1:1">
      <c r="A1244" s="118"/>
    </row>
    <row r="1245" spans="1:1">
      <c r="A1245" s="118"/>
    </row>
    <row r="1246" spans="1:1">
      <c r="A1246" s="118"/>
    </row>
    <row r="1247" spans="1:1">
      <c r="A1247" s="118"/>
    </row>
    <row r="1248" spans="1:1">
      <c r="A1248" s="118"/>
    </row>
    <row r="1249" spans="1:1">
      <c r="A1249" s="118"/>
    </row>
    <row r="1250" spans="1:1">
      <c r="A1250" s="118"/>
    </row>
    <row r="1251" spans="1:1">
      <c r="A1251" s="118"/>
    </row>
    <row r="1252" spans="1:1">
      <c r="A1252" s="118"/>
    </row>
    <row r="1253" spans="1:1">
      <c r="A1253" s="118"/>
    </row>
    <row r="1254" spans="1:1">
      <c r="A1254" s="118"/>
    </row>
    <row r="1255" spans="1:1">
      <c r="A1255" s="118"/>
    </row>
    <row r="1256" spans="1:1">
      <c r="A1256" s="118"/>
    </row>
    <row r="1257" spans="1:1">
      <c r="A1257" s="118"/>
    </row>
    <row r="1258" spans="1:1">
      <c r="A1258" s="118"/>
    </row>
    <row r="1259" spans="1:1">
      <c r="A1259" s="118"/>
    </row>
    <row r="1260" spans="1:1">
      <c r="A1260" s="118"/>
    </row>
    <row r="1261" spans="1:1">
      <c r="A1261" s="118"/>
    </row>
    <row r="1262" spans="1:1">
      <c r="A1262" s="118"/>
    </row>
    <row r="1263" spans="1:1">
      <c r="A1263" s="118"/>
    </row>
    <row r="1264" spans="1:1">
      <c r="A1264" s="118"/>
    </row>
    <row r="1265" spans="1:1">
      <c r="A1265" s="118"/>
    </row>
    <row r="1266" spans="1:1">
      <c r="A1266" s="118"/>
    </row>
    <row r="1267" spans="1:1">
      <c r="A1267" s="118"/>
    </row>
    <row r="1268" spans="1:1">
      <c r="A1268" s="118"/>
    </row>
    <row r="1269" spans="1:1">
      <c r="A1269" s="118"/>
    </row>
    <row r="1270" spans="1:1">
      <c r="A1270" s="118"/>
    </row>
    <row r="1271" spans="1:1">
      <c r="A1271" s="118"/>
    </row>
    <row r="1272" spans="1:1">
      <c r="A1272" s="118"/>
    </row>
    <row r="1273" spans="1:1">
      <c r="A1273" s="118"/>
    </row>
    <row r="1274" spans="1:1">
      <c r="A1274" s="118"/>
    </row>
    <row r="1275" spans="1:1">
      <c r="A1275" s="118"/>
    </row>
    <row r="1276" spans="1:1">
      <c r="A1276" s="118"/>
    </row>
    <row r="1277" spans="1:1">
      <c r="A1277" s="118"/>
    </row>
    <row r="1278" spans="1:1">
      <c r="A1278" s="118"/>
    </row>
    <row r="1279" spans="1:1">
      <c r="A1279" s="118"/>
    </row>
    <row r="1280" spans="1:1">
      <c r="A1280" s="118"/>
    </row>
    <row r="1281" spans="1:1">
      <c r="A1281" s="118"/>
    </row>
    <row r="1282" spans="1:1">
      <c r="A1282" s="118"/>
    </row>
    <row r="1283" spans="1:1">
      <c r="A1283" s="118"/>
    </row>
    <row r="1284" spans="1:1">
      <c r="A1284" s="118"/>
    </row>
    <row r="1285" spans="1:1">
      <c r="A1285" s="118"/>
    </row>
    <row r="1286" spans="1:1">
      <c r="A1286" s="118"/>
    </row>
    <row r="1287" spans="1:1">
      <c r="A1287" s="118"/>
    </row>
    <row r="1288" spans="1:1">
      <c r="A1288" s="118"/>
    </row>
    <row r="1289" spans="1:1">
      <c r="A1289" s="118"/>
    </row>
    <row r="1290" spans="1:1">
      <c r="A1290" s="118"/>
    </row>
    <row r="1291" spans="1:1">
      <c r="A1291" s="118"/>
    </row>
    <row r="1292" spans="1:1">
      <c r="A1292" s="118"/>
    </row>
    <row r="1293" spans="1:1">
      <c r="A1293" s="118"/>
    </row>
    <row r="1294" spans="1:1">
      <c r="A1294" s="118"/>
    </row>
    <row r="1295" spans="1:1">
      <c r="A1295" s="118"/>
    </row>
    <row r="1296" spans="1:1">
      <c r="A1296" s="118"/>
    </row>
    <row r="1297" spans="1:1">
      <c r="A1297" s="118"/>
    </row>
    <row r="1298" spans="1:1">
      <c r="A1298" s="118"/>
    </row>
    <row r="1299" spans="1:1">
      <c r="A1299" s="118"/>
    </row>
    <row r="1300" spans="1:1">
      <c r="A1300" s="118"/>
    </row>
    <row r="1301" spans="1:1">
      <c r="A1301" s="118"/>
    </row>
    <row r="1302" spans="1:1">
      <c r="A1302" s="118"/>
    </row>
    <row r="1303" spans="1:1">
      <c r="A1303" s="118"/>
    </row>
    <row r="1304" spans="1:1">
      <c r="A1304" s="118"/>
    </row>
    <row r="1305" spans="1:1">
      <c r="A1305" s="118"/>
    </row>
    <row r="1306" spans="1:1">
      <c r="A1306" s="118"/>
    </row>
    <row r="1307" spans="1:1">
      <c r="A1307" s="118"/>
    </row>
    <row r="1308" spans="1:1">
      <c r="A1308" s="118"/>
    </row>
    <row r="1309" spans="1:1">
      <c r="A1309" s="118"/>
    </row>
    <row r="1310" spans="1:1">
      <c r="A1310" s="118"/>
    </row>
    <row r="1311" spans="1:1">
      <c r="A1311" s="118"/>
    </row>
    <row r="1312" spans="1:1">
      <c r="A1312" s="118"/>
    </row>
    <row r="1313" spans="1:1">
      <c r="A1313" s="118"/>
    </row>
    <row r="1314" spans="1:1">
      <c r="A1314" s="118"/>
    </row>
    <row r="1315" spans="1:1">
      <c r="A1315" s="118"/>
    </row>
    <row r="1316" spans="1:1">
      <c r="A1316" s="118"/>
    </row>
    <row r="1317" spans="1:1">
      <c r="A1317" s="118"/>
    </row>
    <row r="1318" spans="1:1">
      <c r="A1318" s="118"/>
    </row>
    <row r="1319" spans="1:1">
      <c r="A1319" s="118"/>
    </row>
    <row r="1320" spans="1:1">
      <c r="A1320" s="118"/>
    </row>
    <row r="1321" spans="1:1">
      <c r="A1321" s="118"/>
    </row>
    <row r="1322" spans="1:1">
      <c r="A1322" s="118"/>
    </row>
    <row r="1323" spans="1:1">
      <c r="A1323" s="118"/>
    </row>
    <row r="1324" spans="1:1">
      <c r="A1324" s="118"/>
    </row>
    <row r="1325" spans="1:1">
      <c r="A1325" s="118"/>
    </row>
    <row r="1326" spans="1:1">
      <c r="A1326" s="118"/>
    </row>
    <row r="1327" spans="1:1">
      <c r="A1327" s="118"/>
    </row>
    <row r="1328" spans="1:1">
      <c r="A1328" s="118"/>
    </row>
    <row r="1329" spans="1:1">
      <c r="A1329" s="118"/>
    </row>
    <row r="1330" spans="1:1">
      <c r="A1330" s="118"/>
    </row>
    <row r="1331" spans="1:1">
      <c r="A1331" s="118"/>
    </row>
    <row r="1332" spans="1:1">
      <c r="A1332" s="118"/>
    </row>
    <row r="1333" spans="1:1">
      <c r="A1333" s="118"/>
    </row>
    <row r="1334" spans="1:1">
      <c r="A1334" s="118"/>
    </row>
    <row r="1335" spans="1:1">
      <c r="A1335" s="118"/>
    </row>
    <row r="1336" spans="1:1">
      <c r="A1336" s="118"/>
    </row>
    <row r="1337" spans="1:1">
      <c r="A1337" s="118"/>
    </row>
    <row r="1338" spans="1:1">
      <c r="A1338" s="118"/>
    </row>
    <row r="1339" spans="1:1">
      <c r="A1339" s="118"/>
    </row>
    <row r="1340" spans="1:1">
      <c r="A1340" s="118"/>
    </row>
    <row r="1341" spans="1:1">
      <c r="A1341" s="118"/>
    </row>
    <row r="1342" spans="1:1">
      <c r="A1342" s="118"/>
    </row>
    <row r="1343" spans="1:1">
      <c r="A1343" s="118"/>
    </row>
    <row r="1344" spans="1:1">
      <c r="A1344" s="118"/>
    </row>
    <row r="1345" spans="1:1">
      <c r="A1345" s="118"/>
    </row>
    <row r="1346" spans="1:1">
      <c r="A1346" s="118"/>
    </row>
    <row r="1347" spans="1:1">
      <c r="A1347" s="118"/>
    </row>
    <row r="1348" spans="1:1">
      <c r="A1348" s="118"/>
    </row>
    <row r="1349" spans="1:1">
      <c r="A1349" s="118"/>
    </row>
    <row r="1350" spans="1:1">
      <c r="A1350" s="118"/>
    </row>
    <row r="1351" spans="1:1">
      <c r="A1351" s="118"/>
    </row>
    <row r="1352" spans="1:1">
      <c r="A1352" s="118"/>
    </row>
    <row r="1353" spans="1:1">
      <c r="A1353" s="118"/>
    </row>
    <row r="1354" spans="1:1">
      <c r="A1354" s="118"/>
    </row>
    <row r="1355" spans="1:1">
      <c r="A1355" s="118"/>
    </row>
    <row r="1356" spans="1:1">
      <c r="A1356" s="118"/>
    </row>
    <row r="1357" spans="1:1">
      <c r="A1357" s="118"/>
    </row>
    <row r="1358" spans="1:1">
      <c r="A1358" s="118"/>
    </row>
    <row r="1359" spans="1:1">
      <c r="A1359" s="118"/>
    </row>
    <row r="1360" spans="1:1">
      <c r="A1360" s="118"/>
    </row>
    <row r="1361" spans="1:1">
      <c r="A1361" s="118"/>
    </row>
    <row r="1362" spans="1:1">
      <c r="A1362" s="118"/>
    </row>
    <row r="1363" spans="1:1">
      <c r="A1363" s="118"/>
    </row>
    <row r="1364" spans="1:1">
      <c r="A1364" s="118"/>
    </row>
    <row r="1365" spans="1:1">
      <c r="A1365" s="118"/>
    </row>
    <row r="1366" spans="1:1">
      <c r="A1366" s="118"/>
    </row>
    <row r="1367" spans="1:1">
      <c r="A1367" s="118"/>
    </row>
    <row r="1368" spans="1:1">
      <c r="A1368" s="118"/>
    </row>
    <row r="1369" spans="1:1">
      <c r="A1369" s="118"/>
    </row>
    <row r="1370" spans="1:1">
      <c r="A1370" s="118"/>
    </row>
    <row r="1371" spans="1:1">
      <c r="A1371" s="118"/>
    </row>
    <row r="1372" spans="1:1">
      <c r="A1372" s="118"/>
    </row>
    <row r="1373" spans="1:1">
      <c r="A1373" s="118"/>
    </row>
    <row r="1374" spans="1:1">
      <c r="A1374" s="118"/>
    </row>
    <row r="1375" spans="1:1">
      <c r="A1375" s="118"/>
    </row>
    <row r="1376" spans="1:1">
      <c r="A1376" s="118"/>
    </row>
    <row r="1377" spans="1:1">
      <c r="A1377" s="118"/>
    </row>
    <row r="1378" spans="1:1">
      <c r="A1378" s="118"/>
    </row>
    <row r="1379" spans="1:1">
      <c r="A1379" s="118"/>
    </row>
    <row r="1380" spans="1:1">
      <c r="A1380" s="118"/>
    </row>
    <row r="1381" spans="1:1">
      <c r="A1381" s="118"/>
    </row>
    <row r="1382" spans="1:1">
      <c r="A1382" s="118"/>
    </row>
    <row r="1383" spans="1:1">
      <c r="A1383" s="118"/>
    </row>
    <row r="1384" spans="1:1">
      <c r="A1384" s="118"/>
    </row>
    <row r="1385" spans="1:1">
      <c r="A1385" s="118"/>
    </row>
    <row r="1386" spans="1:1">
      <c r="A1386" s="118"/>
    </row>
    <row r="1387" spans="1:1">
      <c r="A1387" s="118"/>
    </row>
    <row r="1388" spans="1:1">
      <c r="A1388" s="118"/>
    </row>
    <row r="1389" spans="1:1">
      <c r="A1389" s="118"/>
    </row>
    <row r="1390" spans="1:1">
      <c r="A1390" s="118"/>
    </row>
    <row r="1391" spans="1:1">
      <c r="A1391" s="118"/>
    </row>
    <row r="1392" spans="1:1">
      <c r="A1392" s="118"/>
    </row>
    <row r="1393" spans="1:1">
      <c r="A1393" s="118"/>
    </row>
    <row r="1394" spans="1:1">
      <c r="A1394" s="118"/>
    </row>
    <row r="1395" spans="1:1">
      <c r="A1395" s="118"/>
    </row>
    <row r="1396" spans="1:1">
      <c r="A1396" s="118"/>
    </row>
    <row r="1397" spans="1:1">
      <c r="A1397" s="118"/>
    </row>
    <row r="1398" spans="1:1">
      <c r="A1398" s="118"/>
    </row>
    <row r="1399" spans="1:1">
      <c r="A1399" s="118"/>
    </row>
    <row r="1400" spans="1:1">
      <c r="A1400" s="118"/>
    </row>
    <row r="1401" spans="1:1">
      <c r="A1401" s="118"/>
    </row>
    <row r="1402" spans="1:1">
      <c r="A1402" s="118"/>
    </row>
    <row r="1403" spans="1:1">
      <c r="A1403" s="118"/>
    </row>
    <row r="1404" spans="1:1">
      <c r="A1404" s="118"/>
    </row>
    <row r="1405" spans="1:1">
      <c r="A1405" s="118"/>
    </row>
    <row r="1406" spans="1:1">
      <c r="A1406" s="118"/>
    </row>
    <row r="1407" spans="1:1">
      <c r="A1407" s="118"/>
    </row>
    <row r="1408" spans="1:1">
      <c r="A1408" s="118"/>
    </row>
    <row r="1409" spans="1:1">
      <c r="A1409" s="118"/>
    </row>
    <row r="1410" spans="1:1">
      <c r="A1410" s="118"/>
    </row>
    <row r="1411" spans="1:1">
      <c r="A1411" s="118"/>
    </row>
    <row r="1412" spans="1:1">
      <c r="A1412" s="118"/>
    </row>
    <row r="1413" spans="1:1">
      <c r="A1413" s="118"/>
    </row>
    <row r="1414" spans="1:1">
      <c r="A1414" s="118"/>
    </row>
    <row r="1415" spans="1:1">
      <c r="A1415" s="118"/>
    </row>
    <row r="1416" spans="1:1">
      <c r="A1416" s="118"/>
    </row>
    <row r="1417" spans="1:1">
      <c r="A1417" s="118"/>
    </row>
    <row r="1418" spans="1:1">
      <c r="A1418" s="118"/>
    </row>
    <row r="1419" spans="1:1">
      <c r="A1419" s="118"/>
    </row>
    <row r="1420" spans="1:1">
      <c r="A1420" s="118"/>
    </row>
    <row r="1421" spans="1:1">
      <c r="A1421" s="118"/>
    </row>
    <row r="1422" spans="1:1">
      <c r="A1422" s="118"/>
    </row>
    <row r="1423" spans="1:1">
      <c r="A1423" s="118"/>
    </row>
    <row r="1424" spans="1:1">
      <c r="A1424" s="118"/>
    </row>
    <row r="1425" spans="1:1">
      <c r="A1425" s="118"/>
    </row>
    <row r="1426" spans="1:1">
      <c r="A1426" s="118"/>
    </row>
    <row r="1427" spans="1:1">
      <c r="A1427" s="118"/>
    </row>
    <row r="1428" spans="1:1">
      <c r="A1428" s="118"/>
    </row>
    <row r="1429" spans="1:1">
      <c r="A1429" s="118"/>
    </row>
    <row r="1430" spans="1:1">
      <c r="A1430" s="118"/>
    </row>
    <row r="1431" spans="1:1">
      <c r="A1431" s="118"/>
    </row>
    <row r="1432" spans="1:1">
      <c r="A1432" s="118"/>
    </row>
    <row r="1433" spans="1:1">
      <c r="A1433" s="118"/>
    </row>
    <row r="1434" spans="1:1">
      <c r="A1434" s="118"/>
    </row>
    <row r="1435" spans="1:1">
      <c r="A1435" s="118"/>
    </row>
    <row r="1436" spans="1:1">
      <c r="A1436" s="118"/>
    </row>
    <row r="1437" spans="1:1">
      <c r="A1437" s="118"/>
    </row>
    <row r="1438" spans="1:1">
      <c r="A1438" s="118"/>
    </row>
    <row r="1439" spans="1:1">
      <c r="A1439" s="118"/>
    </row>
    <row r="1440" spans="1:1">
      <c r="A1440" s="118"/>
    </row>
    <row r="1441" spans="1:1">
      <c r="A1441" s="118"/>
    </row>
    <row r="1442" spans="1:1">
      <c r="A1442" s="118"/>
    </row>
    <row r="1443" spans="1:1">
      <c r="A1443" s="118"/>
    </row>
    <row r="1444" spans="1:1">
      <c r="A1444" s="118"/>
    </row>
    <row r="1445" spans="1:1">
      <c r="A1445" s="118"/>
    </row>
    <row r="1446" spans="1:1">
      <c r="A1446" s="118"/>
    </row>
    <row r="1447" spans="1:1">
      <c r="A1447" s="118"/>
    </row>
    <row r="1448" spans="1:1">
      <c r="A1448" s="118"/>
    </row>
    <row r="1449" spans="1:1">
      <c r="A1449" s="118"/>
    </row>
    <row r="1450" spans="1:1">
      <c r="A1450" s="118"/>
    </row>
    <row r="1451" spans="1:1">
      <c r="A1451" s="118"/>
    </row>
    <row r="1452" spans="1:1">
      <c r="A1452" s="118"/>
    </row>
    <row r="1453" spans="1:1">
      <c r="A1453" s="118"/>
    </row>
    <row r="1454" spans="1:1">
      <c r="A1454" s="118"/>
    </row>
    <row r="1455" spans="1:1">
      <c r="A1455" s="118"/>
    </row>
    <row r="1456" spans="1:1">
      <c r="A1456" s="118"/>
    </row>
    <row r="1457" spans="1:1">
      <c r="A1457" s="118"/>
    </row>
    <row r="1458" spans="1:1">
      <c r="A1458" s="118"/>
    </row>
    <row r="1459" spans="1:1">
      <c r="A1459" s="118"/>
    </row>
    <row r="1460" spans="1:1">
      <c r="A1460" s="118"/>
    </row>
    <row r="1461" spans="1:1">
      <c r="A1461" s="118"/>
    </row>
    <row r="1462" spans="1:1">
      <c r="A1462" s="118"/>
    </row>
    <row r="1463" spans="1:1">
      <c r="A1463" s="118"/>
    </row>
    <row r="1464" spans="1:1">
      <c r="A1464" s="118"/>
    </row>
    <row r="1465" spans="1:1">
      <c r="A1465" s="118"/>
    </row>
    <row r="1466" spans="1:1">
      <c r="A1466" s="118"/>
    </row>
    <row r="1467" spans="1:1">
      <c r="A1467" s="118"/>
    </row>
    <row r="1468" spans="1:1">
      <c r="A1468" s="118"/>
    </row>
    <row r="1469" spans="1:1">
      <c r="A1469" s="118"/>
    </row>
    <row r="1470" spans="1:1">
      <c r="A1470" s="118"/>
    </row>
    <row r="1471" spans="1:1">
      <c r="A1471" s="118"/>
    </row>
    <row r="1472" spans="1:1">
      <c r="A1472" s="118"/>
    </row>
    <row r="1473" spans="1:1">
      <c r="A1473" s="118"/>
    </row>
    <row r="1474" spans="1:1">
      <c r="A1474" s="118"/>
    </row>
    <row r="1475" spans="1:1">
      <c r="A1475" s="118"/>
    </row>
    <row r="1476" spans="1:1">
      <c r="A1476" s="118"/>
    </row>
    <row r="1477" spans="1:1">
      <c r="A1477" s="118"/>
    </row>
    <row r="1478" spans="1:1">
      <c r="A1478" s="118"/>
    </row>
    <row r="1479" spans="1:1">
      <c r="A1479" s="118"/>
    </row>
    <row r="1480" spans="1:1">
      <c r="A1480" s="118"/>
    </row>
    <row r="1481" spans="1:1">
      <c r="A1481" s="118"/>
    </row>
    <row r="1482" spans="1:1">
      <c r="A1482" s="118"/>
    </row>
    <row r="1483" spans="1:1">
      <c r="A1483" s="118"/>
    </row>
    <row r="1484" spans="1:1">
      <c r="A1484" s="118"/>
    </row>
    <row r="1485" spans="1:1">
      <c r="A1485" s="118"/>
    </row>
    <row r="1486" spans="1:1">
      <c r="A1486" s="118"/>
    </row>
    <row r="1487" spans="1:1">
      <c r="A1487" s="118"/>
    </row>
    <row r="1488" spans="1:1">
      <c r="A1488" s="118"/>
    </row>
    <row r="1489" spans="1:1">
      <c r="A1489" s="118"/>
    </row>
    <row r="1490" spans="1:1">
      <c r="A1490" s="118"/>
    </row>
    <row r="1491" spans="1:1">
      <c r="A1491" s="118"/>
    </row>
    <row r="1492" spans="1:1">
      <c r="A1492" s="118"/>
    </row>
    <row r="1493" spans="1:1">
      <c r="A1493" s="118"/>
    </row>
    <row r="1494" spans="1:1">
      <c r="A1494" s="118"/>
    </row>
    <row r="1495" spans="1:1">
      <c r="A1495" s="118"/>
    </row>
    <row r="1496" spans="1:1">
      <c r="A1496" s="118"/>
    </row>
    <row r="1497" spans="1:1">
      <c r="A1497" s="118"/>
    </row>
    <row r="1498" spans="1:1">
      <c r="A1498" s="118"/>
    </row>
    <row r="1499" spans="1:1">
      <c r="A1499" s="118"/>
    </row>
    <row r="1500" spans="1:1">
      <c r="A1500" s="118"/>
    </row>
    <row r="1501" spans="1:1">
      <c r="A1501" s="118"/>
    </row>
    <row r="1502" spans="1:1">
      <c r="A1502" s="118"/>
    </row>
    <row r="1503" spans="1:1">
      <c r="A1503" s="118"/>
    </row>
    <row r="1504" spans="1:1">
      <c r="A1504" s="118"/>
    </row>
    <row r="1505" spans="1:1">
      <c r="A1505" s="118"/>
    </row>
    <row r="1506" spans="1:1">
      <c r="A1506" s="118"/>
    </row>
    <row r="1507" spans="1:1">
      <c r="A1507" s="118"/>
    </row>
    <row r="1508" spans="1:1">
      <c r="A1508" s="118"/>
    </row>
    <row r="1509" spans="1:1">
      <c r="A1509" s="118"/>
    </row>
    <row r="1510" spans="1:1">
      <c r="A1510" s="118"/>
    </row>
    <row r="1511" spans="1:1">
      <c r="A1511" s="118"/>
    </row>
    <row r="1512" spans="1:1">
      <c r="A1512" s="118"/>
    </row>
    <row r="1513" spans="1:1">
      <c r="A1513" s="118"/>
    </row>
    <row r="1514" spans="1:1">
      <c r="A1514" s="118"/>
    </row>
    <row r="1515" spans="1:1">
      <c r="A1515" s="118"/>
    </row>
    <row r="1516" spans="1:1">
      <c r="A1516" s="118"/>
    </row>
    <row r="1517" spans="1:1">
      <c r="A1517" s="118"/>
    </row>
    <row r="1518" spans="1:1">
      <c r="A1518" s="118"/>
    </row>
    <row r="1519" spans="1:1">
      <c r="A1519" s="118"/>
    </row>
    <row r="1520" spans="1:1">
      <c r="A1520" s="118"/>
    </row>
    <row r="1521" spans="1:1">
      <c r="A1521" s="118"/>
    </row>
    <row r="1522" spans="1:1">
      <c r="A1522" s="118"/>
    </row>
    <row r="1523" spans="1:1">
      <c r="A1523" s="118"/>
    </row>
    <row r="1524" spans="1:1">
      <c r="A1524" s="118"/>
    </row>
    <row r="1525" spans="1:1">
      <c r="A1525" s="118"/>
    </row>
    <row r="1526" spans="1:1">
      <c r="A1526" s="118"/>
    </row>
    <row r="1527" spans="1:1">
      <c r="A1527" s="118"/>
    </row>
    <row r="1528" spans="1:1">
      <c r="A1528" s="118"/>
    </row>
    <row r="1529" spans="1:1">
      <c r="A1529" s="118"/>
    </row>
    <row r="1530" spans="1:1">
      <c r="A1530" s="118"/>
    </row>
    <row r="1531" spans="1:1">
      <c r="A1531" s="118"/>
    </row>
    <row r="1532" spans="1:1">
      <c r="A1532" s="118"/>
    </row>
    <row r="1533" spans="1:1">
      <c r="A1533" s="118"/>
    </row>
    <row r="1534" spans="1:1">
      <c r="A1534" s="118"/>
    </row>
    <row r="1535" spans="1:1">
      <c r="A1535" s="118"/>
    </row>
    <row r="1536" spans="1:1">
      <c r="A1536" s="118"/>
    </row>
    <row r="1537" spans="1:1">
      <c r="A1537" s="118"/>
    </row>
    <row r="1538" spans="1:1">
      <c r="A1538" s="118"/>
    </row>
    <row r="1539" spans="1:1">
      <c r="A1539" s="118"/>
    </row>
    <row r="1540" spans="1:1">
      <c r="A1540" s="118"/>
    </row>
    <row r="1541" spans="1:1">
      <c r="A1541" s="118"/>
    </row>
    <row r="1542" spans="1:1">
      <c r="A1542" s="118"/>
    </row>
    <row r="1543" spans="1:1">
      <c r="A1543" s="118"/>
    </row>
    <row r="1544" spans="1:1">
      <c r="A1544" s="118"/>
    </row>
    <row r="1545" spans="1:1">
      <c r="A1545" s="118"/>
    </row>
    <row r="1546" spans="1:1">
      <c r="A1546" s="118"/>
    </row>
    <row r="1547" spans="1:1">
      <c r="A1547" s="118"/>
    </row>
    <row r="1548" spans="1:1">
      <c r="A1548" s="118"/>
    </row>
    <row r="1549" spans="1:1">
      <c r="A1549" s="118"/>
    </row>
    <row r="1550" spans="1:1">
      <c r="A1550" s="118"/>
    </row>
    <row r="1551" spans="1:1">
      <c r="A1551" s="118"/>
    </row>
    <row r="1552" spans="1:1">
      <c r="A1552" s="118"/>
    </row>
    <row r="1553" spans="1:1">
      <c r="A1553" s="118"/>
    </row>
    <row r="1554" spans="1:1">
      <c r="A1554" s="118"/>
    </row>
    <row r="1555" spans="1:1">
      <c r="A1555" s="118"/>
    </row>
    <row r="1556" spans="1:1">
      <c r="A1556" s="118"/>
    </row>
    <row r="1557" spans="1:1">
      <c r="A1557" s="118"/>
    </row>
    <row r="1558" spans="1:1">
      <c r="A1558" s="118"/>
    </row>
    <row r="1559" spans="1:1">
      <c r="A1559" s="118"/>
    </row>
    <row r="1560" spans="1:1">
      <c r="A1560" s="118"/>
    </row>
    <row r="1561" spans="1:1">
      <c r="A1561" s="118"/>
    </row>
    <row r="1562" spans="1:1">
      <c r="A1562" s="118"/>
    </row>
    <row r="1563" spans="1:1">
      <c r="A1563" s="118"/>
    </row>
    <row r="1564" spans="1:1">
      <c r="A1564" s="118"/>
    </row>
    <row r="1565" spans="1:1">
      <c r="A1565" s="118"/>
    </row>
    <row r="1566" spans="1:1">
      <c r="A1566" s="118"/>
    </row>
    <row r="1567" spans="1:1">
      <c r="A1567" s="118"/>
    </row>
    <row r="1568" spans="1:1">
      <c r="A1568" s="118"/>
    </row>
    <row r="1569" spans="1:1">
      <c r="A1569" s="118"/>
    </row>
    <row r="1570" spans="1:1">
      <c r="A1570" s="118"/>
    </row>
    <row r="1571" spans="1:1">
      <c r="A1571" s="118"/>
    </row>
    <row r="1572" spans="1:1">
      <c r="A1572" s="118"/>
    </row>
    <row r="1573" spans="1:1">
      <c r="A1573" s="118"/>
    </row>
    <row r="1574" spans="1:1">
      <c r="A1574" s="118"/>
    </row>
    <row r="1575" spans="1:1">
      <c r="A1575" s="118"/>
    </row>
    <row r="1576" spans="1:1">
      <c r="A1576" s="118"/>
    </row>
    <row r="1577" spans="1:1">
      <c r="A1577" s="118"/>
    </row>
    <row r="1578" spans="1:1">
      <c r="A1578" s="118"/>
    </row>
    <row r="1579" spans="1:1">
      <c r="A1579" s="118"/>
    </row>
    <row r="1580" spans="1:1">
      <c r="A1580" s="118"/>
    </row>
    <row r="1581" spans="1:1">
      <c r="A1581" s="118"/>
    </row>
    <row r="1582" spans="1:1">
      <c r="A1582" s="118"/>
    </row>
    <row r="1583" spans="1:1">
      <c r="A1583" s="118"/>
    </row>
    <row r="1584" spans="1:1">
      <c r="A1584" s="118"/>
    </row>
    <row r="1585" spans="1:1">
      <c r="A1585" s="118"/>
    </row>
    <row r="1586" spans="1:1">
      <c r="A1586" s="118"/>
    </row>
    <row r="1587" spans="1:1">
      <c r="A1587" s="118"/>
    </row>
    <row r="1588" spans="1:1">
      <c r="A1588" s="118"/>
    </row>
    <row r="1589" spans="1:1">
      <c r="A1589" s="118"/>
    </row>
    <row r="1590" spans="1:1">
      <c r="A1590" s="118"/>
    </row>
    <row r="1591" spans="1:1">
      <c r="A1591" s="118"/>
    </row>
    <row r="1592" spans="1:1">
      <c r="A1592" s="118"/>
    </row>
    <row r="1593" spans="1:1">
      <c r="A1593" s="118"/>
    </row>
    <row r="1594" spans="1:1">
      <c r="A1594" s="118"/>
    </row>
    <row r="1595" spans="1:1">
      <c r="A1595" s="118"/>
    </row>
    <row r="1596" spans="1:1">
      <c r="A1596" s="118"/>
    </row>
    <row r="1597" spans="1:1">
      <c r="A1597" s="118"/>
    </row>
    <row r="1598" spans="1:1">
      <c r="A1598" s="118"/>
    </row>
    <row r="1599" spans="1:1">
      <c r="A1599" s="118"/>
    </row>
    <row r="1600" spans="1:1">
      <c r="A1600" s="118"/>
    </row>
    <row r="1601" spans="1:1">
      <c r="A1601" s="118"/>
    </row>
    <row r="1602" spans="1:1">
      <c r="A1602" s="118"/>
    </row>
    <row r="1603" spans="1:1">
      <c r="A1603" s="118"/>
    </row>
    <row r="1604" spans="1:1">
      <c r="A1604" s="118"/>
    </row>
    <row r="1605" spans="1:1">
      <c r="A1605" s="118"/>
    </row>
    <row r="1606" spans="1:1">
      <c r="A1606" s="118"/>
    </row>
    <row r="1607" spans="1:1">
      <c r="A1607" s="118"/>
    </row>
    <row r="1608" spans="1:1">
      <c r="A1608" s="118"/>
    </row>
    <row r="1609" spans="1:1">
      <c r="A1609" s="118"/>
    </row>
    <row r="1610" spans="1:1">
      <c r="A1610" s="118"/>
    </row>
    <row r="1611" spans="1:1">
      <c r="A1611" s="118"/>
    </row>
    <row r="1612" spans="1:1">
      <c r="A1612" s="118"/>
    </row>
    <row r="1613" spans="1:1">
      <c r="A1613" s="118"/>
    </row>
    <row r="1614" spans="1:1">
      <c r="A1614" s="118"/>
    </row>
    <row r="1615" spans="1:1">
      <c r="A1615" s="118"/>
    </row>
    <row r="1616" spans="1:1">
      <c r="A1616" s="118"/>
    </row>
    <row r="1617" spans="1:1">
      <c r="A1617" s="118"/>
    </row>
    <row r="1618" spans="1:1">
      <c r="A1618" s="118"/>
    </row>
    <row r="1619" spans="1:1">
      <c r="A1619" s="118"/>
    </row>
    <row r="1620" spans="1:1">
      <c r="A1620" s="118"/>
    </row>
    <row r="1621" spans="1:1">
      <c r="A1621" s="118"/>
    </row>
    <row r="1622" spans="1:1">
      <c r="A1622" s="118"/>
    </row>
    <row r="1623" spans="1:1">
      <c r="A1623" s="118"/>
    </row>
    <row r="1624" spans="1:1">
      <c r="A1624" s="118"/>
    </row>
    <row r="1625" spans="1:1">
      <c r="A1625" s="118"/>
    </row>
    <row r="1626" spans="1:1">
      <c r="A1626" s="118"/>
    </row>
    <row r="1627" spans="1:1">
      <c r="A1627" s="118"/>
    </row>
    <row r="1628" spans="1:1">
      <c r="A1628" s="118"/>
    </row>
    <row r="1629" spans="1:1">
      <c r="A1629" s="118"/>
    </row>
    <row r="1630" spans="1:1">
      <c r="A1630" s="118"/>
    </row>
    <row r="1631" spans="1:1">
      <c r="A1631" s="118"/>
    </row>
    <row r="1632" spans="1:1">
      <c r="A1632" s="118"/>
    </row>
    <row r="1633" spans="1:1">
      <c r="A1633" s="118"/>
    </row>
    <row r="1634" spans="1:1">
      <c r="A1634" s="118"/>
    </row>
    <row r="1635" spans="1:1">
      <c r="A1635" s="118"/>
    </row>
    <row r="1636" spans="1:1">
      <c r="A1636" s="118"/>
    </row>
    <row r="1637" spans="1:1">
      <c r="A1637" s="118"/>
    </row>
    <row r="1638" spans="1:1">
      <c r="A1638" s="118"/>
    </row>
    <row r="1639" spans="1:1">
      <c r="A1639" s="118"/>
    </row>
    <row r="1640" spans="1:1">
      <c r="A1640" s="118"/>
    </row>
    <row r="1641" spans="1:1">
      <c r="A1641" s="118"/>
    </row>
    <row r="1642" spans="1:1">
      <c r="A1642" s="118"/>
    </row>
    <row r="1643" spans="1:1">
      <c r="A1643" s="118"/>
    </row>
    <row r="1644" spans="1:1">
      <c r="A1644" s="118"/>
    </row>
    <row r="1645" spans="1:1">
      <c r="A1645" s="118"/>
    </row>
    <row r="1646" spans="1:1">
      <c r="A1646" s="118"/>
    </row>
    <row r="1647" spans="1:1">
      <c r="A1647" s="118"/>
    </row>
    <row r="1648" spans="1:1">
      <c r="A1648" s="118"/>
    </row>
    <row r="1649" spans="1:1">
      <c r="A1649" s="118"/>
    </row>
    <row r="1650" spans="1:1">
      <c r="A1650" s="118"/>
    </row>
    <row r="1651" spans="1:1">
      <c r="A1651" s="118"/>
    </row>
    <row r="1652" spans="1:1">
      <c r="A1652" s="118"/>
    </row>
    <row r="1653" spans="1:1">
      <c r="A1653" s="118"/>
    </row>
    <row r="1654" spans="1:1">
      <c r="A1654" s="118"/>
    </row>
    <row r="1655" spans="1:1">
      <c r="A1655" s="118"/>
    </row>
    <row r="1656" spans="1:1">
      <c r="A1656" s="118"/>
    </row>
    <row r="1657" spans="1:1">
      <c r="A1657" s="118"/>
    </row>
    <row r="1658" spans="1:1">
      <c r="A1658" s="118"/>
    </row>
    <row r="1659" spans="1:1">
      <c r="A1659" s="118"/>
    </row>
    <row r="1660" spans="1:1">
      <c r="A1660" s="118"/>
    </row>
    <row r="1661" spans="1:1">
      <c r="A1661" s="118"/>
    </row>
    <row r="1662" spans="1:1">
      <c r="A1662" s="118"/>
    </row>
    <row r="1663" spans="1:1">
      <c r="A1663" s="118"/>
    </row>
    <row r="1664" spans="1:1">
      <c r="A1664" s="118"/>
    </row>
    <row r="1665" spans="1:1">
      <c r="A1665" s="118"/>
    </row>
    <row r="1666" spans="1:1">
      <c r="A1666" s="118"/>
    </row>
    <row r="1667" spans="1:1">
      <c r="A1667" s="118"/>
    </row>
    <row r="1668" spans="1:1">
      <c r="A1668" s="118"/>
    </row>
    <row r="1669" spans="1:1">
      <c r="A1669" s="118"/>
    </row>
    <row r="1670" spans="1:1">
      <c r="A1670" s="118"/>
    </row>
    <row r="1671" spans="1:1">
      <c r="A1671" s="118"/>
    </row>
    <row r="1672" spans="1:1">
      <c r="A1672" s="118"/>
    </row>
    <row r="1673" spans="1:1">
      <c r="A1673" s="118"/>
    </row>
    <row r="1674" spans="1:1">
      <c r="A1674" s="118"/>
    </row>
    <row r="1675" spans="1:1">
      <c r="A1675" s="118"/>
    </row>
    <row r="1676" spans="1:1">
      <c r="A1676" s="118"/>
    </row>
    <row r="1677" spans="1:1">
      <c r="A1677" s="118"/>
    </row>
    <row r="1678" spans="1:1">
      <c r="A1678" s="118"/>
    </row>
    <row r="1679" spans="1:1">
      <c r="A1679" s="118"/>
    </row>
    <row r="1680" spans="1:1">
      <c r="A1680" s="118"/>
    </row>
    <row r="1681" spans="1:1">
      <c r="A1681" s="118"/>
    </row>
    <row r="1682" spans="1:1">
      <c r="A1682" s="118"/>
    </row>
    <row r="1683" spans="1:1">
      <c r="A1683" s="118"/>
    </row>
    <row r="1684" spans="1:1">
      <c r="A1684" s="118"/>
    </row>
    <row r="1685" spans="1:1">
      <c r="A1685" s="118"/>
    </row>
    <row r="1686" spans="1:1">
      <c r="A1686" s="118"/>
    </row>
    <row r="1687" spans="1:1">
      <c r="A1687" s="118"/>
    </row>
    <row r="1688" spans="1:1">
      <c r="A1688" s="118"/>
    </row>
    <row r="1689" spans="1:1">
      <c r="A1689" s="118"/>
    </row>
    <row r="1690" spans="1:1">
      <c r="A1690" s="118"/>
    </row>
    <row r="1691" spans="1:1">
      <c r="A1691" s="118"/>
    </row>
    <row r="1692" spans="1:1">
      <c r="A1692" s="118"/>
    </row>
    <row r="1693" spans="1:1">
      <c r="A1693" s="118"/>
    </row>
    <row r="1694" spans="1:1">
      <c r="A1694" s="118"/>
    </row>
    <row r="1695" spans="1:1">
      <c r="A1695" s="118"/>
    </row>
    <row r="1696" spans="1:1">
      <c r="A1696" s="118"/>
    </row>
    <row r="1697" spans="1:1">
      <c r="A1697" s="118"/>
    </row>
    <row r="1698" spans="1:1">
      <c r="A1698" s="118"/>
    </row>
    <row r="1699" spans="1:1">
      <c r="A1699" s="118"/>
    </row>
    <row r="1700" spans="1:1">
      <c r="A1700" s="118"/>
    </row>
    <row r="1701" spans="1:1">
      <c r="A1701" s="118"/>
    </row>
    <row r="1702" spans="1:1">
      <c r="A1702" s="118"/>
    </row>
    <row r="1703" spans="1:1">
      <c r="A1703" s="118"/>
    </row>
    <row r="1704" spans="1:1">
      <c r="A1704" s="118"/>
    </row>
    <row r="1705" spans="1:1">
      <c r="A1705" s="118"/>
    </row>
    <row r="1706" spans="1:1">
      <c r="A1706" s="118"/>
    </row>
    <row r="1707" spans="1:1">
      <c r="A1707" s="118"/>
    </row>
    <row r="1708" spans="1:1">
      <c r="A1708" s="118"/>
    </row>
    <row r="1709" spans="1:1">
      <c r="A1709" s="118"/>
    </row>
    <row r="1710" spans="1:1">
      <c r="A1710" s="118"/>
    </row>
    <row r="1711" spans="1:1">
      <c r="A1711" s="118"/>
    </row>
    <row r="1712" spans="1:1">
      <c r="A1712" s="118"/>
    </row>
    <row r="1713" spans="1:1">
      <c r="A1713" s="118"/>
    </row>
    <row r="1714" spans="1:1">
      <c r="A1714" s="118"/>
    </row>
    <row r="1715" spans="1:1">
      <c r="A1715" s="118"/>
    </row>
    <row r="1716" spans="1:1">
      <c r="A1716" s="118"/>
    </row>
    <row r="1717" spans="1:1">
      <c r="A1717" s="118"/>
    </row>
    <row r="1718" spans="1:1">
      <c r="A1718" s="118"/>
    </row>
    <row r="1719" spans="1:1">
      <c r="A1719" s="118"/>
    </row>
    <row r="1720" spans="1:1">
      <c r="A1720" s="118"/>
    </row>
    <row r="1721" spans="1:1">
      <c r="A1721" s="118"/>
    </row>
    <row r="1722" spans="1:1">
      <c r="A1722" s="118"/>
    </row>
    <row r="1723" spans="1:1">
      <c r="A1723" s="118"/>
    </row>
    <row r="1724" spans="1:1">
      <c r="A1724" s="118"/>
    </row>
    <row r="1725" spans="1:1">
      <c r="A1725" s="118"/>
    </row>
    <row r="1726" spans="1:1">
      <c r="A1726" s="118"/>
    </row>
    <row r="1727" spans="1:1">
      <c r="A1727" s="118"/>
    </row>
    <row r="1728" spans="1:1">
      <c r="A1728" s="118"/>
    </row>
    <row r="1729" spans="1:1">
      <c r="A1729" s="118"/>
    </row>
    <row r="1730" spans="1:1">
      <c r="A1730" s="118"/>
    </row>
    <row r="1731" spans="1:1">
      <c r="A1731" s="118"/>
    </row>
    <row r="1732" spans="1:1">
      <c r="A1732" s="118"/>
    </row>
    <row r="1733" spans="1:1">
      <c r="A1733" s="118"/>
    </row>
    <row r="1734" spans="1:1">
      <c r="A1734" s="118"/>
    </row>
    <row r="1735" spans="1:1">
      <c r="A1735" s="118"/>
    </row>
    <row r="1736" spans="1:1">
      <c r="A1736" s="118"/>
    </row>
    <row r="1737" spans="1:1">
      <c r="A1737" s="118"/>
    </row>
    <row r="1738" spans="1:1">
      <c r="A1738" s="118"/>
    </row>
    <row r="1739" spans="1:1">
      <c r="A1739" s="118"/>
    </row>
    <row r="1740" spans="1:1">
      <c r="A1740" s="118"/>
    </row>
    <row r="1741" spans="1:1">
      <c r="A1741" s="118"/>
    </row>
    <row r="1742" spans="1:1">
      <c r="A1742" s="118"/>
    </row>
    <row r="1743" spans="1:1">
      <c r="A1743" s="118"/>
    </row>
    <row r="1744" spans="1:1">
      <c r="A1744" s="118"/>
    </row>
    <row r="1745" spans="1:1">
      <c r="A1745" s="118"/>
    </row>
    <row r="1746" spans="1:1">
      <c r="A1746" s="118"/>
    </row>
    <row r="1747" spans="1:1">
      <c r="A1747" s="118"/>
    </row>
    <row r="1748" spans="1:1">
      <c r="A1748" s="118"/>
    </row>
    <row r="1749" spans="1:1">
      <c r="A1749" s="118"/>
    </row>
    <row r="1750" spans="1:1">
      <c r="A1750" s="118"/>
    </row>
    <row r="1751" spans="1:1">
      <c r="A1751" s="118"/>
    </row>
    <row r="1752" spans="1:1">
      <c r="A1752" s="118"/>
    </row>
    <row r="1753" spans="1:1">
      <c r="A1753" s="118"/>
    </row>
    <row r="1754" spans="1:1">
      <c r="A1754" s="118"/>
    </row>
    <row r="1755" spans="1:1">
      <c r="A1755" s="118"/>
    </row>
    <row r="1756" spans="1:1">
      <c r="A1756" s="118"/>
    </row>
    <row r="1757" spans="1:1">
      <c r="A1757" s="118"/>
    </row>
    <row r="1758" spans="1:1">
      <c r="A1758" s="118"/>
    </row>
    <row r="1759" spans="1:1">
      <c r="A1759" s="118"/>
    </row>
    <row r="1760" spans="1:1">
      <c r="A1760" s="118"/>
    </row>
    <row r="1761" spans="1:1">
      <c r="A1761" s="118"/>
    </row>
    <row r="1762" spans="1:1">
      <c r="A1762" s="118"/>
    </row>
    <row r="1763" spans="1:1">
      <c r="A1763" s="118"/>
    </row>
    <row r="1764" spans="1:1">
      <c r="A1764" s="118"/>
    </row>
    <row r="1765" spans="1:1">
      <c r="A1765" s="118"/>
    </row>
    <row r="1766" spans="1:1">
      <c r="A1766" s="118"/>
    </row>
    <row r="1767" spans="1:1">
      <c r="A1767" s="118"/>
    </row>
    <row r="1768" spans="1:1">
      <c r="A1768" s="118"/>
    </row>
    <row r="1769" spans="1:1">
      <c r="A1769" s="118"/>
    </row>
    <row r="1770" spans="1:1">
      <c r="A1770" s="118"/>
    </row>
    <row r="1771" spans="1:1">
      <c r="A1771" s="118"/>
    </row>
    <row r="1772" spans="1:1">
      <c r="A1772" s="118"/>
    </row>
    <row r="1773" spans="1:1">
      <c r="A1773" s="118"/>
    </row>
    <row r="1774" spans="1:1">
      <c r="A1774" s="118"/>
    </row>
    <row r="1775" spans="1:1">
      <c r="A1775" s="118"/>
    </row>
    <row r="1776" spans="1:1">
      <c r="A1776" s="118"/>
    </row>
    <row r="1777" spans="1:1">
      <c r="A1777" s="118"/>
    </row>
    <row r="1778" spans="1:1">
      <c r="A1778" s="118"/>
    </row>
    <row r="1779" spans="1:1">
      <c r="A1779" s="118"/>
    </row>
    <row r="1780" spans="1:1">
      <c r="A1780" s="118"/>
    </row>
    <row r="1781" spans="1:1">
      <c r="A1781" s="118"/>
    </row>
    <row r="1782" spans="1:1">
      <c r="A1782" s="118"/>
    </row>
    <row r="1783" spans="1:1">
      <c r="A1783" s="118"/>
    </row>
    <row r="1784" spans="1:1">
      <c r="A1784" s="118"/>
    </row>
    <row r="1785" spans="1:1">
      <c r="A1785" s="118"/>
    </row>
    <row r="1786" spans="1:1">
      <c r="A1786" s="118"/>
    </row>
    <row r="1787" spans="1:1">
      <c r="A1787" s="118"/>
    </row>
    <row r="1788" spans="1:1">
      <c r="A1788" s="118"/>
    </row>
    <row r="1789" spans="1:1">
      <c r="A1789" s="118"/>
    </row>
    <row r="1790" spans="1:1">
      <c r="A1790" s="118"/>
    </row>
    <row r="1791" spans="1:1">
      <c r="A1791" s="118"/>
    </row>
    <row r="1792" spans="1:1">
      <c r="A1792" s="118"/>
    </row>
    <row r="1793" spans="1:1">
      <c r="A1793" s="118"/>
    </row>
    <row r="1794" spans="1:1">
      <c r="A1794" s="118"/>
    </row>
    <row r="1795" spans="1:1">
      <c r="A1795" s="118"/>
    </row>
    <row r="1796" spans="1:1">
      <c r="A1796" s="118"/>
    </row>
    <row r="1797" spans="1:1">
      <c r="A1797" s="118"/>
    </row>
    <row r="1798" spans="1:1">
      <c r="A1798" s="118"/>
    </row>
    <row r="1799" spans="1:1">
      <c r="A1799" s="118"/>
    </row>
    <row r="1800" spans="1:1">
      <c r="A1800" s="118"/>
    </row>
    <row r="1801" spans="1:1">
      <c r="A1801" s="118"/>
    </row>
    <row r="1802" spans="1:1">
      <c r="A1802" s="118"/>
    </row>
    <row r="1803" spans="1:1">
      <c r="A1803" s="118"/>
    </row>
    <row r="1804" spans="1:1">
      <c r="A1804" s="118"/>
    </row>
    <row r="1805" spans="1:1">
      <c r="A1805" s="118"/>
    </row>
    <row r="1806" spans="1:1">
      <c r="A1806" s="118"/>
    </row>
    <row r="1807" spans="1:1">
      <c r="A1807" s="118"/>
    </row>
    <row r="1808" spans="1:1">
      <c r="A1808" s="118"/>
    </row>
    <row r="1809" spans="1:1">
      <c r="A1809" s="118"/>
    </row>
    <row r="1810" spans="1:1">
      <c r="A1810" s="118"/>
    </row>
    <row r="1811" spans="1:1">
      <c r="A1811" s="118"/>
    </row>
    <row r="1812" spans="1:1">
      <c r="A1812" s="118"/>
    </row>
    <row r="1813" spans="1:1">
      <c r="A1813" s="118"/>
    </row>
    <row r="1814" spans="1:1">
      <c r="A1814" s="118"/>
    </row>
    <row r="1815" spans="1:1">
      <c r="A1815" s="118"/>
    </row>
    <row r="1816" spans="1:1">
      <c r="A1816" s="118"/>
    </row>
    <row r="1817" spans="1:1">
      <c r="A1817" s="118"/>
    </row>
    <row r="1818" spans="1:1">
      <c r="A1818" s="118"/>
    </row>
    <row r="1819" spans="1:1">
      <c r="A1819" s="118"/>
    </row>
    <row r="1820" spans="1:1">
      <c r="A1820" s="118"/>
    </row>
    <row r="1821" spans="1:1">
      <c r="A1821" s="118"/>
    </row>
    <row r="1822" spans="1:1">
      <c r="A1822" s="118"/>
    </row>
    <row r="1823" spans="1:1">
      <c r="A1823" s="118"/>
    </row>
    <row r="1824" spans="1:1">
      <c r="A1824" s="118"/>
    </row>
    <row r="1825" spans="1:1">
      <c r="A1825" s="118"/>
    </row>
    <row r="1826" spans="1:1">
      <c r="A1826" s="118"/>
    </row>
    <row r="1827" spans="1:1">
      <c r="A1827" s="118"/>
    </row>
    <row r="1828" spans="1:1">
      <c r="A1828" s="118"/>
    </row>
    <row r="1829" spans="1:1">
      <c r="A1829" s="118"/>
    </row>
    <row r="1830" spans="1:1">
      <c r="A1830" s="118"/>
    </row>
    <row r="1831" spans="1:1">
      <c r="A1831" s="118"/>
    </row>
    <row r="1832" spans="1:1">
      <c r="A1832" s="118"/>
    </row>
    <row r="1833" spans="1:1">
      <c r="A1833" s="118"/>
    </row>
    <row r="1834" spans="1:1">
      <c r="A1834" s="118"/>
    </row>
    <row r="1835" spans="1:1">
      <c r="A1835" s="118"/>
    </row>
    <row r="1836" spans="1:1">
      <c r="A1836" s="118"/>
    </row>
    <row r="1837" spans="1:1">
      <c r="A1837" s="118"/>
    </row>
    <row r="1838" spans="1:1">
      <c r="A1838" s="118"/>
    </row>
    <row r="1839" spans="1:1">
      <c r="A1839" s="118"/>
    </row>
    <row r="1840" spans="1:1">
      <c r="A1840" s="118"/>
    </row>
    <row r="1841" spans="1:1">
      <c r="A1841" s="118"/>
    </row>
    <row r="1842" spans="1:1">
      <c r="A1842" s="118"/>
    </row>
    <row r="1843" spans="1:1">
      <c r="A1843" s="118"/>
    </row>
    <row r="1844" spans="1:1">
      <c r="A1844" s="118"/>
    </row>
    <row r="1845" spans="1:1">
      <c r="A1845" s="118"/>
    </row>
    <row r="1846" spans="1:1">
      <c r="A1846" s="118"/>
    </row>
    <row r="1847" spans="1:1">
      <c r="A1847" s="118"/>
    </row>
    <row r="1848" spans="1:1">
      <c r="A1848" s="118"/>
    </row>
    <row r="1849" spans="1:1">
      <c r="A1849" s="118"/>
    </row>
    <row r="1850" spans="1:1">
      <c r="A1850" s="118"/>
    </row>
    <row r="1851" spans="1:1">
      <c r="A1851" s="118"/>
    </row>
    <row r="1852" spans="1:1">
      <c r="A1852" s="118"/>
    </row>
    <row r="1853" spans="1:1">
      <c r="A1853" s="118"/>
    </row>
    <row r="1854" spans="1:1">
      <c r="A1854" s="118"/>
    </row>
    <row r="1855" spans="1:1">
      <c r="A1855" s="118"/>
    </row>
    <row r="1856" spans="1:1">
      <c r="A1856" s="118"/>
    </row>
    <row r="1857" spans="1:1">
      <c r="A1857" s="118"/>
    </row>
    <row r="1858" spans="1:1">
      <c r="A1858" s="118"/>
    </row>
    <row r="1859" spans="1:1">
      <c r="A1859" s="118"/>
    </row>
    <row r="1860" spans="1:1">
      <c r="A1860" s="118"/>
    </row>
    <row r="1861" spans="1:1">
      <c r="A1861" s="118"/>
    </row>
    <row r="1862" spans="1:1">
      <c r="A1862" s="118"/>
    </row>
    <row r="1863" spans="1:1">
      <c r="A1863" s="118"/>
    </row>
    <row r="1864" spans="1:1">
      <c r="A1864" s="118"/>
    </row>
    <row r="1865" spans="1:1">
      <c r="A1865" s="118"/>
    </row>
    <row r="1866" spans="1:1">
      <c r="A1866" s="118"/>
    </row>
    <row r="1867" spans="1:1">
      <c r="A1867" s="118"/>
    </row>
    <row r="1868" spans="1:1">
      <c r="A1868" s="118"/>
    </row>
    <row r="1869" spans="1:1">
      <c r="A1869" s="118"/>
    </row>
    <row r="1870" spans="1:1">
      <c r="A1870" s="118"/>
    </row>
    <row r="1871" spans="1:1">
      <c r="A1871" s="118"/>
    </row>
    <row r="1872" spans="1:1">
      <c r="A1872" s="118"/>
    </row>
    <row r="1873" spans="1:1">
      <c r="A1873" s="118"/>
    </row>
    <row r="1874" spans="1:1">
      <c r="A1874" s="118"/>
    </row>
    <row r="1875" spans="1:1">
      <c r="A1875" s="118"/>
    </row>
    <row r="1876" spans="1:1">
      <c r="A1876" s="118"/>
    </row>
    <row r="1877" spans="1:1">
      <c r="A1877" s="118"/>
    </row>
    <row r="1878" spans="1:1">
      <c r="A1878" s="118"/>
    </row>
    <row r="1879" spans="1:1">
      <c r="A1879" s="118"/>
    </row>
    <row r="1880" spans="1:1">
      <c r="A1880" s="118"/>
    </row>
    <row r="1881" spans="1:1">
      <c r="A1881" s="118"/>
    </row>
    <row r="1882" spans="1:1">
      <c r="A1882" s="118"/>
    </row>
    <row r="1883" spans="1:1">
      <c r="A1883" s="118"/>
    </row>
    <row r="1884" spans="1:1">
      <c r="A1884" s="118"/>
    </row>
    <row r="1885" spans="1:1">
      <c r="A1885" s="118"/>
    </row>
    <row r="1886" spans="1:1">
      <c r="A1886" s="118"/>
    </row>
    <row r="1887" spans="1:1">
      <c r="A1887" s="118"/>
    </row>
    <row r="1888" spans="1:1">
      <c r="A1888" s="118"/>
    </row>
    <row r="1889" spans="1:1">
      <c r="A1889" s="118"/>
    </row>
    <row r="1890" spans="1:1">
      <c r="A1890" s="118"/>
    </row>
    <row r="1891" spans="1:1">
      <c r="A1891" s="118"/>
    </row>
    <row r="1892" spans="1:1">
      <c r="A1892" s="118"/>
    </row>
    <row r="1893" spans="1:1">
      <c r="A1893" s="118"/>
    </row>
    <row r="1894" spans="1:1">
      <c r="A1894" s="118"/>
    </row>
    <row r="1895" spans="1:1">
      <c r="A1895" s="118"/>
    </row>
    <row r="1896" spans="1:1">
      <c r="A1896" s="118"/>
    </row>
    <row r="1897" spans="1:1">
      <c r="A1897" s="118"/>
    </row>
    <row r="1898" spans="1:1">
      <c r="A1898" s="118"/>
    </row>
    <row r="1899" spans="1:1">
      <c r="A1899" s="118"/>
    </row>
    <row r="1900" spans="1:1">
      <c r="A1900" s="118"/>
    </row>
    <row r="1901" spans="1:1">
      <c r="A1901" s="118"/>
    </row>
    <row r="1902" spans="1:1">
      <c r="A1902" s="118"/>
    </row>
    <row r="1903" spans="1:1">
      <c r="A1903" s="118"/>
    </row>
    <row r="1904" spans="1:1">
      <c r="A1904" s="118"/>
    </row>
    <row r="1905" spans="1:1">
      <c r="A1905" s="118"/>
    </row>
    <row r="1906" spans="1:1">
      <c r="A1906" s="118"/>
    </row>
    <row r="1907" spans="1:1">
      <c r="A1907" s="118"/>
    </row>
    <row r="1908" spans="1:1">
      <c r="A1908" s="118"/>
    </row>
    <row r="1909" spans="1:1">
      <c r="A1909" s="118"/>
    </row>
    <row r="1910" spans="1:1">
      <c r="A1910" s="118"/>
    </row>
    <row r="1911" spans="1:1">
      <c r="A1911" s="118"/>
    </row>
    <row r="1912" spans="1:1">
      <c r="A1912" s="118"/>
    </row>
    <row r="1913" spans="1:1">
      <c r="A1913" s="118"/>
    </row>
    <row r="1914" spans="1:1">
      <c r="A1914" s="118"/>
    </row>
    <row r="1915" spans="1:1">
      <c r="A1915" s="118"/>
    </row>
    <row r="1916" spans="1:1">
      <c r="A1916" s="118"/>
    </row>
    <row r="1917" spans="1:1">
      <c r="A1917" s="118"/>
    </row>
    <row r="1918" spans="1:1">
      <c r="A1918" s="118"/>
    </row>
    <row r="1919" spans="1:1">
      <c r="A1919" s="118"/>
    </row>
    <row r="1920" spans="1:1">
      <c r="A1920" s="118"/>
    </row>
    <row r="1921" spans="1:1">
      <c r="A1921" s="118"/>
    </row>
    <row r="1922" spans="1:1">
      <c r="A1922" s="118"/>
    </row>
    <row r="1923" spans="1:1">
      <c r="A1923" s="118"/>
    </row>
    <row r="1924" spans="1:1">
      <c r="A1924" s="118"/>
    </row>
    <row r="1925" spans="1:1">
      <c r="A1925" s="118"/>
    </row>
    <row r="1926" spans="1:1">
      <c r="A1926" s="118"/>
    </row>
    <row r="1927" spans="1:1">
      <c r="A1927" s="118"/>
    </row>
    <row r="1928" spans="1:1">
      <c r="A1928" s="118"/>
    </row>
    <row r="1929" spans="1:1">
      <c r="A1929" s="118"/>
    </row>
    <row r="1930" spans="1:1">
      <c r="A1930" s="118"/>
    </row>
    <row r="1931" spans="1:1">
      <c r="A1931" s="118"/>
    </row>
    <row r="1932" spans="1:1">
      <c r="A1932" s="118"/>
    </row>
    <row r="1933" spans="1:1">
      <c r="A1933" s="118"/>
    </row>
    <row r="1934" spans="1:1">
      <c r="A1934" s="118"/>
    </row>
    <row r="1935" spans="1:1">
      <c r="A1935" s="118"/>
    </row>
    <row r="1936" spans="1:1">
      <c r="A1936" s="118"/>
    </row>
    <row r="1937" spans="1:1">
      <c r="A1937" s="118"/>
    </row>
    <row r="1938" spans="1:1">
      <c r="A1938" s="118"/>
    </row>
    <row r="1939" spans="1:1">
      <c r="A1939" s="118"/>
    </row>
    <row r="1940" spans="1:1">
      <c r="A1940" s="118"/>
    </row>
    <row r="1941" spans="1:1">
      <c r="A1941" s="118"/>
    </row>
    <row r="1942" spans="1:1">
      <c r="A1942" s="118"/>
    </row>
    <row r="1943" spans="1:1">
      <c r="A1943" s="118"/>
    </row>
    <row r="1944" spans="1:1">
      <c r="A1944" s="118"/>
    </row>
    <row r="1945" spans="1:1">
      <c r="A1945" s="118"/>
    </row>
    <row r="1946" spans="1:1">
      <c r="A1946" s="118"/>
    </row>
    <row r="1947" spans="1:1">
      <c r="A1947" s="118"/>
    </row>
    <row r="1948" spans="1:1">
      <c r="A1948" s="118"/>
    </row>
    <row r="1949" spans="1:1">
      <c r="A1949" s="118"/>
    </row>
    <row r="1950" spans="1:1">
      <c r="A1950" s="118"/>
    </row>
    <row r="1951" spans="1:1">
      <c r="A1951" s="118"/>
    </row>
    <row r="1952" spans="1:1">
      <c r="A1952" s="118"/>
    </row>
    <row r="1953" spans="1:1">
      <c r="A1953" s="118"/>
    </row>
    <row r="1954" spans="1:1">
      <c r="A1954" s="118"/>
    </row>
    <row r="1955" spans="1:1">
      <c r="A1955" s="118"/>
    </row>
    <row r="1956" spans="1:1">
      <c r="A1956" s="118"/>
    </row>
    <row r="1957" spans="1:1">
      <c r="A1957" s="118"/>
    </row>
    <row r="1958" spans="1:1">
      <c r="A1958" s="118"/>
    </row>
    <row r="1959" spans="1:1">
      <c r="A1959" s="118"/>
    </row>
    <row r="1960" spans="1:1">
      <c r="A1960" s="118"/>
    </row>
    <row r="1961" spans="1:1">
      <c r="A1961" s="118"/>
    </row>
    <row r="1962" spans="1:1">
      <c r="A1962" s="118"/>
    </row>
    <row r="1963" spans="1:1">
      <c r="A1963" s="118"/>
    </row>
    <row r="1964" spans="1:1">
      <c r="A1964" s="118"/>
    </row>
    <row r="1965" spans="1:1">
      <c r="A1965" s="118"/>
    </row>
    <row r="1966" spans="1:1">
      <c r="A1966" s="118"/>
    </row>
    <row r="1967" spans="1:1">
      <c r="A1967" s="118"/>
    </row>
    <row r="1968" spans="1:1">
      <c r="A1968" s="118"/>
    </row>
    <row r="1969" spans="1:1">
      <c r="A1969" s="118"/>
    </row>
    <row r="1970" spans="1:1">
      <c r="A1970" s="118"/>
    </row>
    <row r="1971" spans="1:1">
      <c r="A1971" s="118"/>
    </row>
    <row r="1972" spans="1:1">
      <c r="A1972" s="118"/>
    </row>
    <row r="1973" spans="1:1">
      <c r="A1973" s="118"/>
    </row>
    <row r="1974" spans="1:1">
      <c r="A1974" s="118"/>
    </row>
    <row r="1975" spans="1:1">
      <c r="A1975" s="118"/>
    </row>
    <row r="1976" spans="1:1">
      <c r="A1976" s="118"/>
    </row>
    <row r="1977" spans="1:1">
      <c r="A1977" s="118"/>
    </row>
    <row r="1978" spans="1:1">
      <c r="A1978" s="118"/>
    </row>
    <row r="1979" spans="1:1">
      <c r="A1979" s="118"/>
    </row>
    <row r="1980" spans="1:1">
      <c r="A1980" s="118"/>
    </row>
    <row r="1981" spans="1:1">
      <c r="A1981" s="118"/>
    </row>
    <row r="1982" spans="1:1">
      <c r="A1982" s="118"/>
    </row>
    <row r="1983" spans="1:1">
      <c r="A1983" s="118"/>
    </row>
    <row r="1984" spans="1:1">
      <c r="A1984" s="118"/>
    </row>
    <row r="1985" spans="1:1">
      <c r="A1985" s="118"/>
    </row>
    <row r="1986" spans="1:1">
      <c r="A1986" s="118"/>
    </row>
    <row r="1987" spans="1:1">
      <c r="A1987" s="118"/>
    </row>
    <row r="1988" spans="1:1">
      <c r="A1988" s="118"/>
    </row>
    <row r="1989" spans="1:1">
      <c r="A1989" s="118"/>
    </row>
    <row r="1990" spans="1:1">
      <c r="A1990" s="118"/>
    </row>
    <row r="1991" spans="1:1">
      <c r="A1991" s="118"/>
    </row>
    <row r="1992" spans="1:1">
      <c r="A1992" s="118"/>
    </row>
    <row r="1993" spans="1:1">
      <c r="A1993" s="118"/>
    </row>
    <row r="1994" spans="1:1">
      <c r="A1994" s="118"/>
    </row>
    <row r="1995" spans="1:1">
      <c r="A1995" s="118"/>
    </row>
    <row r="1996" spans="1:1">
      <c r="A1996" s="118"/>
    </row>
    <row r="1997" spans="1:1">
      <c r="A1997" s="118"/>
    </row>
    <row r="1998" spans="1:1">
      <c r="A1998" s="118"/>
    </row>
    <row r="1999" spans="1:1">
      <c r="A1999" s="118"/>
    </row>
    <row r="2000" spans="1:1">
      <c r="A2000" s="118"/>
    </row>
    <row r="2001" spans="1:1">
      <c r="A2001" s="118"/>
    </row>
    <row r="2002" spans="1:1">
      <c r="A2002" s="118"/>
    </row>
    <row r="2003" spans="1:1">
      <c r="A2003" s="118"/>
    </row>
    <row r="2004" spans="1:1">
      <c r="A2004" s="118"/>
    </row>
    <row r="2005" spans="1:1">
      <c r="A2005" s="118"/>
    </row>
    <row r="2006" spans="1:1">
      <c r="A2006" s="118"/>
    </row>
    <row r="2007" spans="1:1">
      <c r="A2007" s="118"/>
    </row>
    <row r="2008" spans="1:1">
      <c r="A2008" s="118"/>
    </row>
    <row r="2009" spans="1:1">
      <c r="A2009" s="118"/>
    </row>
    <row r="2010" spans="1:1">
      <c r="A2010" s="118"/>
    </row>
    <row r="2011" spans="1:1">
      <c r="A2011" s="118"/>
    </row>
    <row r="2012" spans="1:1">
      <c r="A2012" s="118"/>
    </row>
    <row r="2013" spans="1:1">
      <c r="A2013" s="118"/>
    </row>
    <row r="2014" spans="1:1">
      <c r="A2014" s="118"/>
    </row>
    <row r="2015" spans="1:1">
      <c r="A2015" s="118"/>
    </row>
    <row r="2016" spans="1:1">
      <c r="A2016" s="118"/>
    </row>
    <row r="2017" spans="1:1">
      <c r="A2017" s="118"/>
    </row>
    <row r="2018" spans="1:1">
      <c r="A2018" s="118"/>
    </row>
    <row r="2019" spans="1:1">
      <c r="A2019" s="118"/>
    </row>
    <row r="2020" spans="1:1">
      <c r="A2020" s="118"/>
    </row>
    <row r="2021" spans="1:1">
      <c r="A2021" s="118"/>
    </row>
    <row r="2022" spans="1:1">
      <c r="A2022" s="118"/>
    </row>
    <row r="2023" spans="1:1">
      <c r="A2023" s="118"/>
    </row>
    <row r="2024" spans="1:1">
      <c r="A2024" s="118"/>
    </row>
    <row r="2025" spans="1:1">
      <c r="A2025" s="118"/>
    </row>
    <row r="2026" spans="1:1">
      <c r="A2026" s="118"/>
    </row>
    <row r="2027" spans="1:1">
      <c r="A2027" s="118"/>
    </row>
    <row r="2028" spans="1:1">
      <c r="A2028" s="118"/>
    </row>
    <row r="2029" spans="1:1">
      <c r="A2029" s="118"/>
    </row>
    <row r="2030" spans="1:1">
      <c r="A2030" s="118"/>
    </row>
    <row r="2031" spans="1:1">
      <c r="A2031" s="118"/>
    </row>
    <row r="2032" spans="1:1">
      <c r="A2032" s="118"/>
    </row>
    <row r="2033" spans="1:1">
      <c r="A2033" s="118"/>
    </row>
    <row r="2034" spans="1:1">
      <c r="A2034" s="118"/>
    </row>
    <row r="2035" spans="1:1">
      <c r="A2035" s="118"/>
    </row>
    <row r="2036" spans="1:1">
      <c r="A2036" s="118"/>
    </row>
    <row r="2037" spans="1:1">
      <c r="A2037" s="118"/>
    </row>
    <row r="2038" spans="1:1">
      <c r="A2038" s="118"/>
    </row>
    <row r="2039" spans="1:1">
      <c r="A2039" s="118"/>
    </row>
    <row r="2040" spans="1:1">
      <c r="A2040" s="118"/>
    </row>
    <row r="2041" spans="1:1">
      <c r="A2041" s="118"/>
    </row>
    <row r="2042" spans="1:1">
      <c r="A2042" s="118"/>
    </row>
    <row r="2043" spans="1:1">
      <c r="A2043" s="118"/>
    </row>
    <row r="2044" spans="1:1">
      <c r="A2044" s="118"/>
    </row>
    <row r="2045" spans="1:1">
      <c r="A2045" s="118"/>
    </row>
    <row r="2046" spans="1:1">
      <c r="A2046" s="118"/>
    </row>
    <row r="2047" spans="1:1">
      <c r="A2047" s="118"/>
    </row>
    <row r="2048" spans="1:1">
      <c r="A2048" s="118"/>
    </row>
    <row r="2049" spans="1:1">
      <c r="A2049" s="118"/>
    </row>
    <row r="2050" spans="1:1">
      <c r="A2050" s="118"/>
    </row>
    <row r="2051" spans="1:1">
      <c r="A2051" s="118"/>
    </row>
    <row r="2052" spans="1:1">
      <c r="A2052" s="118"/>
    </row>
    <row r="2053" spans="1:1">
      <c r="A2053" s="118"/>
    </row>
    <row r="2054" spans="1:1">
      <c r="A2054" s="118"/>
    </row>
    <row r="2055" spans="1:1">
      <c r="A2055" s="118"/>
    </row>
    <row r="2056" spans="1:1">
      <c r="A2056" s="118"/>
    </row>
    <row r="2057" spans="1:1">
      <c r="A2057" s="118"/>
    </row>
    <row r="2058" spans="1:1">
      <c r="A2058" s="118"/>
    </row>
    <row r="2059" spans="1:1">
      <c r="A2059" s="118"/>
    </row>
    <row r="2060" spans="1:1">
      <c r="A2060" s="118"/>
    </row>
    <row r="2061" spans="1:1">
      <c r="A2061" s="118"/>
    </row>
    <row r="2062" spans="1:1">
      <c r="A2062" s="118"/>
    </row>
    <row r="2063" spans="1:1">
      <c r="A2063" s="118"/>
    </row>
    <row r="2064" spans="1:1">
      <c r="A2064" s="118"/>
    </row>
    <row r="2065" spans="1:1">
      <c r="A2065" s="118"/>
    </row>
    <row r="2066" spans="1:1">
      <c r="A2066" s="118"/>
    </row>
    <row r="2067" spans="1:1">
      <c r="A2067" s="118"/>
    </row>
    <row r="2068" spans="1:1">
      <c r="A2068" s="118"/>
    </row>
    <row r="2069" spans="1:1">
      <c r="A2069" s="118"/>
    </row>
    <row r="2070" spans="1:1">
      <c r="A2070" s="118"/>
    </row>
    <row r="2071" spans="1:1">
      <c r="A2071" s="118"/>
    </row>
    <row r="2072" spans="1:1">
      <c r="A2072" s="118"/>
    </row>
    <row r="2073" spans="1:1">
      <c r="A2073" s="118"/>
    </row>
    <row r="2074" spans="1:1">
      <c r="A2074" s="118"/>
    </row>
    <row r="2075" spans="1:1">
      <c r="A2075" s="118"/>
    </row>
    <row r="2076" spans="1:1">
      <c r="A2076" s="118"/>
    </row>
    <row r="2077" spans="1:1">
      <c r="A2077" s="118"/>
    </row>
    <row r="2078" spans="1:1">
      <c r="A2078" s="118"/>
    </row>
    <row r="2079" spans="1:1">
      <c r="A2079" s="118"/>
    </row>
    <row r="2080" spans="1:1">
      <c r="A2080" s="118"/>
    </row>
    <row r="2081" spans="1:1">
      <c r="A2081" s="118"/>
    </row>
    <row r="2082" spans="1:1">
      <c r="A2082" s="118"/>
    </row>
    <row r="2083" spans="1:1">
      <c r="A2083" s="118"/>
    </row>
    <row r="2084" spans="1:1">
      <c r="A2084" s="118"/>
    </row>
    <row r="2085" spans="1:1">
      <c r="A2085" s="118"/>
    </row>
    <row r="2086" spans="1:1">
      <c r="A2086" s="118"/>
    </row>
    <row r="2087" spans="1:1">
      <c r="A2087" s="118"/>
    </row>
    <row r="2088" spans="1:1">
      <c r="A2088" s="118"/>
    </row>
    <row r="2089" spans="1:1">
      <c r="A2089" s="118"/>
    </row>
    <row r="2090" spans="1:1">
      <c r="A2090" s="118"/>
    </row>
    <row r="2091" spans="1:1">
      <c r="A2091" s="118"/>
    </row>
    <row r="2092" spans="1:1">
      <c r="A2092" s="118"/>
    </row>
    <row r="2093" spans="1:1">
      <c r="A2093" s="118"/>
    </row>
    <row r="2094" spans="1:1">
      <c r="A2094" s="118"/>
    </row>
    <row r="2095" spans="1:1">
      <c r="A2095" s="118"/>
    </row>
    <row r="2096" spans="1:1">
      <c r="A2096" s="118"/>
    </row>
    <row r="2097" spans="1:1">
      <c r="A2097" s="118"/>
    </row>
    <row r="2098" spans="1:1">
      <c r="A2098" s="118"/>
    </row>
    <row r="2099" spans="1:1">
      <c r="A2099" s="118"/>
    </row>
    <row r="2100" spans="1:1">
      <c r="A2100" s="118"/>
    </row>
    <row r="2101" spans="1:1">
      <c r="A2101" s="118"/>
    </row>
    <row r="2102" spans="1:1">
      <c r="A2102" s="118"/>
    </row>
    <row r="2103" spans="1:1">
      <c r="A2103" s="118"/>
    </row>
    <row r="2104" spans="1:1">
      <c r="A2104" s="118"/>
    </row>
    <row r="2105" spans="1:1">
      <c r="A2105" s="118"/>
    </row>
    <row r="2106" spans="1:1">
      <c r="A2106" s="118"/>
    </row>
    <row r="2107" spans="1:1">
      <c r="A2107" s="118"/>
    </row>
    <row r="2108" spans="1:1">
      <c r="A2108" s="118"/>
    </row>
    <row r="2109" spans="1:1">
      <c r="A2109" s="118"/>
    </row>
    <row r="2110" spans="1:1">
      <c r="A2110" s="118"/>
    </row>
    <row r="2111" spans="1:1">
      <c r="A2111" s="118"/>
    </row>
    <row r="2112" spans="1:1">
      <c r="A2112" s="118"/>
    </row>
    <row r="2113" spans="1:1">
      <c r="A2113" s="118"/>
    </row>
    <row r="2114" spans="1:1">
      <c r="A2114" s="118"/>
    </row>
    <row r="2115" spans="1:1">
      <c r="A2115" s="118"/>
    </row>
    <row r="2116" spans="1:1">
      <c r="A2116" s="118"/>
    </row>
    <row r="2117" spans="1:1">
      <c r="A2117" s="118"/>
    </row>
    <row r="2118" spans="1:1">
      <c r="A2118" s="118"/>
    </row>
    <row r="2119" spans="1:1">
      <c r="A2119" s="118"/>
    </row>
    <row r="2120" spans="1:1">
      <c r="A2120" s="118"/>
    </row>
    <row r="2121" spans="1:1">
      <c r="A2121" s="118"/>
    </row>
    <row r="2122" spans="1:1">
      <c r="A2122" s="118"/>
    </row>
    <row r="2123" spans="1:1">
      <c r="A2123" s="118"/>
    </row>
    <row r="2124" spans="1:1">
      <c r="A2124" s="118"/>
    </row>
    <row r="2125" spans="1:1">
      <c r="A2125" s="118"/>
    </row>
    <row r="2126" spans="1:1">
      <c r="A2126" s="118"/>
    </row>
    <row r="2127" spans="1:1">
      <c r="A2127" s="118"/>
    </row>
    <row r="2128" spans="1:1">
      <c r="A2128" s="118"/>
    </row>
    <row r="2129" spans="1:1">
      <c r="A2129" s="118"/>
    </row>
    <row r="2130" spans="1:1">
      <c r="A2130" s="118"/>
    </row>
    <row r="2131" spans="1:1">
      <c r="A2131" s="118"/>
    </row>
    <row r="2132" spans="1:1">
      <c r="A2132" s="118"/>
    </row>
    <row r="2133" spans="1:1">
      <c r="A2133" s="118"/>
    </row>
    <row r="2134" spans="1:1">
      <c r="A2134" s="118"/>
    </row>
    <row r="2135" spans="1:1">
      <c r="A2135" s="118"/>
    </row>
    <row r="2136" spans="1:1">
      <c r="A2136" s="118"/>
    </row>
    <row r="2137" spans="1:1">
      <c r="A2137" s="118"/>
    </row>
    <row r="2138" spans="1:1">
      <c r="A2138" s="118"/>
    </row>
    <row r="2139" spans="1:1">
      <c r="A2139" s="118"/>
    </row>
    <row r="2140" spans="1:1">
      <c r="A2140" s="118"/>
    </row>
    <row r="2141" spans="1:1">
      <c r="A2141" s="118"/>
    </row>
    <row r="2142" spans="1:1">
      <c r="A2142" s="118"/>
    </row>
    <row r="2143" spans="1:1">
      <c r="A2143" s="118"/>
    </row>
    <row r="2144" spans="1:1">
      <c r="A2144" s="118"/>
    </row>
    <row r="2145" spans="1:1">
      <c r="A2145" s="118"/>
    </row>
    <row r="2146" spans="1:1">
      <c r="A2146" s="118"/>
    </row>
    <row r="2147" spans="1:1">
      <c r="A2147" s="118"/>
    </row>
    <row r="2148" spans="1:1">
      <c r="A2148" s="118"/>
    </row>
    <row r="2149" spans="1:1">
      <c r="A2149" s="118"/>
    </row>
    <row r="2150" spans="1:1">
      <c r="A2150" s="118"/>
    </row>
    <row r="2151" spans="1:1">
      <c r="A2151" s="118"/>
    </row>
    <row r="2152" spans="1:1">
      <c r="A2152" s="118"/>
    </row>
    <row r="2153" spans="1:1">
      <c r="A2153" s="118"/>
    </row>
    <row r="2154" spans="1:1">
      <c r="A2154" s="118"/>
    </row>
    <row r="2155" spans="1:1">
      <c r="A2155" s="118"/>
    </row>
    <row r="2156" spans="1:1">
      <c r="A2156" s="118"/>
    </row>
    <row r="2157" spans="1:1">
      <c r="A2157" s="118"/>
    </row>
    <row r="2158" spans="1:1">
      <c r="A2158" s="118"/>
    </row>
    <row r="2159" spans="1:1">
      <c r="A2159" s="118"/>
    </row>
    <row r="2160" spans="1:1">
      <c r="A2160" s="118"/>
    </row>
    <row r="2161" spans="1:1">
      <c r="A2161" s="118"/>
    </row>
    <row r="2162" spans="1:1">
      <c r="A2162" s="118"/>
    </row>
    <row r="2163" spans="1:1">
      <c r="A2163" s="118"/>
    </row>
    <row r="2164" spans="1:1">
      <c r="A2164" s="118"/>
    </row>
    <row r="2165" spans="1:1">
      <c r="A2165" s="118"/>
    </row>
    <row r="2166" spans="1:1">
      <c r="A2166" s="118"/>
    </row>
    <row r="2167" spans="1:1">
      <c r="A2167" s="118"/>
    </row>
    <row r="2168" spans="1:1">
      <c r="A2168" s="118"/>
    </row>
    <row r="2169" spans="1:1">
      <c r="A2169" s="118"/>
    </row>
    <row r="2170" spans="1:1">
      <c r="A2170" s="118"/>
    </row>
    <row r="2171" spans="1:1">
      <c r="A2171" s="118"/>
    </row>
    <row r="2172" spans="1:1">
      <c r="A2172" s="118"/>
    </row>
    <row r="2173" spans="1:1">
      <c r="A2173" s="118"/>
    </row>
    <row r="2174" spans="1:1">
      <c r="A2174" s="118"/>
    </row>
    <row r="2175" spans="1:1">
      <c r="A2175" s="118"/>
    </row>
    <row r="2176" spans="1:1">
      <c r="A2176" s="118"/>
    </row>
    <row r="2177" spans="1:1">
      <c r="A2177" s="118"/>
    </row>
    <row r="2178" spans="1:1">
      <c r="A2178" s="118"/>
    </row>
    <row r="2179" spans="1:1">
      <c r="A2179" s="118"/>
    </row>
    <row r="2180" spans="1:1">
      <c r="A2180" s="118"/>
    </row>
    <row r="2181" spans="1:1">
      <c r="A2181" s="118"/>
    </row>
    <row r="2182" spans="1:1">
      <c r="A2182" s="118"/>
    </row>
    <row r="2183" spans="1:1">
      <c r="A2183" s="118"/>
    </row>
    <row r="2184" spans="1:1">
      <c r="A2184" s="118"/>
    </row>
    <row r="2185" spans="1:1">
      <c r="A2185" s="118"/>
    </row>
    <row r="2186" spans="1:1">
      <c r="A2186" s="118"/>
    </row>
    <row r="2187" spans="1:1">
      <c r="A2187" s="118"/>
    </row>
    <row r="2188" spans="1:1">
      <c r="A2188" s="118"/>
    </row>
    <row r="2189" spans="1:1">
      <c r="A2189" s="118"/>
    </row>
    <row r="2190" spans="1:1">
      <c r="A2190" s="118"/>
    </row>
    <row r="2191" spans="1:1">
      <c r="A2191" s="118"/>
    </row>
    <row r="2192" spans="1:1">
      <c r="A2192" s="118"/>
    </row>
    <row r="2193" spans="1:1">
      <c r="A2193" s="118"/>
    </row>
    <row r="2194" spans="1:1">
      <c r="A2194" s="118"/>
    </row>
    <row r="2195" spans="1:1">
      <c r="A2195" s="118"/>
    </row>
    <row r="2196" spans="1:1">
      <c r="A2196" s="118"/>
    </row>
    <row r="2197" spans="1:1">
      <c r="A2197" s="118"/>
    </row>
    <row r="2198" spans="1:1">
      <c r="A2198" s="118"/>
    </row>
    <row r="2199" spans="1:1">
      <c r="A2199" s="118"/>
    </row>
    <row r="2200" spans="1:1">
      <c r="A2200" s="118"/>
    </row>
    <row r="2201" spans="1:1">
      <c r="A2201" s="118"/>
    </row>
    <row r="2202" spans="1:1">
      <c r="A2202" s="118"/>
    </row>
    <row r="2203" spans="1:1">
      <c r="A2203" s="118"/>
    </row>
    <row r="2204" spans="1:1">
      <c r="A2204" s="118"/>
    </row>
    <row r="2205" spans="1:1">
      <c r="A2205" s="118"/>
    </row>
    <row r="2206" spans="1:1">
      <c r="A2206" s="118"/>
    </row>
    <row r="2207" spans="1:1">
      <c r="A2207" s="118"/>
    </row>
    <row r="2208" spans="1:1">
      <c r="A2208" s="118"/>
    </row>
    <row r="2209" spans="1:1">
      <c r="A2209" s="118"/>
    </row>
    <row r="2210" spans="1:1">
      <c r="A2210" s="118"/>
    </row>
    <row r="2211" spans="1:1">
      <c r="A2211" s="118"/>
    </row>
    <row r="2212" spans="1:1">
      <c r="A2212" s="118"/>
    </row>
    <row r="2213" spans="1:1">
      <c r="A2213" s="118"/>
    </row>
    <row r="2214" spans="1:1">
      <c r="A2214" s="118"/>
    </row>
    <row r="2215" spans="1:1">
      <c r="A2215" s="118"/>
    </row>
    <row r="2216" spans="1:1">
      <c r="A2216" s="118"/>
    </row>
    <row r="2217" spans="1:1">
      <c r="A2217" s="118"/>
    </row>
    <row r="2218" spans="1:1">
      <c r="A2218" s="118"/>
    </row>
    <row r="2219" spans="1:1">
      <c r="A2219" s="118"/>
    </row>
    <row r="2220" spans="1:1">
      <c r="A2220" s="118"/>
    </row>
    <row r="2221" spans="1:1">
      <c r="A2221" s="118"/>
    </row>
    <row r="2222" spans="1:1">
      <c r="A2222" s="118"/>
    </row>
    <row r="2223" spans="1:1">
      <c r="A2223" s="118"/>
    </row>
    <row r="2224" spans="1:1">
      <c r="A2224" s="118"/>
    </row>
    <row r="2225" spans="1:1">
      <c r="A2225" s="118"/>
    </row>
    <row r="2226" spans="1:1">
      <c r="A2226" s="118"/>
    </row>
    <row r="2227" spans="1:1">
      <c r="A2227" s="118"/>
    </row>
    <row r="2228" spans="1:1">
      <c r="A2228" s="118"/>
    </row>
    <row r="2229" spans="1:1">
      <c r="A2229" s="118"/>
    </row>
    <row r="2230" spans="1:1">
      <c r="A2230" s="118"/>
    </row>
    <row r="2231" spans="1:1">
      <c r="A2231" s="118"/>
    </row>
    <row r="2232" spans="1:1">
      <c r="A2232" s="118"/>
    </row>
    <row r="2233" spans="1:1">
      <c r="A2233" s="118"/>
    </row>
    <row r="2234" spans="1:1">
      <c r="A2234" s="118"/>
    </row>
    <row r="2235" spans="1:1">
      <c r="A2235" s="118"/>
    </row>
    <row r="2236" spans="1:1">
      <c r="A2236" s="118"/>
    </row>
    <row r="2237" spans="1:1">
      <c r="A2237" s="118"/>
    </row>
    <row r="2238" spans="1:1">
      <c r="A2238" s="118"/>
    </row>
    <row r="2239" spans="1:1">
      <c r="A2239" s="118"/>
    </row>
    <row r="2240" spans="1:1">
      <c r="A2240" s="118"/>
    </row>
    <row r="2241" spans="1:1">
      <c r="A2241" s="118"/>
    </row>
    <row r="2242" spans="1:1">
      <c r="A2242" s="118"/>
    </row>
    <row r="2243" spans="1:1">
      <c r="A2243" s="118"/>
    </row>
    <row r="2244" spans="1:1">
      <c r="A2244" s="118"/>
    </row>
    <row r="2245" spans="1:1">
      <c r="A2245" s="118"/>
    </row>
    <row r="2246" spans="1:1">
      <c r="A2246" s="118"/>
    </row>
    <row r="2247" spans="1:1">
      <c r="A2247" s="118"/>
    </row>
    <row r="2248" spans="1:1">
      <c r="A2248" s="118"/>
    </row>
    <row r="2249" spans="1:1">
      <c r="A2249" s="118"/>
    </row>
    <row r="2250" spans="1:1">
      <c r="A2250" s="118"/>
    </row>
    <row r="2251" spans="1:1">
      <c r="A2251" s="118"/>
    </row>
    <row r="2252" spans="1:1">
      <c r="A2252" s="118"/>
    </row>
    <row r="2253" spans="1:1">
      <c r="A2253" s="118"/>
    </row>
    <row r="2254" spans="1:1">
      <c r="A2254" s="118"/>
    </row>
    <row r="2255" spans="1:1">
      <c r="A2255" s="118"/>
    </row>
    <row r="2256" spans="1:1">
      <c r="A2256" s="118"/>
    </row>
    <row r="2257" spans="1:1">
      <c r="A2257" s="118"/>
    </row>
    <row r="2258" spans="1:1">
      <c r="A2258" s="118"/>
    </row>
    <row r="2259" spans="1:1">
      <c r="A2259" s="118"/>
    </row>
    <row r="2260" spans="1:1">
      <c r="A2260" s="118"/>
    </row>
    <row r="2261" spans="1:1">
      <c r="A2261" s="118"/>
    </row>
    <row r="2262" spans="1:1">
      <c r="A2262" s="118"/>
    </row>
    <row r="2263" spans="1:1">
      <c r="A2263" s="118"/>
    </row>
    <row r="2264" spans="1:1">
      <c r="A2264" s="118"/>
    </row>
    <row r="2265" spans="1:1">
      <c r="A2265" s="118"/>
    </row>
    <row r="2266" spans="1:1">
      <c r="A2266" s="118"/>
    </row>
    <row r="2267" spans="1:1">
      <c r="A2267" s="118"/>
    </row>
    <row r="2268" spans="1:1">
      <c r="A2268" s="118"/>
    </row>
    <row r="2269" spans="1:1">
      <c r="A2269" s="118"/>
    </row>
    <row r="2270" spans="1:1">
      <c r="A2270" s="118"/>
    </row>
    <row r="2271" spans="1:1">
      <c r="A2271" s="118"/>
    </row>
    <row r="2272" spans="1:1">
      <c r="A2272" s="118"/>
    </row>
    <row r="2273" spans="1:1">
      <c r="A2273" s="118"/>
    </row>
    <row r="2274" spans="1:1">
      <c r="A2274" s="118"/>
    </row>
    <row r="2275" spans="1:1">
      <c r="A2275" s="118"/>
    </row>
    <row r="2276" spans="1:1">
      <c r="A2276" s="118"/>
    </row>
    <row r="2277" spans="1:1">
      <c r="A2277" s="118"/>
    </row>
    <row r="2278" spans="1:1">
      <c r="A2278" s="118"/>
    </row>
    <row r="2279" spans="1:1">
      <c r="A2279" s="118"/>
    </row>
    <row r="2280" spans="1:1">
      <c r="A2280" s="118"/>
    </row>
    <row r="2281" spans="1:1">
      <c r="A2281" s="118"/>
    </row>
    <row r="2282" spans="1:1">
      <c r="A2282" s="118"/>
    </row>
    <row r="2283" spans="1:1">
      <c r="A2283" s="118"/>
    </row>
    <row r="2284" spans="1:1">
      <c r="A2284" s="118"/>
    </row>
    <row r="2285" spans="1:1">
      <c r="A2285" s="118"/>
    </row>
    <row r="2286" spans="1:1">
      <c r="A2286" s="118"/>
    </row>
    <row r="2287" spans="1:1">
      <c r="A2287" s="118"/>
    </row>
    <row r="2288" spans="1:1">
      <c r="A2288" s="118"/>
    </row>
    <row r="2289" spans="1:1">
      <c r="A2289" s="118"/>
    </row>
    <row r="2290" spans="1:1">
      <c r="A2290" s="118"/>
    </row>
    <row r="2291" spans="1:1">
      <c r="A2291" s="118"/>
    </row>
    <row r="2292" spans="1:1">
      <c r="A2292" s="118"/>
    </row>
    <row r="2293" spans="1:1">
      <c r="A2293" s="118"/>
    </row>
    <row r="2294" spans="1:1">
      <c r="A2294" s="118"/>
    </row>
    <row r="2295" spans="1:1">
      <c r="A2295" s="118"/>
    </row>
    <row r="2296" spans="1:1">
      <c r="A2296" s="118"/>
    </row>
    <row r="2297" spans="1:1">
      <c r="A2297" s="118"/>
    </row>
    <row r="2298" spans="1:1">
      <c r="A2298" s="118"/>
    </row>
    <row r="2299" spans="1:1">
      <c r="A2299" s="118"/>
    </row>
    <row r="2300" spans="1:1">
      <c r="A2300" s="118"/>
    </row>
    <row r="2301" spans="1:1">
      <c r="A2301" s="118"/>
    </row>
    <row r="2302" spans="1:1">
      <c r="A2302" s="118"/>
    </row>
    <row r="2303" spans="1:1">
      <c r="A2303" s="118"/>
    </row>
    <row r="2304" spans="1:1">
      <c r="A2304" s="118"/>
    </row>
    <row r="2305" spans="1:1">
      <c r="A2305" s="118"/>
    </row>
    <row r="2306" spans="1:1">
      <c r="A2306" s="118"/>
    </row>
    <row r="2307" spans="1:1">
      <c r="A2307" s="118"/>
    </row>
    <row r="2308" spans="1:1">
      <c r="A2308" s="118"/>
    </row>
    <row r="2309" spans="1:1">
      <c r="A2309" s="118"/>
    </row>
    <row r="2310" spans="1:1">
      <c r="A2310" s="118"/>
    </row>
    <row r="2311" spans="1:1">
      <c r="A2311" s="118"/>
    </row>
    <row r="2312" spans="1:1">
      <c r="A2312" s="118"/>
    </row>
    <row r="2313" spans="1:1">
      <c r="A2313" s="118"/>
    </row>
    <row r="2314" spans="1:1">
      <c r="A2314" s="118"/>
    </row>
    <row r="2315" spans="1:1">
      <c r="A2315" s="118"/>
    </row>
    <row r="2316" spans="1:1">
      <c r="A2316" s="118"/>
    </row>
    <row r="2317" spans="1:1">
      <c r="A2317" s="118"/>
    </row>
    <row r="2318" spans="1:1">
      <c r="A2318" s="118"/>
    </row>
    <row r="2319" spans="1:1">
      <c r="A2319" s="118"/>
    </row>
    <row r="2320" spans="1:1">
      <c r="A2320" s="118"/>
    </row>
    <row r="2321" spans="1:1">
      <c r="A2321" s="118"/>
    </row>
    <row r="2322" spans="1:1">
      <c r="A2322" s="118"/>
    </row>
    <row r="2323" spans="1:1">
      <c r="A2323" s="118"/>
    </row>
    <row r="2324" spans="1:1">
      <c r="A2324" s="118"/>
    </row>
    <row r="2325" spans="1:1">
      <c r="A2325" s="118"/>
    </row>
    <row r="2326" spans="1:1">
      <c r="A2326" s="118"/>
    </row>
    <row r="2327" spans="1:1">
      <c r="A2327" s="118"/>
    </row>
    <row r="2328" spans="1:1">
      <c r="A2328" s="118"/>
    </row>
    <row r="2329" spans="1:1">
      <c r="A2329" s="118"/>
    </row>
    <row r="2330" spans="1:1">
      <c r="A2330" s="118"/>
    </row>
    <row r="2331" spans="1:1">
      <c r="A2331" s="118"/>
    </row>
    <row r="2332" spans="1:1">
      <c r="A2332" s="118"/>
    </row>
    <row r="2333" spans="1:1">
      <c r="A2333" s="118"/>
    </row>
    <row r="2334" spans="1:1">
      <c r="A2334" s="118"/>
    </row>
    <row r="2335" spans="1:1">
      <c r="A2335" s="118"/>
    </row>
    <row r="2336" spans="1:1">
      <c r="A2336" s="118"/>
    </row>
    <row r="2337" spans="1:1">
      <c r="A2337" s="118"/>
    </row>
    <row r="2338" spans="1:1">
      <c r="A2338" s="118"/>
    </row>
    <row r="2339" spans="1:1">
      <c r="A2339" s="118"/>
    </row>
    <row r="2340" spans="1:1">
      <c r="A2340" s="118"/>
    </row>
    <row r="2341" spans="1:1">
      <c r="A2341" s="118"/>
    </row>
    <row r="2342" spans="1:1">
      <c r="A2342" s="118"/>
    </row>
    <row r="2343" spans="1:1">
      <c r="A2343" s="118"/>
    </row>
    <row r="2344" spans="1:1">
      <c r="A2344" s="118"/>
    </row>
    <row r="2345" spans="1:1">
      <c r="A2345" s="118"/>
    </row>
    <row r="2346" spans="1:1">
      <c r="A2346" s="118"/>
    </row>
    <row r="2347" spans="1:1">
      <c r="A2347" s="118"/>
    </row>
    <row r="2348" spans="1:1">
      <c r="A2348" s="118"/>
    </row>
    <row r="2349" spans="1:1">
      <c r="A2349" s="118"/>
    </row>
    <row r="2350" spans="1:1">
      <c r="A2350" s="118"/>
    </row>
    <row r="2351" spans="1:1">
      <c r="A2351" s="118"/>
    </row>
    <row r="2352" spans="1:1">
      <c r="A2352" s="118"/>
    </row>
    <row r="2353" spans="1:1">
      <c r="A2353" s="118"/>
    </row>
    <row r="2354" spans="1:1">
      <c r="A2354" s="118"/>
    </row>
    <row r="2355" spans="1:1">
      <c r="A2355" s="118"/>
    </row>
    <row r="2356" spans="1:1">
      <c r="A2356" s="118"/>
    </row>
    <row r="2357" spans="1:1">
      <c r="A2357" s="118"/>
    </row>
    <row r="2358" spans="1:1">
      <c r="A2358" s="118"/>
    </row>
    <row r="2359" spans="1:1">
      <c r="A2359" s="118"/>
    </row>
    <row r="2360" spans="1:1">
      <c r="A2360" s="118"/>
    </row>
    <row r="2361" spans="1:1">
      <c r="A2361" s="118"/>
    </row>
    <row r="2362" spans="1:1">
      <c r="A2362" s="118"/>
    </row>
    <row r="2363" spans="1:1">
      <c r="A2363" s="118"/>
    </row>
    <row r="2364" spans="1:1">
      <c r="A2364" s="118"/>
    </row>
    <row r="2365" spans="1:1">
      <c r="A2365" s="118"/>
    </row>
    <row r="2366" spans="1:1">
      <c r="A2366" s="118"/>
    </row>
    <row r="2367" spans="1:1">
      <c r="A2367" s="118"/>
    </row>
    <row r="2368" spans="1:1">
      <c r="A2368" s="118"/>
    </row>
    <row r="2369" spans="1:1">
      <c r="A2369" s="118"/>
    </row>
    <row r="2370" spans="1:1">
      <c r="A2370" s="118"/>
    </row>
    <row r="2371" spans="1:1">
      <c r="A2371" s="118"/>
    </row>
    <row r="2372" spans="1:1">
      <c r="A2372" s="118"/>
    </row>
    <row r="2373" spans="1:1">
      <c r="A2373" s="118"/>
    </row>
    <row r="2374" spans="1:1">
      <c r="A2374" s="118"/>
    </row>
    <row r="2375" spans="1:1">
      <c r="A2375" s="118"/>
    </row>
    <row r="2376" spans="1:1">
      <c r="A2376" s="118"/>
    </row>
    <row r="2377" spans="1:1">
      <c r="A2377" s="118"/>
    </row>
    <row r="2378" spans="1:1">
      <c r="A2378" s="118"/>
    </row>
    <row r="2379" spans="1:1">
      <c r="A2379" s="118"/>
    </row>
    <row r="2380" spans="1:1">
      <c r="A2380" s="118"/>
    </row>
    <row r="2381" spans="1:1">
      <c r="A2381" s="118"/>
    </row>
    <row r="2382" spans="1:1">
      <c r="A2382" s="118"/>
    </row>
    <row r="2383" spans="1:1">
      <c r="A2383" s="118"/>
    </row>
    <row r="2384" spans="1:1">
      <c r="A2384" s="118"/>
    </row>
    <row r="2385" spans="1:1">
      <c r="A2385" s="118"/>
    </row>
    <row r="2386" spans="1:1">
      <c r="A2386" s="118"/>
    </row>
    <row r="2387" spans="1:1">
      <c r="A2387" s="118"/>
    </row>
    <row r="2388" spans="1:1">
      <c r="A2388" s="118"/>
    </row>
    <row r="2389" spans="1:1">
      <c r="A2389" s="118"/>
    </row>
    <row r="2390" spans="1:1">
      <c r="A2390" s="118"/>
    </row>
    <row r="2391" spans="1:1">
      <c r="A2391" s="118"/>
    </row>
    <row r="2392" spans="1:1">
      <c r="A2392" s="118"/>
    </row>
    <row r="2393" spans="1:1">
      <c r="A2393" s="118"/>
    </row>
    <row r="2394" spans="1:1">
      <c r="A2394" s="118"/>
    </row>
    <row r="2395" spans="1:1">
      <c r="A2395" s="118"/>
    </row>
    <row r="2396" spans="1:1">
      <c r="A2396" s="118"/>
    </row>
    <row r="2397" spans="1:1">
      <c r="A2397" s="118"/>
    </row>
    <row r="2398" spans="1:1">
      <c r="A2398" s="118"/>
    </row>
    <row r="2399" spans="1:1">
      <c r="A2399" s="118"/>
    </row>
    <row r="2400" spans="1:1">
      <c r="A2400" s="118"/>
    </row>
    <row r="2401" spans="1:1">
      <c r="A2401" s="118"/>
    </row>
    <row r="2402" spans="1:1">
      <c r="A2402" s="118"/>
    </row>
    <row r="2403" spans="1:1">
      <c r="A2403" s="118"/>
    </row>
    <row r="2404" spans="1:1">
      <c r="A2404" s="118"/>
    </row>
    <row r="2405" spans="1:1">
      <c r="A2405" s="118"/>
    </row>
    <row r="2406" spans="1:1">
      <c r="A2406" s="118"/>
    </row>
    <row r="2407" spans="1:1">
      <c r="A2407" s="118"/>
    </row>
    <row r="2408" spans="1:1">
      <c r="A2408" s="118"/>
    </row>
    <row r="2409" spans="1:1">
      <c r="A2409" s="118"/>
    </row>
    <row r="2410" spans="1:1">
      <c r="A2410" s="118"/>
    </row>
    <row r="2411" spans="1:1">
      <c r="A2411" s="118"/>
    </row>
    <row r="2412" spans="1:1">
      <c r="A2412" s="118"/>
    </row>
    <row r="2413" spans="1:1">
      <c r="A2413" s="118"/>
    </row>
    <row r="2414" spans="1:1">
      <c r="A2414" s="118"/>
    </row>
    <row r="2415" spans="1:1">
      <c r="A2415" s="118"/>
    </row>
    <row r="2416" spans="1:1">
      <c r="A2416" s="118"/>
    </row>
    <row r="2417" spans="1:1">
      <c r="A2417" s="118"/>
    </row>
    <row r="2418" spans="1:1">
      <c r="A2418" s="118"/>
    </row>
    <row r="2419" spans="1:1">
      <c r="A2419" s="118"/>
    </row>
    <row r="2420" spans="1:1">
      <c r="A2420" s="118"/>
    </row>
    <row r="2421" spans="1:1">
      <c r="A2421" s="118"/>
    </row>
    <row r="2422" spans="1:1">
      <c r="A2422" s="118"/>
    </row>
    <row r="2423" spans="1:1">
      <c r="A2423" s="118"/>
    </row>
    <row r="2424" spans="1:1">
      <c r="A2424" s="118"/>
    </row>
    <row r="2425" spans="1:1">
      <c r="A2425" s="118"/>
    </row>
    <row r="2426" spans="1:1">
      <c r="A2426" s="118"/>
    </row>
    <row r="2427" spans="1:1">
      <c r="A2427" s="118"/>
    </row>
    <row r="2428" spans="1:1">
      <c r="A2428" s="118"/>
    </row>
    <row r="2429" spans="1:1">
      <c r="A2429" s="118"/>
    </row>
    <row r="2430" spans="1:1">
      <c r="A2430" s="118"/>
    </row>
    <row r="2431" spans="1:1">
      <c r="A2431" s="118"/>
    </row>
    <row r="2432" spans="1:1">
      <c r="A2432" s="118"/>
    </row>
    <row r="2433" spans="1:1">
      <c r="A2433" s="118"/>
    </row>
    <row r="2434" spans="1:1">
      <c r="A2434" s="118"/>
    </row>
    <row r="2435" spans="1:1">
      <c r="A2435" s="118"/>
    </row>
    <row r="2436" spans="1:1">
      <c r="A2436" s="118"/>
    </row>
    <row r="2437" spans="1:1">
      <c r="A2437" s="118"/>
    </row>
    <row r="2438" spans="1:1">
      <c r="A2438" s="118"/>
    </row>
    <row r="2439" spans="1:1">
      <c r="A2439" s="118"/>
    </row>
    <row r="2440" spans="1:1">
      <c r="A2440" s="118"/>
    </row>
    <row r="2441" spans="1:1">
      <c r="A2441" s="118"/>
    </row>
    <row r="2442" spans="1:1">
      <c r="A2442" s="118"/>
    </row>
    <row r="2443" spans="1:1">
      <c r="A2443" s="118"/>
    </row>
    <row r="2444" spans="1:1">
      <c r="A2444" s="118"/>
    </row>
    <row r="2445" spans="1:1">
      <c r="A2445" s="118"/>
    </row>
    <row r="2446" spans="1:1">
      <c r="A2446" s="118"/>
    </row>
    <row r="2447" spans="1:1">
      <c r="A2447" s="118"/>
    </row>
    <row r="2448" spans="1:1">
      <c r="A2448" s="118"/>
    </row>
    <row r="2449" spans="1:1">
      <c r="A2449" s="118"/>
    </row>
    <row r="2450" spans="1:1">
      <c r="A2450" s="118"/>
    </row>
    <row r="2451" spans="1:1">
      <c r="A2451" s="118"/>
    </row>
    <row r="2452" spans="1:1">
      <c r="A2452" s="118"/>
    </row>
    <row r="2453" spans="1:1">
      <c r="A2453" s="118"/>
    </row>
    <row r="2454" spans="1:1">
      <c r="A2454" s="118"/>
    </row>
    <row r="2455" spans="1:1">
      <c r="A2455" s="118"/>
    </row>
    <row r="2456" spans="1:1">
      <c r="A2456" s="118"/>
    </row>
    <row r="2457" spans="1:1">
      <c r="A2457" s="118"/>
    </row>
    <row r="2458" spans="1:1">
      <c r="A2458" s="118"/>
    </row>
    <row r="2459" spans="1:1">
      <c r="A2459" s="118"/>
    </row>
    <row r="2460" spans="1:1">
      <c r="A2460" s="118"/>
    </row>
    <row r="2461" spans="1:1">
      <c r="A2461" s="118"/>
    </row>
    <row r="2462" spans="1:1">
      <c r="A2462" s="118"/>
    </row>
    <row r="2463" spans="1:1">
      <c r="A2463" s="118"/>
    </row>
    <row r="2464" spans="1:1">
      <c r="A2464" s="118"/>
    </row>
    <row r="2465" spans="1:1">
      <c r="A2465" s="118"/>
    </row>
    <row r="2466" spans="1:1">
      <c r="A2466" s="118"/>
    </row>
    <row r="2467" spans="1:1">
      <c r="A2467" s="118"/>
    </row>
    <row r="2468" spans="1:1">
      <c r="A2468" s="118"/>
    </row>
    <row r="2469" spans="1:1">
      <c r="A2469" s="118"/>
    </row>
    <row r="2470" spans="1:1">
      <c r="A2470" s="118"/>
    </row>
    <row r="2471" spans="1:1">
      <c r="A2471" s="118"/>
    </row>
    <row r="2472" spans="1:1">
      <c r="A2472" s="118"/>
    </row>
    <row r="2473" spans="1:1">
      <c r="A2473" s="118"/>
    </row>
    <row r="2474" spans="1:1">
      <c r="A2474" s="118"/>
    </row>
    <row r="2475" spans="1:1">
      <c r="A2475" s="118"/>
    </row>
    <row r="2476" spans="1:1">
      <c r="A2476" s="118"/>
    </row>
    <row r="2477" spans="1:1">
      <c r="A2477" s="118"/>
    </row>
    <row r="2478" spans="1:1">
      <c r="A2478" s="118"/>
    </row>
    <row r="2479" spans="1:1">
      <c r="A2479" s="118"/>
    </row>
    <row r="2480" spans="1:1">
      <c r="A2480" s="118"/>
    </row>
    <row r="2481" spans="1:1">
      <c r="A2481" s="118"/>
    </row>
    <row r="2482" spans="1:1">
      <c r="A2482" s="118"/>
    </row>
    <row r="2483" spans="1:1">
      <c r="A2483" s="118"/>
    </row>
    <row r="2484" spans="1:1">
      <c r="A2484" s="118"/>
    </row>
    <row r="2485" spans="1:1">
      <c r="A2485" s="118"/>
    </row>
    <row r="2486" spans="1:1">
      <c r="A2486" s="118"/>
    </row>
    <row r="2487" spans="1:1">
      <c r="A2487" s="118"/>
    </row>
    <row r="2488" spans="1:1">
      <c r="A2488" s="118"/>
    </row>
    <row r="2489" spans="1:1">
      <c r="A2489" s="118"/>
    </row>
    <row r="2490" spans="1:1">
      <c r="A2490" s="118"/>
    </row>
    <row r="2491" spans="1:1">
      <c r="A2491" s="118"/>
    </row>
    <row r="2492" spans="1:1">
      <c r="A2492" s="118"/>
    </row>
    <row r="2493" spans="1:1">
      <c r="A2493" s="118"/>
    </row>
    <row r="2494" spans="1:1">
      <c r="A2494" s="118"/>
    </row>
    <row r="2495" spans="1:1">
      <c r="A2495" s="118"/>
    </row>
    <row r="2496" spans="1:1">
      <c r="A2496" s="118"/>
    </row>
    <row r="2497" spans="1:1">
      <c r="A2497" s="118"/>
    </row>
    <row r="2498" spans="1:1">
      <c r="A2498" s="118"/>
    </row>
    <row r="2499" spans="1:1">
      <c r="A2499" s="118"/>
    </row>
    <row r="2500" spans="1:1">
      <c r="A2500" s="118"/>
    </row>
    <row r="2501" spans="1:1">
      <c r="A2501" s="118"/>
    </row>
    <row r="2502" spans="1:1">
      <c r="A2502" s="118"/>
    </row>
    <row r="2503" spans="1:1">
      <c r="A2503" s="118"/>
    </row>
    <row r="2504" spans="1:1">
      <c r="A2504" s="118"/>
    </row>
    <row r="2505" spans="1:1">
      <c r="A2505" s="118"/>
    </row>
    <row r="2506" spans="1:1">
      <c r="A2506" s="118"/>
    </row>
    <row r="2507" spans="1:1">
      <c r="A2507" s="118"/>
    </row>
    <row r="2508" spans="1:1">
      <c r="A2508" s="118"/>
    </row>
    <row r="2509" spans="1:1">
      <c r="A2509" s="118"/>
    </row>
    <row r="2510" spans="1:1">
      <c r="A2510" s="118"/>
    </row>
    <row r="2511" spans="1:1">
      <c r="A2511" s="118"/>
    </row>
    <row r="2512" spans="1:1">
      <c r="A2512" s="118"/>
    </row>
    <row r="2513" spans="1:1">
      <c r="A2513" s="118"/>
    </row>
    <row r="2514" spans="1:1">
      <c r="A2514" s="118"/>
    </row>
    <row r="2515" spans="1:1">
      <c r="A2515" s="118"/>
    </row>
    <row r="2516" spans="1:1">
      <c r="A2516" s="118"/>
    </row>
    <row r="2517" spans="1:1">
      <c r="A2517" s="118"/>
    </row>
    <row r="2518" spans="1:1">
      <c r="A2518" s="118"/>
    </row>
    <row r="2519" spans="1:1">
      <c r="A2519" s="118"/>
    </row>
    <row r="2520" spans="1:1">
      <c r="A2520" s="118"/>
    </row>
    <row r="2521" spans="1:1">
      <c r="A2521" s="118"/>
    </row>
    <row r="2522" spans="1:1">
      <c r="A2522" s="118"/>
    </row>
    <row r="2523" spans="1:1">
      <c r="A2523" s="118"/>
    </row>
    <row r="2524" spans="1:1">
      <c r="A2524" s="118"/>
    </row>
    <row r="2525" spans="1:1">
      <c r="A2525" s="118"/>
    </row>
    <row r="2526" spans="1:1">
      <c r="A2526" s="118"/>
    </row>
    <row r="2527" spans="1:1">
      <c r="A2527" s="118"/>
    </row>
    <row r="2528" spans="1:1">
      <c r="A2528" s="118"/>
    </row>
    <row r="2529" spans="1:1">
      <c r="A2529" s="118"/>
    </row>
    <row r="2530" spans="1:1">
      <c r="A2530" s="118"/>
    </row>
    <row r="2531" spans="1:1">
      <c r="A2531" s="118"/>
    </row>
    <row r="2532" spans="1:1">
      <c r="A2532" s="118"/>
    </row>
    <row r="2533" spans="1:1">
      <c r="A2533" s="118"/>
    </row>
    <row r="2534" spans="1:1">
      <c r="A2534" s="118"/>
    </row>
    <row r="2535" spans="1:1">
      <c r="A2535" s="118"/>
    </row>
    <row r="2536" spans="1:1">
      <c r="A2536" s="118"/>
    </row>
    <row r="2537" spans="1:1">
      <c r="A2537" s="118"/>
    </row>
    <row r="2538" spans="1:1">
      <c r="A2538" s="118"/>
    </row>
    <row r="2539" spans="1:1">
      <c r="A2539" s="118"/>
    </row>
    <row r="2540" spans="1:1">
      <c r="A2540" s="118"/>
    </row>
    <row r="2541" spans="1:1">
      <c r="A2541" s="118"/>
    </row>
    <row r="2542" spans="1:1">
      <c r="A2542" s="118"/>
    </row>
    <row r="2543" spans="1:1">
      <c r="A2543" s="118"/>
    </row>
    <row r="2544" spans="1:1">
      <c r="A2544" s="118"/>
    </row>
    <row r="2545" spans="1:1">
      <c r="A2545" s="118"/>
    </row>
    <row r="2546" spans="1:1">
      <c r="A2546" s="118"/>
    </row>
    <row r="2547" spans="1:1">
      <c r="A2547" s="118"/>
    </row>
    <row r="2548" spans="1:1">
      <c r="A2548" s="118"/>
    </row>
    <row r="2549" spans="1:1">
      <c r="A2549" s="118"/>
    </row>
    <row r="2550" spans="1:1">
      <c r="A2550" s="118"/>
    </row>
    <row r="2551" spans="1:1">
      <c r="A2551" s="118"/>
    </row>
    <row r="2552" spans="1:1">
      <c r="A2552" s="118"/>
    </row>
    <row r="2553" spans="1:1">
      <c r="A2553" s="118"/>
    </row>
    <row r="2554" spans="1:1">
      <c r="A2554" s="118"/>
    </row>
    <row r="2555" spans="1:1">
      <c r="A2555" s="118"/>
    </row>
    <row r="2556" spans="1:1">
      <c r="A2556" s="118"/>
    </row>
    <row r="2557" spans="1:1">
      <c r="A2557" s="118"/>
    </row>
    <row r="2558" spans="1:1">
      <c r="A2558" s="118"/>
    </row>
    <row r="2559" spans="1:1">
      <c r="A2559" s="118"/>
    </row>
    <row r="2560" spans="1:1">
      <c r="A2560" s="118"/>
    </row>
    <row r="2561" spans="1:1">
      <c r="A2561" s="118"/>
    </row>
    <row r="2562" spans="1:1">
      <c r="A2562" s="118"/>
    </row>
    <row r="2563" spans="1:1">
      <c r="A2563" s="118"/>
    </row>
    <row r="2564" spans="1:1">
      <c r="A2564" s="118"/>
    </row>
    <row r="2565" spans="1:1">
      <c r="A2565" s="118"/>
    </row>
    <row r="2566" spans="1:1">
      <c r="A2566" s="118"/>
    </row>
    <row r="2567" spans="1:1">
      <c r="A2567" s="118"/>
    </row>
    <row r="2568" spans="1:1">
      <c r="A2568" s="118"/>
    </row>
    <row r="2569" spans="1:1">
      <c r="A2569" s="118"/>
    </row>
    <row r="2570" spans="1:1">
      <c r="A2570" s="118"/>
    </row>
    <row r="2571" spans="1:1">
      <c r="A2571" s="118"/>
    </row>
    <row r="2572" spans="1:1">
      <c r="A2572" s="118"/>
    </row>
    <row r="2573" spans="1:1">
      <c r="A2573" s="118"/>
    </row>
    <row r="2574" spans="1:1">
      <c r="A2574" s="118"/>
    </row>
    <row r="2575" spans="1:1">
      <c r="A2575" s="118"/>
    </row>
    <row r="2576" spans="1:1">
      <c r="A2576" s="118"/>
    </row>
    <row r="2577" spans="1:1">
      <c r="A2577" s="118"/>
    </row>
    <row r="2578" spans="1:1">
      <c r="A2578" s="118"/>
    </row>
    <row r="2579" spans="1:1">
      <c r="A2579" s="118"/>
    </row>
    <row r="2580" spans="1:1">
      <c r="A2580" s="118"/>
    </row>
    <row r="2581" spans="1:1">
      <c r="A2581" s="118"/>
    </row>
    <row r="2582" spans="1:1">
      <c r="A2582" s="118"/>
    </row>
    <row r="2583" spans="1:1">
      <c r="A2583" s="118"/>
    </row>
    <row r="2584" spans="1:1">
      <c r="A2584" s="118"/>
    </row>
    <row r="2585" spans="1:1">
      <c r="A2585" s="118"/>
    </row>
    <row r="2586" spans="1:1">
      <c r="A2586" s="118"/>
    </row>
    <row r="2587" spans="1:1">
      <c r="A2587" s="118"/>
    </row>
    <row r="2588" spans="1:1">
      <c r="A2588" s="118"/>
    </row>
    <row r="2589" spans="1:1">
      <c r="A2589" s="118"/>
    </row>
    <row r="2590" spans="1:1">
      <c r="A2590" s="118"/>
    </row>
    <row r="2591" spans="1:1">
      <c r="A2591" s="118"/>
    </row>
    <row r="2592" spans="1:1">
      <c r="A2592" s="118"/>
    </row>
    <row r="2593" spans="1:1">
      <c r="A2593" s="118"/>
    </row>
    <row r="2594" spans="1:1">
      <c r="A2594" s="118"/>
    </row>
    <row r="2595" spans="1:1">
      <c r="A2595" s="118"/>
    </row>
    <row r="2596" spans="1:1">
      <c r="A2596" s="118"/>
    </row>
    <row r="2597" spans="1:1">
      <c r="A2597" s="118"/>
    </row>
    <row r="2598" spans="1:1">
      <c r="A2598" s="118"/>
    </row>
    <row r="2599" spans="1:1">
      <c r="A2599" s="118"/>
    </row>
    <row r="2600" spans="1:1">
      <c r="A2600" s="118"/>
    </row>
    <row r="2601" spans="1:1">
      <c r="A2601" s="118"/>
    </row>
    <row r="2602" spans="1:1">
      <c r="A2602" s="118"/>
    </row>
    <row r="2603" spans="1:1">
      <c r="A2603" s="118"/>
    </row>
    <row r="2604" spans="1:1">
      <c r="A2604" s="118"/>
    </row>
    <row r="2605" spans="1:1">
      <c r="A2605" s="118"/>
    </row>
    <row r="2606" spans="1:1">
      <c r="A2606" s="118"/>
    </row>
    <row r="2607" spans="1:1">
      <c r="A2607" s="118"/>
    </row>
    <row r="2608" spans="1:1">
      <c r="A2608" s="118"/>
    </row>
    <row r="2609" spans="1:1">
      <c r="A2609" s="118"/>
    </row>
    <row r="2610" spans="1:1">
      <c r="A2610" s="118"/>
    </row>
    <row r="2611" spans="1:1">
      <c r="A2611" s="118"/>
    </row>
    <row r="2612" spans="1:1">
      <c r="A2612" s="118"/>
    </row>
    <row r="2613" spans="1:1">
      <c r="A2613" s="118"/>
    </row>
    <row r="2614" spans="1:1">
      <c r="A2614" s="118"/>
    </row>
    <row r="2615" spans="1:1">
      <c r="A2615" s="118"/>
    </row>
    <row r="2616" spans="1:1">
      <c r="A2616" s="118"/>
    </row>
    <row r="2617" spans="1:1">
      <c r="A2617" s="118"/>
    </row>
    <row r="2618" spans="1:1">
      <c r="A2618" s="118"/>
    </row>
    <row r="2619" spans="1:1">
      <c r="A2619" s="118"/>
    </row>
    <row r="2620" spans="1:1">
      <c r="A2620" s="118"/>
    </row>
    <row r="2621" spans="1:1">
      <c r="A2621" s="118"/>
    </row>
    <row r="2622" spans="1:1">
      <c r="A2622" s="118"/>
    </row>
    <row r="2623" spans="1:1">
      <c r="A2623" s="118"/>
    </row>
    <row r="2624" spans="1:1">
      <c r="A2624" s="118"/>
    </row>
    <row r="2625" spans="1:1">
      <c r="A2625" s="118"/>
    </row>
    <row r="2626" spans="1:1">
      <c r="A2626" s="118"/>
    </row>
    <row r="2627" spans="1:1">
      <c r="A2627" s="118"/>
    </row>
    <row r="2628" spans="1:1">
      <c r="A2628" s="118"/>
    </row>
    <row r="2629" spans="1:1">
      <c r="A2629" s="118"/>
    </row>
    <row r="2630" spans="1:1">
      <c r="A2630" s="118"/>
    </row>
    <row r="2631" spans="1:1">
      <c r="A2631" s="118"/>
    </row>
    <row r="2632" spans="1:1">
      <c r="A2632" s="118"/>
    </row>
    <row r="2633" spans="1:1">
      <c r="A2633" s="118"/>
    </row>
    <row r="2634" spans="1:1">
      <c r="A2634" s="118"/>
    </row>
    <row r="2635" spans="1:1">
      <c r="A2635" s="118"/>
    </row>
    <row r="2636" spans="1:1">
      <c r="A2636" s="118"/>
    </row>
    <row r="2637" spans="1:1">
      <c r="A2637" s="118"/>
    </row>
    <row r="2638" spans="1:1">
      <c r="A2638" s="118"/>
    </row>
    <row r="2639" spans="1:1">
      <c r="A2639" s="118"/>
    </row>
    <row r="2640" spans="1:1">
      <c r="A2640" s="118"/>
    </row>
    <row r="2641" spans="1:1">
      <c r="A2641" s="118"/>
    </row>
    <row r="2642" spans="1:1">
      <c r="A2642" s="118"/>
    </row>
    <row r="2643" spans="1:1">
      <c r="A2643" s="118"/>
    </row>
    <row r="2644" spans="1:1">
      <c r="A2644" s="118"/>
    </row>
    <row r="2645" spans="1:1">
      <c r="A2645" s="118"/>
    </row>
    <row r="2646" spans="1:1">
      <c r="A2646" s="118"/>
    </row>
    <row r="2647" spans="1:1">
      <c r="A2647" s="118"/>
    </row>
    <row r="2648" spans="1:1">
      <c r="A2648" s="118"/>
    </row>
    <row r="2649" spans="1:1">
      <c r="A2649" s="118"/>
    </row>
    <row r="2650" spans="1:1">
      <c r="A2650" s="118"/>
    </row>
    <row r="2651" spans="1:1">
      <c r="A2651" s="118"/>
    </row>
    <row r="2652" spans="1:1">
      <c r="A2652" s="118"/>
    </row>
    <row r="2653" spans="1:1">
      <c r="A2653" s="118"/>
    </row>
    <row r="2654" spans="1:1">
      <c r="A2654" s="118"/>
    </row>
    <row r="2655" spans="1:1">
      <c r="A2655" s="118"/>
    </row>
    <row r="2656" spans="1:1">
      <c r="A2656" s="118"/>
    </row>
    <row r="2657" spans="1:1">
      <c r="A2657" s="118"/>
    </row>
    <row r="2658" spans="1:1">
      <c r="A2658" s="118"/>
    </row>
    <row r="2659" spans="1:1">
      <c r="A2659" s="118"/>
    </row>
    <row r="2660" spans="1:1">
      <c r="A2660" s="118"/>
    </row>
    <row r="2661" spans="1:1">
      <c r="A2661" s="118"/>
    </row>
    <row r="2662" spans="1:1">
      <c r="A2662" s="118"/>
    </row>
    <row r="2663" spans="1:1">
      <c r="A2663" s="118"/>
    </row>
    <row r="2664" spans="1:1">
      <c r="A2664" s="118"/>
    </row>
    <row r="2665" spans="1:1">
      <c r="A2665" s="118"/>
    </row>
    <row r="2666" spans="1:1">
      <c r="A2666" s="118"/>
    </row>
    <row r="2667" spans="1:1">
      <c r="A2667" s="118"/>
    </row>
    <row r="2668" spans="1:1">
      <c r="A2668" s="118"/>
    </row>
    <row r="2669" spans="1:1">
      <c r="A2669" s="118"/>
    </row>
    <row r="2670" spans="1:1">
      <c r="A2670" s="118"/>
    </row>
    <row r="2671" spans="1:1">
      <c r="A2671" s="118"/>
    </row>
    <row r="2672" spans="1:1">
      <c r="A2672" s="118"/>
    </row>
    <row r="2673" spans="1:1">
      <c r="A2673" s="118"/>
    </row>
    <row r="2674" spans="1:1">
      <c r="A2674" s="118"/>
    </row>
    <row r="2675" spans="1:1">
      <c r="A2675" s="118"/>
    </row>
    <row r="2676" spans="1:1">
      <c r="A2676" s="118"/>
    </row>
    <row r="2677" spans="1:1">
      <c r="A2677" s="118"/>
    </row>
    <row r="2678" spans="1:1">
      <c r="A2678" s="118"/>
    </row>
    <row r="2679" spans="1:1">
      <c r="A2679" s="118"/>
    </row>
    <row r="2680" spans="1:1">
      <c r="A2680" s="118"/>
    </row>
    <row r="2681" spans="1:1">
      <c r="A2681" s="118"/>
    </row>
    <row r="2682" spans="1:1">
      <c r="A2682" s="118"/>
    </row>
    <row r="2683" spans="1:1">
      <c r="A2683" s="118"/>
    </row>
    <row r="2684" spans="1:1">
      <c r="A2684" s="118"/>
    </row>
    <row r="2685" spans="1:1">
      <c r="A2685" s="118"/>
    </row>
    <row r="2686" spans="1:1">
      <c r="A2686" s="118"/>
    </row>
    <row r="2687" spans="1:1">
      <c r="A2687" s="118"/>
    </row>
    <row r="2688" spans="1:1">
      <c r="A2688" s="118"/>
    </row>
    <row r="2689" spans="1:1">
      <c r="A2689" s="118"/>
    </row>
    <row r="2690" spans="1:1">
      <c r="A2690" s="118"/>
    </row>
    <row r="2691" spans="1:1">
      <c r="A2691" s="118"/>
    </row>
    <row r="2692" spans="1:1">
      <c r="A2692" s="118"/>
    </row>
    <row r="2693" spans="1:1">
      <c r="A2693" s="118"/>
    </row>
    <row r="2694" spans="1:1">
      <c r="A2694" s="118"/>
    </row>
    <row r="2695" spans="1:1">
      <c r="A2695" s="118"/>
    </row>
    <row r="2696" spans="1:1">
      <c r="A2696" s="118"/>
    </row>
    <row r="2697" spans="1:1">
      <c r="A2697" s="118"/>
    </row>
    <row r="2698" spans="1:1">
      <c r="A2698" s="118"/>
    </row>
    <row r="2699" spans="1:1">
      <c r="A2699" s="118"/>
    </row>
    <row r="2700" spans="1:1">
      <c r="A2700" s="118"/>
    </row>
    <row r="2701" spans="1:1">
      <c r="A2701" s="118"/>
    </row>
    <row r="2702" spans="1:1">
      <c r="A2702" s="118"/>
    </row>
    <row r="2703" spans="1:1">
      <c r="A2703" s="118"/>
    </row>
    <row r="2704" spans="1:1">
      <c r="A2704" s="118"/>
    </row>
    <row r="2705" spans="1:1">
      <c r="A2705" s="118"/>
    </row>
    <row r="2706" spans="1:1">
      <c r="A2706" s="118"/>
    </row>
    <row r="2707" spans="1:1">
      <c r="A2707" s="118"/>
    </row>
    <row r="2708" spans="1:1">
      <c r="A2708" s="118"/>
    </row>
    <row r="2709" spans="1:1">
      <c r="A2709" s="118"/>
    </row>
    <row r="2710" spans="1:1">
      <c r="A2710" s="118"/>
    </row>
    <row r="2711" spans="1:1">
      <c r="A2711" s="118"/>
    </row>
    <row r="2712" spans="1:1">
      <c r="A2712" s="118"/>
    </row>
    <row r="2713" spans="1:1">
      <c r="A2713" s="118"/>
    </row>
    <row r="2714" spans="1:1">
      <c r="A2714" s="118"/>
    </row>
    <row r="2715" spans="1:1">
      <c r="A2715" s="118"/>
    </row>
    <row r="2716" spans="1:1">
      <c r="A2716" s="118"/>
    </row>
    <row r="2717" spans="1:1">
      <c r="A2717" s="118"/>
    </row>
    <row r="2718" spans="1:1">
      <c r="A2718" s="118"/>
    </row>
    <row r="2719" spans="1:1">
      <c r="A2719" s="118"/>
    </row>
    <row r="2720" spans="1:1">
      <c r="A2720" s="118"/>
    </row>
    <row r="2721" spans="1:1">
      <c r="A2721" s="118"/>
    </row>
    <row r="2722" spans="1:1">
      <c r="A2722" s="118"/>
    </row>
    <row r="2723" spans="1:1">
      <c r="A2723" s="118"/>
    </row>
    <row r="2724" spans="1:1">
      <c r="A2724" s="118"/>
    </row>
    <row r="2725" spans="1:1">
      <c r="A2725" s="118"/>
    </row>
    <row r="2726" spans="1:1">
      <c r="A2726" s="118"/>
    </row>
    <row r="2727" spans="1:1">
      <c r="A2727" s="118"/>
    </row>
    <row r="2728" spans="1:1">
      <c r="A2728" s="118"/>
    </row>
    <row r="2729" spans="1:1">
      <c r="A2729" s="118"/>
    </row>
    <row r="2730" spans="1:1">
      <c r="A2730" s="118"/>
    </row>
    <row r="2731" spans="1:1">
      <c r="A2731" s="118"/>
    </row>
    <row r="2732" spans="1:1">
      <c r="A2732" s="118"/>
    </row>
    <row r="2733" spans="1:1">
      <c r="A2733" s="118"/>
    </row>
    <row r="2734" spans="1:1">
      <c r="A2734" s="118"/>
    </row>
    <row r="2735" spans="1:1">
      <c r="A2735" s="118"/>
    </row>
    <row r="2736" spans="1:1">
      <c r="A2736" s="118"/>
    </row>
    <row r="2737" spans="1:1">
      <c r="A2737" s="118"/>
    </row>
    <row r="2738" spans="1:1">
      <c r="A2738" s="118"/>
    </row>
    <row r="2739" spans="1:1">
      <c r="A2739" s="118"/>
    </row>
    <row r="2740" spans="1:1">
      <c r="A2740" s="118"/>
    </row>
    <row r="2741" spans="1:1">
      <c r="A2741" s="118"/>
    </row>
    <row r="2742" spans="1:1">
      <c r="A2742" s="118"/>
    </row>
    <row r="2743" spans="1:1">
      <c r="A2743" s="118"/>
    </row>
    <row r="2744" spans="1:1">
      <c r="A2744" s="118"/>
    </row>
    <row r="2745" spans="1:1">
      <c r="A2745" s="118"/>
    </row>
    <row r="2746" spans="1:1">
      <c r="A2746" s="118"/>
    </row>
    <row r="2747" spans="1:1">
      <c r="A2747" s="118"/>
    </row>
    <row r="2748" spans="1:1">
      <c r="A2748" s="118"/>
    </row>
    <row r="2749" spans="1:1">
      <c r="A2749" s="118"/>
    </row>
    <row r="2750" spans="1:1">
      <c r="A2750" s="118"/>
    </row>
    <row r="2751" spans="1:1">
      <c r="A2751" s="118"/>
    </row>
    <row r="2752" spans="1:1">
      <c r="A2752" s="118"/>
    </row>
    <row r="2753" spans="1:1">
      <c r="A2753" s="118"/>
    </row>
    <row r="2754" spans="1:1">
      <c r="A2754" s="118"/>
    </row>
    <row r="2755" spans="1:1">
      <c r="A2755" s="118"/>
    </row>
    <row r="2756" spans="1:1">
      <c r="A2756" s="118"/>
    </row>
    <row r="2757" spans="1:1">
      <c r="A2757" s="118"/>
    </row>
    <row r="2758" spans="1:1">
      <c r="A2758" s="118"/>
    </row>
    <row r="2759" spans="1:1">
      <c r="A2759" s="118"/>
    </row>
    <row r="2760" spans="1:1">
      <c r="A2760" s="118"/>
    </row>
    <row r="2761" spans="1:1">
      <c r="A2761" s="118"/>
    </row>
    <row r="2762" spans="1:1">
      <c r="A2762" s="118"/>
    </row>
    <row r="2763" spans="1:1">
      <c r="A2763" s="118"/>
    </row>
    <row r="2764" spans="1:1">
      <c r="A2764" s="118"/>
    </row>
    <row r="2765" spans="1:1">
      <c r="A2765" s="118"/>
    </row>
    <row r="2766" spans="1:1">
      <c r="A2766" s="118"/>
    </row>
    <row r="2767" spans="1:1">
      <c r="A2767" s="118"/>
    </row>
    <row r="2768" spans="1:1">
      <c r="A2768" s="118"/>
    </row>
    <row r="2769" spans="1:1">
      <c r="A2769" s="118"/>
    </row>
    <row r="2770" spans="1:1">
      <c r="A2770" s="118"/>
    </row>
    <row r="2771" spans="1:1">
      <c r="A2771" s="118"/>
    </row>
    <row r="2772" spans="1:1">
      <c r="A2772" s="118"/>
    </row>
    <row r="2773" spans="1:1">
      <c r="A2773" s="118"/>
    </row>
    <row r="2774" spans="1:1">
      <c r="A2774" s="118"/>
    </row>
    <row r="2775" spans="1:1">
      <c r="A2775" s="118"/>
    </row>
    <row r="2776" spans="1:1">
      <c r="A2776" s="118"/>
    </row>
    <row r="2777" spans="1:1">
      <c r="A2777" s="118"/>
    </row>
    <row r="2778" spans="1:1">
      <c r="A2778" s="118"/>
    </row>
    <row r="2779" spans="1:1">
      <c r="A2779" s="118"/>
    </row>
    <row r="2780" spans="1:1">
      <c r="A2780" s="118"/>
    </row>
    <row r="2781" spans="1:1">
      <c r="A2781" s="118"/>
    </row>
    <row r="2782" spans="1:1">
      <c r="A2782" s="118"/>
    </row>
    <row r="2783" spans="1:1">
      <c r="A2783" s="118"/>
    </row>
    <row r="2784" spans="1:1">
      <c r="A2784" s="118"/>
    </row>
    <row r="2785" spans="1:1">
      <c r="A2785" s="118"/>
    </row>
    <row r="2786" spans="1:1">
      <c r="A2786" s="118"/>
    </row>
    <row r="2787" spans="1:1">
      <c r="A2787" s="118"/>
    </row>
    <row r="2788" spans="1:1">
      <c r="A2788" s="118"/>
    </row>
    <row r="2789" spans="1:1">
      <c r="A2789" s="118"/>
    </row>
    <row r="2790" spans="1:1">
      <c r="A2790" s="118"/>
    </row>
    <row r="2791" spans="1:1">
      <c r="A2791" s="118"/>
    </row>
    <row r="2792" spans="1:1">
      <c r="A2792" s="118"/>
    </row>
    <row r="2793" spans="1:1">
      <c r="A2793" s="118"/>
    </row>
    <row r="2794" spans="1:1">
      <c r="A2794" s="118"/>
    </row>
    <row r="2795" spans="1:1">
      <c r="A2795" s="118"/>
    </row>
    <row r="2796" spans="1:1">
      <c r="A2796" s="118"/>
    </row>
    <row r="2797" spans="1:1">
      <c r="A2797" s="118"/>
    </row>
    <row r="2798" spans="1:1">
      <c r="A2798" s="118"/>
    </row>
    <row r="2799" spans="1:1">
      <c r="A2799" s="118"/>
    </row>
    <row r="2800" spans="1:1">
      <c r="A2800" s="118"/>
    </row>
    <row r="2801" spans="1:1">
      <c r="A2801" s="118"/>
    </row>
    <row r="2802" spans="1:1">
      <c r="A2802" s="118"/>
    </row>
    <row r="2803" spans="1:1">
      <c r="A2803" s="118"/>
    </row>
    <row r="2804" spans="1:1">
      <c r="A2804" s="118"/>
    </row>
    <row r="2805" spans="1:1">
      <c r="A2805" s="118"/>
    </row>
    <row r="2806" spans="1:1">
      <c r="A2806" s="118"/>
    </row>
    <row r="2807" spans="1:1">
      <c r="A2807" s="118"/>
    </row>
    <row r="2808" spans="1:1">
      <c r="A2808" s="118"/>
    </row>
    <row r="2809" spans="1:1">
      <c r="A2809" s="118"/>
    </row>
    <row r="2810" spans="1:1">
      <c r="A2810" s="118"/>
    </row>
    <row r="2811" spans="1:1">
      <c r="A2811" s="118"/>
    </row>
    <row r="2812" spans="1:1">
      <c r="A2812" s="118"/>
    </row>
    <row r="2813" spans="1:1">
      <c r="A2813" s="118"/>
    </row>
    <row r="2814" spans="1:1">
      <c r="A2814" s="118"/>
    </row>
    <row r="2815" spans="1:1">
      <c r="A2815" s="118"/>
    </row>
    <row r="2816" spans="1:1">
      <c r="A2816" s="118"/>
    </row>
    <row r="2817" spans="1:1">
      <c r="A2817" s="118"/>
    </row>
    <row r="2818" spans="1:1">
      <c r="A2818" s="118"/>
    </row>
    <row r="2819" spans="1:1">
      <c r="A2819" s="118"/>
    </row>
    <row r="2820" spans="1:1">
      <c r="A2820" s="118"/>
    </row>
    <row r="2821" spans="1:1">
      <c r="A2821" s="118"/>
    </row>
    <row r="2822" spans="1:1">
      <c r="A2822" s="118"/>
    </row>
    <row r="2823" spans="1:1">
      <c r="A2823" s="118"/>
    </row>
    <row r="2824" spans="1:1">
      <c r="A2824" s="118"/>
    </row>
    <row r="2825" spans="1:1">
      <c r="A2825" s="118"/>
    </row>
    <row r="2826" spans="1:1">
      <c r="A2826" s="118"/>
    </row>
    <row r="2827" spans="1:1">
      <c r="A2827" s="118"/>
    </row>
    <row r="2828" spans="1:1">
      <c r="A2828" s="118"/>
    </row>
    <row r="2829" spans="1:1">
      <c r="A2829" s="118"/>
    </row>
    <row r="2830" spans="1:1">
      <c r="A2830" s="118"/>
    </row>
    <row r="2831" spans="1:1">
      <c r="A2831" s="118"/>
    </row>
    <row r="2832" spans="1:1">
      <c r="A2832" s="118"/>
    </row>
    <row r="2833" spans="1:1">
      <c r="A2833" s="118"/>
    </row>
    <row r="2834" spans="1:1">
      <c r="A2834" s="118"/>
    </row>
    <row r="2835" spans="1:1">
      <c r="A2835" s="118"/>
    </row>
    <row r="2836" spans="1:1">
      <c r="A2836" s="118"/>
    </row>
    <row r="2837" spans="1:1">
      <c r="A2837" s="118"/>
    </row>
    <row r="2838" spans="1:1">
      <c r="A2838" s="118"/>
    </row>
    <row r="2839" spans="1:1">
      <c r="A2839" s="118"/>
    </row>
    <row r="2840" spans="1:1">
      <c r="A2840" s="118"/>
    </row>
    <row r="2841" spans="1:1">
      <c r="A2841" s="118"/>
    </row>
    <row r="2842" spans="1:1">
      <c r="A2842" s="118"/>
    </row>
    <row r="2843" spans="1:1">
      <c r="A2843" s="118"/>
    </row>
    <row r="2844" spans="1:1">
      <c r="A2844" s="118"/>
    </row>
    <row r="2845" spans="1:1">
      <c r="A2845" s="118"/>
    </row>
    <row r="2846" spans="1:1">
      <c r="A2846" s="118"/>
    </row>
    <row r="2847" spans="1:1">
      <c r="A2847" s="118"/>
    </row>
    <row r="2848" spans="1:1">
      <c r="A2848" s="118"/>
    </row>
    <row r="2849" spans="1:1">
      <c r="A2849" s="118"/>
    </row>
    <row r="2850" spans="1:1">
      <c r="A2850" s="118"/>
    </row>
    <row r="2851" spans="1:1">
      <c r="A2851" s="118"/>
    </row>
    <row r="2852" spans="1:1">
      <c r="A2852" s="118"/>
    </row>
    <row r="2853" spans="1:1">
      <c r="A2853" s="118"/>
    </row>
    <row r="2854" spans="1:1">
      <c r="A2854" s="118"/>
    </row>
    <row r="2855" spans="1:1">
      <c r="A2855" s="118"/>
    </row>
    <row r="2856" spans="1:1">
      <c r="A2856" s="118"/>
    </row>
    <row r="2857" spans="1:1">
      <c r="A2857" s="118"/>
    </row>
    <row r="2858" spans="1:1">
      <c r="A2858" s="118"/>
    </row>
    <row r="2859" spans="1:1">
      <c r="A2859" s="118"/>
    </row>
    <row r="2860" spans="1:1">
      <c r="A2860" s="118"/>
    </row>
    <row r="2861" spans="1:1">
      <c r="A2861" s="118"/>
    </row>
    <row r="2862" spans="1:1">
      <c r="A2862" s="118"/>
    </row>
    <row r="2863" spans="1:1">
      <c r="A2863" s="118"/>
    </row>
    <row r="2864" spans="1:1">
      <c r="A2864" s="118"/>
    </row>
    <row r="2865" spans="1:1">
      <c r="A2865" s="118"/>
    </row>
    <row r="2866" spans="1:1">
      <c r="A2866" s="118"/>
    </row>
    <row r="2867" spans="1:1">
      <c r="A2867" s="118"/>
    </row>
    <row r="2868" spans="1:1">
      <c r="A2868" s="118"/>
    </row>
    <row r="2869" spans="1:1">
      <c r="A2869" s="118"/>
    </row>
    <row r="2870" spans="1:1">
      <c r="A2870" s="118"/>
    </row>
    <row r="2871" spans="1:1">
      <c r="A2871" s="118"/>
    </row>
    <row r="2872" spans="1:1">
      <c r="A2872" s="118"/>
    </row>
    <row r="2873" spans="1:1">
      <c r="A2873" s="118"/>
    </row>
    <row r="2874" spans="1:1">
      <c r="A2874" s="118"/>
    </row>
    <row r="2875" spans="1:1">
      <c r="A2875" s="118"/>
    </row>
    <row r="2876" spans="1:1">
      <c r="A2876" s="118"/>
    </row>
    <row r="2877" spans="1:1">
      <c r="A2877" s="118"/>
    </row>
    <row r="2878" spans="1:1">
      <c r="A2878" s="118"/>
    </row>
    <row r="2879" spans="1:1">
      <c r="A2879" s="118"/>
    </row>
    <row r="2880" spans="1:1">
      <c r="A2880" s="118"/>
    </row>
    <row r="2881" spans="1:1">
      <c r="A2881" s="118"/>
    </row>
    <row r="2882" spans="1:1">
      <c r="A2882" s="118"/>
    </row>
    <row r="2883" spans="1:1">
      <c r="A2883" s="118"/>
    </row>
    <row r="2884" spans="1:1">
      <c r="A2884" s="118"/>
    </row>
    <row r="2885" spans="1:1">
      <c r="A2885" s="118"/>
    </row>
    <row r="2886" spans="1:1">
      <c r="A2886" s="118"/>
    </row>
    <row r="2887" spans="1:1">
      <c r="A2887" s="118"/>
    </row>
    <row r="2888" spans="1:1">
      <c r="A2888" s="118"/>
    </row>
    <row r="2889" spans="1:1">
      <c r="A2889" s="118"/>
    </row>
    <row r="2890" spans="1:1">
      <c r="A2890" s="118"/>
    </row>
    <row r="2891" spans="1:1">
      <c r="A2891" s="118"/>
    </row>
    <row r="2892" spans="1:1">
      <c r="A2892" s="118"/>
    </row>
    <row r="2893" spans="1:1">
      <c r="A2893" s="118"/>
    </row>
    <row r="2894" spans="1:1">
      <c r="A2894" s="118"/>
    </row>
    <row r="2895" spans="1:1">
      <c r="A2895" s="118"/>
    </row>
    <row r="2896" spans="1:1">
      <c r="A2896" s="118"/>
    </row>
    <row r="2897" spans="1:1">
      <c r="A2897" s="118"/>
    </row>
    <row r="2898" spans="1:1">
      <c r="A2898" s="118"/>
    </row>
    <row r="2899" spans="1:1">
      <c r="A2899" s="118"/>
    </row>
    <row r="2900" spans="1:1">
      <c r="A2900" s="118"/>
    </row>
    <row r="2901" spans="1:1">
      <c r="A2901" s="118"/>
    </row>
    <row r="2902" spans="1:1">
      <c r="A2902" s="118"/>
    </row>
    <row r="2903" spans="1:1">
      <c r="A2903" s="118"/>
    </row>
    <row r="2904" spans="1:1">
      <c r="A2904" s="118"/>
    </row>
    <row r="2905" spans="1:1">
      <c r="A2905" s="118"/>
    </row>
    <row r="2906" spans="1:1">
      <c r="A2906" s="118"/>
    </row>
    <row r="2907" spans="1:1">
      <c r="A2907" s="118"/>
    </row>
    <row r="2908" spans="1:1">
      <c r="A2908" s="118"/>
    </row>
    <row r="2909" spans="1:1">
      <c r="A2909" s="118"/>
    </row>
    <row r="2910" spans="1:1">
      <c r="A2910" s="118"/>
    </row>
    <row r="2911" spans="1:1">
      <c r="A2911" s="118"/>
    </row>
    <row r="2912" spans="1:1">
      <c r="A2912" s="118"/>
    </row>
    <row r="2913" spans="1:1">
      <c r="A2913" s="118"/>
    </row>
    <row r="2914" spans="1:1">
      <c r="A2914" s="118"/>
    </row>
    <row r="2915" spans="1:1">
      <c r="A2915" s="118"/>
    </row>
    <row r="2916" spans="1:1">
      <c r="A2916" s="118"/>
    </row>
    <row r="2917" spans="1:1">
      <c r="A2917" s="118"/>
    </row>
    <row r="2918" spans="1:1">
      <c r="A2918" s="118"/>
    </row>
    <row r="2919" spans="1:1">
      <c r="A2919" s="118"/>
    </row>
    <row r="2920" spans="1:1">
      <c r="A2920" s="118"/>
    </row>
    <row r="2921" spans="1:1">
      <c r="A2921" s="118"/>
    </row>
    <row r="2922" spans="1:1">
      <c r="A2922" s="118"/>
    </row>
    <row r="2923" spans="1:1">
      <c r="A2923" s="118"/>
    </row>
    <row r="2924" spans="1:1">
      <c r="A2924" s="118"/>
    </row>
    <row r="2925" spans="1:1">
      <c r="A2925" s="118"/>
    </row>
    <row r="2926" spans="1:1">
      <c r="A2926" s="118"/>
    </row>
    <row r="2927" spans="1:1">
      <c r="A2927" s="118"/>
    </row>
    <row r="2928" spans="1:1">
      <c r="A2928" s="118"/>
    </row>
    <row r="2929" spans="1:1">
      <c r="A2929" s="118"/>
    </row>
    <row r="2930" spans="1:1">
      <c r="A2930" s="118"/>
    </row>
    <row r="2931" spans="1:1">
      <c r="A2931" s="118"/>
    </row>
    <row r="2932" spans="1:1">
      <c r="A2932" s="118"/>
    </row>
    <row r="2933" spans="1:1">
      <c r="A2933" s="118"/>
    </row>
    <row r="2934" spans="1:1">
      <c r="A2934" s="118"/>
    </row>
    <row r="2935" spans="1:1">
      <c r="A2935" s="118"/>
    </row>
    <row r="2936" spans="1:1">
      <c r="A2936" s="118"/>
    </row>
    <row r="2937" spans="1:1">
      <c r="A2937" s="118"/>
    </row>
    <row r="2938" spans="1:1">
      <c r="A2938" s="118"/>
    </row>
    <row r="2939" spans="1:1">
      <c r="A2939" s="118"/>
    </row>
    <row r="2940" spans="1:1">
      <c r="A2940" s="118"/>
    </row>
    <row r="2941" spans="1:1">
      <c r="A2941" s="118"/>
    </row>
    <row r="2942" spans="1:1">
      <c r="A2942" s="118"/>
    </row>
    <row r="2943" spans="1:1">
      <c r="A2943" s="118"/>
    </row>
    <row r="2944" spans="1:1">
      <c r="A2944" s="118"/>
    </row>
    <row r="2945" spans="1:1">
      <c r="A2945" s="118"/>
    </row>
    <row r="2946" spans="1:1">
      <c r="A2946" s="118"/>
    </row>
    <row r="2947" spans="1:1">
      <c r="A2947" s="118"/>
    </row>
    <row r="2948" spans="1:1">
      <c r="A2948" s="118"/>
    </row>
    <row r="2949" spans="1:1">
      <c r="A2949" s="118"/>
    </row>
    <row r="2950" spans="1:1">
      <c r="A2950" s="118"/>
    </row>
    <row r="2951" spans="1:1">
      <c r="A2951" s="118"/>
    </row>
    <row r="2952" spans="1:1">
      <c r="A2952" s="118"/>
    </row>
    <row r="2953" spans="1:1">
      <c r="A2953" s="118"/>
    </row>
    <row r="2954" spans="1:1">
      <c r="A2954" s="118"/>
    </row>
    <row r="2955" spans="1:1">
      <c r="A2955" s="118"/>
    </row>
    <row r="2956" spans="1:1">
      <c r="A2956" s="118"/>
    </row>
    <row r="2957" spans="1:1">
      <c r="A2957" s="118"/>
    </row>
    <row r="2958" spans="1:1">
      <c r="A2958" s="118"/>
    </row>
    <row r="2959" spans="1:1">
      <c r="A2959" s="118"/>
    </row>
    <row r="2960" spans="1:1">
      <c r="A2960" s="118"/>
    </row>
    <row r="2961" spans="1:1">
      <c r="A2961" s="118"/>
    </row>
    <row r="2962" spans="1:1">
      <c r="A2962" s="118"/>
    </row>
    <row r="2963" spans="1:1">
      <c r="A2963" s="118"/>
    </row>
    <row r="2964" spans="1:1">
      <c r="A2964" s="118"/>
    </row>
    <row r="2965" spans="1:1">
      <c r="A2965" s="118"/>
    </row>
    <row r="2966" spans="1:1">
      <c r="A2966" s="118"/>
    </row>
    <row r="2967" spans="1:1">
      <c r="A2967" s="118"/>
    </row>
    <row r="2968" spans="1:1">
      <c r="A2968" s="118"/>
    </row>
    <row r="2969" spans="1:1">
      <c r="A2969" s="118"/>
    </row>
    <row r="2970" spans="1:1">
      <c r="A2970" s="118"/>
    </row>
    <row r="2971" spans="1:1">
      <c r="A2971" s="118"/>
    </row>
    <row r="2972" spans="1:1">
      <c r="A2972" s="118"/>
    </row>
    <row r="2973" spans="1:1">
      <c r="A2973" s="118"/>
    </row>
    <row r="2974" spans="1:1">
      <c r="A2974" s="118"/>
    </row>
    <row r="2975" spans="1:1">
      <c r="A2975" s="118"/>
    </row>
    <row r="2976" spans="1:1">
      <c r="A2976" s="118"/>
    </row>
    <row r="2977" spans="1:1">
      <c r="A2977" s="118"/>
    </row>
    <row r="2978" spans="1:1">
      <c r="A2978" s="118"/>
    </row>
    <row r="2979" spans="1:1">
      <c r="A2979" s="118"/>
    </row>
    <row r="2980" spans="1:1">
      <c r="A2980" s="118"/>
    </row>
    <row r="2981" spans="1:1">
      <c r="A2981" s="118"/>
    </row>
    <row r="2982" spans="1:1">
      <c r="A2982" s="118"/>
    </row>
    <row r="2983" spans="1:1">
      <c r="A2983" s="118"/>
    </row>
    <row r="2984" spans="1:1">
      <c r="A2984" s="118"/>
    </row>
    <row r="2985" spans="1:1">
      <c r="A2985" s="118"/>
    </row>
    <row r="2986" spans="1:1">
      <c r="A2986" s="118"/>
    </row>
    <row r="2987" spans="1:1">
      <c r="A2987" s="118"/>
    </row>
    <row r="2988" spans="1:1">
      <c r="A2988" s="118"/>
    </row>
    <row r="2989" spans="1:1">
      <c r="A2989" s="118"/>
    </row>
    <row r="2990" spans="1:1">
      <c r="A2990" s="118"/>
    </row>
    <row r="2991" spans="1:1">
      <c r="A2991" s="118"/>
    </row>
    <row r="2992" spans="1:1">
      <c r="A2992" s="118"/>
    </row>
    <row r="2993" spans="1:1">
      <c r="A2993" s="118"/>
    </row>
    <row r="2994" spans="1:1">
      <c r="A2994" s="118"/>
    </row>
    <row r="2995" spans="1:1">
      <c r="A2995" s="118"/>
    </row>
    <row r="2996" spans="1:1">
      <c r="A2996" s="118"/>
    </row>
    <row r="2997" spans="1:1">
      <c r="A2997" s="118"/>
    </row>
    <row r="2998" spans="1:1">
      <c r="A2998" s="118"/>
    </row>
    <row r="2999" spans="1:1">
      <c r="A2999" s="118"/>
    </row>
    <row r="3000" spans="1:1">
      <c r="A3000" s="118"/>
    </row>
    <row r="3001" spans="1:1">
      <c r="A3001" s="118"/>
    </row>
    <row r="3002" spans="1:1">
      <c r="A3002" s="118"/>
    </row>
    <row r="3003" spans="1:1">
      <c r="A3003" s="118"/>
    </row>
    <row r="3004" spans="1:1">
      <c r="A3004" s="118"/>
    </row>
    <row r="3005" spans="1:1">
      <c r="A3005" s="118"/>
    </row>
    <row r="3006" spans="1:1">
      <c r="A3006" s="118"/>
    </row>
    <row r="3007" spans="1:1">
      <c r="A3007" s="118"/>
    </row>
    <row r="3008" spans="1:1">
      <c r="A3008" s="118"/>
    </row>
    <row r="3009" spans="1:1">
      <c r="A3009" s="118"/>
    </row>
    <row r="3010" spans="1:1">
      <c r="A3010" s="118"/>
    </row>
    <row r="3011" spans="1:1">
      <c r="A3011" s="118"/>
    </row>
    <row r="3012" spans="1:1">
      <c r="A3012" s="118"/>
    </row>
    <row r="3013" spans="1:1">
      <c r="A3013" s="118"/>
    </row>
    <row r="3014" spans="1:1">
      <c r="A3014" s="118"/>
    </row>
    <row r="3015" spans="1:1">
      <c r="A3015" s="118"/>
    </row>
    <row r="3016" spans="1:1">
      <c r="A3016" s="118"/>
    </row>
    <row r="3017" spans="1:1">
      <c r="A3017" s="118"/>
    </row>
    <row r="3018" spans="1:1">
      <c r="A3018" s="118"/>
    </row>
    <row r="3019" spans="1:1">
      <c r="A3019" s="118"/>
    </row>
    <row r="3020" spans="1:1">
      <c r="A3020" s="118"/>
    </row>
    <row r="3021" spans="1:1">
      <c r="A3021" s="118"/>
    </row>
    <row r="3022" spans="1:1">
      <c r="A3022" s="118"/>
    </row>
    <row r="3023" spans="1:1">
      <c r="A3023" s="118"/>
    </row>
    <row r="3024" spans="1:1">
      <c r="A3024" s="118"/>
    </row>
    <row r="3025" spans="1:1">
      <c r="A3025" s="118"/>
    </row>
    <row r="3026" spans="1:1">
      <c r="A3026" s="118"/>
    </row>
    <row r="3027" spans="1:1">
      <c r="A3027" s="118"/>
    </row>
    <row r="3028" spans="1:1">
      <c r="A3028" s="118"/>
    </row>
    <row r="3029" spans="1:1">
      <c r="A3029" s="118"/>
    </row>
    <row r="3030" spans="1:1">
      <c r="A3030" s="118"/>
    </row>
    <row r="3031" spans="1:1">
      <c r="A3031" s="118"/>
    </row>
    <row r="3032" spans="1:1">
      <c r="A3032" s="118"/>
    </row>
  </sheetData>
  <autoFilter ref="A52:ET52" xr:uid="{00000000-0001-0000-0000-000000000000}"/>
  <sortState xmlns:xlrd2="http://schemas.microsoft.com/office/spreadsheetml/2017/richdata2" ref="A918:EU967">
    <sortCondition ref="C918:C967"/>
  </sortState>
  <mergeCells count="39">
    <mergeCell ref="A15:B15"/>
    <mergeCell ref="A10:B10"/>
    <mergeCell ref="C10:D10"/>
    <mergeCell ref="A11:B11"/>
    <mergeCell ref="A12:D12"/>
    <mergeCell ref="A13:B13"/>
    <mergeCell ref="C13:D13"/>
    <mergeCell ref="A14:B14"/>
    <mergeCell ref="E1:J2"/>
    <mergeCell ref="E3:J3"/>
    <mergeCell ref="E6:J6"/>
    <mergeCell ref="A8:J8"/>
    <mergeCell ref="A9:B9"/>
    <mergeCell ref="A30:G30"/>
    <mergeCell ref="H30:I30"/>
    <mergeCell ref="A32:H32"/>
    <mergeCell ref="A33:H33"/>
    <mergeCell ref="A49:J50"/>
    <mergeCell ref="B34:G34"/>
    <mergeCell ref="B35:H35"/>
    <mergeCell ref="A37:I37"/>
    <mergeCell ref="A38:J38"/>
    <mergeCell ref="A40:J40"/>
    <mergeCell ref="A41:H41"/>
    <mergeCell ref="I41:J41"/>
    <mergeCell ref="B42:H42"/>
    <mergeCell ref="A44:G44"/>
    <mergeCell ref="A16:B16"/>
    <mergeCell ref="A17:B17"/>
    <mergeCell ref="A18:B18"/>
    <mergeCell ref="C29:D29"/>
    <mergeCell ref="A19:B19"/>
    <mergeCell ref="A20:B20"/>
    <mergeCell ref="A22:J22"/>
    <mergeCell ref="A23:J23"/>
    <mergeCell ref="A24:J24"/>
    <mergeCell ref="A26:H26"/>
    <mergeCell ref="A27:H27"/>
    <mergeCell ref="C28:D28"/>
  </mergeCells>
  <hyperlinks>
    <hyperlink ref="A49:J50" r:id="rId1" display="Click here for more of this week's plant photos" xr:uid="{00000000-0004-0000-0000-000000000000}"/>
    <hyperlink ref="C7" r:id="rId2" display="medfordnursery.com" xr:uid="{A0B2E26A-5299-4337-AD6C-682CD6FBDCD0}"/>
    <hyperlink ref="C43" r:id="rId3" xr:uid="{1952AC8B-D7A4-49B0-A191-8F7B7585C240}"/>
    <hyperlink ref="C279" r:id="rId4" xr:uid="{29DEFEAC-F582-41F1-A450-DC7F8A534369}"/>
    <hyperlink ref="C278" r:id="rId5" xr:uid="{644B41BF-344D-4DB6-AE66-90EE1748D31A}"/>
    <hyperlink ref="C70" r:id="rId6" xr:uid="{F3CF74A9-2E29-4657-B3B6-AB0BB6811329}"/>
    <hyperlink ref="C69" r:id="rId7" xr:uid="{678769DB-8110-4AE7-877A-FF242FA61C75}"/>
    <hyperlink ref="C68" r:id="rId8" xr:uid="{ABCD369D-A73F-4B79-9E84-0EA077760BFE}"/>
    <hyperlink ref="C92" r:id="rId9" xr:uid="{5A941A15-45A8-438B-96B3-74C55E5991AD}"/>
    <hyperlink ref="C139" r:id="rId10" xr:uid="{460B9B0F-DC2A-4246-A17F-290289A5E29D}"/>
    <hyperlink ref="C145" r:id="rId11" xr:uid="{94C1C329-A6A3-400A-9C0E-5F237372DA04}"/>
    <hyperlink ref="C146" r:id="rId12" xr:uid="{BE3D1FD6-1BC3-4841-8B5D-367298E2656E}"/>
    <hyperlink ref="C214" r:id="rId13" xr:uid="{F6EFFA33-C5E3-45FE-9971-E35FC543CA4B}"/>
    <hyperlink ref="C220" r:id="rId14" xr:uid="{84DB6128-EB5D-416C-A5D3-D866FEA9AC0D}"/>
    <hyperlink ref="C221" r:id="rId15" xr:uid="{BF14CDD1-617A-4BE1-A9FC-3854E3337F64}"/>
    <hyperlink ref="C222" r:id="rId16" xr:uid="{0D639FD1-D3F8-4D8E-909B-4E495B37459F}"/>
    <hyperlink ref="C223" r:id="rId17" xr:uid="{9F1E7F5E-C32B-4741-ADFC-2171CEE16288}"/>
    <hyperlink ref="C227" r:id="rId18" xr:uid="{2470CC0B-979C-48E0-A971-1E0C8B696B1D}"/>
    <hyperlink ref="C238" r:id="rId19" xr:uid="{71987D36-6D9F-4644-83FB-16431766EADF}"/>
    <hyperlink ref="C239" r:id="rId20" xr:uid="{DCC652A3-B99A-4673-BB55-8E48A3DD320E}"/>
    <hyperlink ref="C241" r:id="rId21" xr:uid="{742373E7-FD2C-4B79-8EB5-48458B11F50F}"/>
    <hyperlink ref="C252" r:id="rId22" xr:uid="{DA65BC27-5941-4AB1-BB6B-E51B9F97E27B}"/>
    <hyperlink ref="C249" r:id="rId23" xr:uid="{2BCFB566-5333-47B5-B199-7A5C01BD751A}"/>
    <hyperlink ref="C250" r:id="rId24" xr:uid="{9739F3A2-F985-44C8-8797-A10757E3F273}"/>
    <hyperlink ref="C251" r:id="rId25" xr:uid="{1CEB10D5-8989-46FC-AEE7-BAD0BEDBFDCD}"/>
    <hyperlink ref="C255" r:id="rId26" xr:uid="{7C7E7C80-4625-484E-BFA0-44BDBF5267DE}"/>
    <hyperlink ref="C258" r:id="rId27" xr:uid="{714CA0C7-5E44-494A-AEF1-08A9D1EB3A3B}"/>
    <hyperlink ref="C260" r:id="rId28" xr:uid="{1C7E0103-D233-496A-90B4-F326E357BFC9}"/>
    <hyperlink ref="C266" r:id="rId29" xr:uid="{34094559-8584-46DC-BC94-DC5AB4D6BAE3}"/>
    <hyperlink ref="C277" r:id="rId30" xr:uid="{613EAE4B-5EE1-4B57-B1E9-B81332BC6437}"/>
    <hyperlink ref="C281" r:id="rId31" xr:uid="{1A84B797-1AE7-440D-9EF0-0747EBB7D119}"/>
    <hyperlink ref="C287" r:id="rId32" xr:uid="{10F990CA-FAE9-4CF0-9A26-3B9ACD1C34B3}"/>
    <hyperlink ref="C288" r:id="rId33" xr:uid="{7D8DB792-2D13-4C12-AD19-DBB6A1DC029A}"/>
    <hyperlink ref="C289" r:id="rId34" xr:uid="{C75DB2F1-C5EC-44DF-ABCF-68AD23968974}"/>
    <hyperlink ref="C293" r:id="rId35" xr:uid="{35DF5157-86BF-412F-861D-462A9EDE0B62}"/>
    <hyperlink ref="C296" r:id="rId36" xr:uid="{3E4185CB-7F4B-49DE-A8E5-B4F423D01978}"/>
    <hyperlink ref="C299" r:id="rId37" xr:uid="{9D14A7C2-BACC-43D4-8155-AAAE4D79F8CE}"/>
    <hyperlink ref="C300" r:id="rId38" xr:uid="{B074363C-7434-4723-8DC9-CA9559A7D6A2}"/>
    <hyperlink ref="C304" r:id="rId39" xr:uid="{D3909585-C74D-4EA0-A664-C483B51AA2E0}"/>
    <hyperlink ref="C307" r:id="rId40" xr:uid="{E0AD8695-C3BA-4E73-9D94-716A648C57E3}"/>
    <hyperlink ref="C331" r:id="rId41" xr:uid="{D3DE3A24-24DE-43BB-BC00-CACA3928F8C7}"/>
    <hyperlink ref="C333" r:id="rId42" xr:uid="{3475B1CA-FA36-4E65-8BF1-C14F11426FAE}"/>
    <hyperlink ref="C335" r:id="rId43" xr:uid="{8EA565C4-2B89-4939-B454-AADB5CD3A111}"/>
    <hyperlink ref="C337" r:id="rId44" xr:uid="{3322D5FB-0619-41C8-A771-7D0A3D805379}"/>
    <hyperlink ref="C336" r:id="rId45" xr:uid="{18F5555E-0875-4933-8785-990F023E2B26}"/>
  </hyperlinks>
  <printOptions horizontalCentered="1"/>
  <pageMargins left="0.25" right="0.25" top="0.5" bottom="0.5" header="0" footer="0"/>
  <pageSetup scale="57" fitToHeight="0" orientation="portrait" r:id="rId46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2022-11-23T16:05:06Z</cp:lastPrinted>
  <dcterms:created xsi:type="dcterms:W3CDTF">2007-02-28T20:11:01Z</dcterms:created>
  <dcterms:modified xsi:type="dcterms:W3CDTF">2022-11-23T16:31:57Z</dcterms:modified>
  <cp:category/>
  <cp:contentStatus/>
</cp:coreProperties>
</file>