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une\"/>
    </mc:Choice>
  </mc:AlternateContent>
  <xr:revisionPtr revIDLastSave="0" documentId="13_ncr:1_{DFB92D82-5A81-4800-8100-FCC240D35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(2)'!$A$51:$M$691</definedName>
    <definedName name="Bill_To" localSheetId="0">#REF!</definedName>
    <definedName name="Bill_To">#REF!</definedName>
    <definedName name="_xlnm.Print_Area" localSheetId="0">'Shrubs and Perennials (2)'!$A$1:$J$692</definedName>
    <definedName name="_xlnm.Print_Titles" localSheetId="0">'Shrubs and Perennials (2)'!$51:$52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2" i="3" l="1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5" i="3"/>
  <c r="K637" i="3"/>
  <c r="K636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3" i="3"/>
  <c r="K574" i="3"/>
  <c r="K572" i="3"/>
  <c r="K571" i="3"/>
  <c r="K570" i="3"/>
  <c r="K568" i="3"/>
  <c r="K569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19" i="3"/>
  <c r="K520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5" i="3"/>
  <c r="K406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1" i="3"/>
  <c r="K292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7" i="3"/>
  <c r="K276" i="3"/>
  <c r="K278" i="3"/>
  <c r="K275" i="3"/>
  <c r="K274" i="3"/>
  <c r="K273" i="3"/>
  <c r="K272" i="3"/>
  <c r="K271" i="3"/>
  <c r="K270" i="3"/>
  <c r="K268" i="3"/>
  <c r="K269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5" i="3"/>
  <c r="K236" i="3"/>
  <c r="K234" i="3"/>
  <c r="K233" i="3"/>
  <c r="K232" i="3"/>
  <c r="K231" i="3"/>
  <c r="K229" i="3"/>
  <c r="K230" i="3"/>
  <c r="K227" i="3"/>
  <c r="K228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3" i="3"/>
  <c r="K214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1" i="3"/>
  <c r="K192" i="3"/>
  <c r="K190" i="3"/>
  <c r="K189" i="3"/>
  <c r="K188" i="3"/>
  <c r="K187" i="3"/>
  <c r="K186" i="3"/>
  <c r="K185" i="3"/>
  <c r="K184" i="3"/>
  <c r="K178" i="3"/>
  <c r="K177" i="3"/>
  <c r="K183" i="3"/>
  <c r="K176" i="3"/>
  <c r="K175" i="3"/>
  <c r="K174" i="3"/>
  <c r="K182" i="3"/>
  <c r="K181" i="3"/>
  <c r="K180" i="3"/>
  <c r="K173" i="3"/>
  <c r="K179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29" i="3"/>
  <c r="K130" i="3"/>
  <c r="K128" i="3"/>
  <c r="K127" i="3"/>
  <c r="K126" i="3"/>
  <c r="K125" i="3"/>
  <c r="K123" i="3"/>
  <c r="K124" i="3"/>
  <c r="K122" i="3"/>
  <c r="K121" i="3"/>
  <c r="K120" i="3"/>
  <c r="K118" i="3"/>
  <c r="K119" i="3"/>
  <c r="K117" i="3"/>
  <c r="K116" i="3"/>
  <c r="K115" i="3"/>
  <c r="K114" i="3"/>
  <c r="K113" i="3"/>
  <c r="K112" i="3"/>
  <c r="K110" i="3"/>
  <c r="K111" i="3"/>
  <c r="K108" i="3"/>
  <c r="K109" i="3"/>
  <c r="K107" i="3"/>
  <c r="K106" i="3"/>
  <c r="K105" i="3"/>
  <c r="K103" i="3"/>
  <c r="K104" i="3"/>
  <c r="K102" i="3"/>
  <c r="K101" i="3"/>
  <c r="K100" i="3"/>
  <c r="K99" i="3"/>
  <c r="K98" i="3"/>
  <c r="K97" i="3"/>
  <c r="K96" i="3"/>
  <c r="K95" i="3"/>
  <c r="K93" i="3"/>
  <c r="K92" i="3"/>
  <c r="K94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6" i="3"/>
  <c r="K77" i="3"/>
  <c r="K78" i="3"/>
  <c r="K74" i="3"/>
  <c r="K75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2" i="3" l="1"/>
  <c r="A691" i="3"/>
  <c r="K691" i="3" l="1"/>
</calcChain>
</file>

<file path=xl/sharedStrings.xml><?xml version="1.0" encoding="utf-8"?>
<sst xmlns="http://schemas.openxmlformats.org/spreadsheetml/2006/main" count="3432" uniqueCount="2057">
  <si>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</si>
  <si>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</si>
  <si>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</si>
  <si>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</si>
  <si>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</si>
  <si>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</si>
  <si>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</si>
  <si>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</si>
  <si>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</si>
  <si>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</si>
  <si>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</si>
  <si>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</si>
  <si>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</si>
  <si>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</si>
  <si>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</si>
  <si>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</si>
  <si>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</si>
  <si>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</si>
  <si>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</si>
  <si>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</si>
  <si>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</si>
  <si>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</si>
  <si>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</si>
  <si>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</si>
  <si>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</si>
  <si>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</si>
  <si>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#5</t>
  </si>
  <si>
    <t>red, z4</t>
  </si>
  <si>
    <t>#1</t>
  </si>
  <si>
    <t>Blackberry, thornless, B&amp;B®</t>
  </si>
  <si>
    <t>#2</t>
  </si>
  <si>
    <t>RUBBBBYKG02NSMED</t>
  </si>
  <si>
    <t>#3</t>
  </si>
  <si>
    <t>Raspberry</t>
  </si>
  <si>
    <t>PW</t>
  </si>
  <si>
    <t>Vaccinium corymbosum Sunshine Blue</t>
  </si>
  <si>
    <t>Blueberry</t>
  </si>
  <si>
    <t>VCCCRSSUG03NSMED</t>
  </si>
  <si>
    <t>Shrubs</t>
  </si>
  <si>
    <t>white, z3</t>
  </si>
  <si>
    <t>Azalea Ev. Blaauw's Pink</t>
  </si>
  <si>
    <t>AZLEVBWPG02NSMED</t>
  </si>
  <si>
    <t>Azalea Ev. Del. Val. White</t>
  </si>
  <si>
    <t>AZLEVDVWG03NSMED</t>
  </si>
  <si>
    <t>Azalea Ev. Gir.  Pleasant White</t>
  </si>
  <si>
    <t>AZLEVGPWG03NSMED</t>
  </si>
  <si>
    <t>AZLEVGPWG05NSMED</t>
  </si>
  <si>
    <t>Azalea Ev. Girard Fuchsia</t>
  </si>
  <si>
    <t>Azalea Ev. Girard Hot Shot</t>
  </si>
  <si>
    <t>AZLEVGHSG03NSMED</t>
  </si>
  <si>
    <t>Azalea Ev. Girard's Crimson</t>
  </si>
  <si>
    <t>AZLEVGCRG03NSMED</t>
  </si>
  <si>
    <t>Azalea Ev. Hino Crimson</t>
  </si>
  <si>
    <t>Azalea Ev. Mother's Day</t>
  </si>
  <si>
    <t>Azalea Ev. Purple Splendor</t>
  </si>
  <si>
    <t>AZLEVPSLG05NSMED</t>
  </si>
  <si>
    <t>Azalea Ev. Stewartstonian</t>
  </si>
  <si>
    <t>AZLEVSWNG03NSMED</t>
  </si>
  <si>
    <t>AZLEVSWNG05NSMED</t>
  </si>
  <si>
    <t>Azalea Ev. Tradition</t>
  </si>
  <si>
    <t>AZLEVTRDG02NSMED</t>
  </si>
  <si>
    <t>AZLEVTRDG03NSMED</t>
  </si>
  <si>
    <t>AZLEVTRDG05NSMED</t>
  </si>
  <si>
    <t>Berb. th. Aurea</t>
  </si>
  <si>
    <t>BRBTHARAG03NSMED</t>
  </si>
  <si>
    <t>BE</t>
  </si>
  <si>
    <t>FE</t>
  </si>
  <si>
    <t>BDDXXTRYG03NSMED</t>
  </si>
  <si>
    <t>Buddleia dav. Dapper® Lavender</t>
  </si>
  <si>
    <t>BDDDVDPAG03NSMED</t>
  </si>
  <si>
    <t>pink, z5</t>
  </si>
  <si>
    <t>BDDDVGYGG03NSMED</t>
  </si>
  <si>
    <t>BXSXXGMNG02NSMED</t>
  </si>
  <si>
    <t>BXSXXGVLG02NSMED</t>
  </si>
  <si>
    <t>BXSXXWGMG01NSMED</t>
  </si>
  <si>
    <t>BXSXXWGMG02NSMED</t>
  </si>
  <si>
    <t>Buxus micro. kor. Franklin's Gem</t>
  </si>
  <si>
    <t>BXSMCRFKGG02NSMED</t>
  </si>
  <si>
    <t>BXSMCRFKGG03NSMED</t>
  </si>
  <si>
    <t>Buxus micro. kor. Wintergreen</t>
  </si>
  <si>
    <t>BXSMCRKRWG02NSMED</t>
  </si>
  <si>
    <t>BXSMCRKRWG03NSMED</t>
  </si>
  <si>
    <t>Cham. pisifera Fil. Au. Nana Goldmop</t>
  </si>
  <si>
    <t>CHMPSFAGG01NSMED</t>
  </si>
  <si>
    <t>CHMPSFAGG02NSMED</t>
  </si>
  <si>
    <t>CHMPSFAGG05NSMED</t>
  </si>
  <si>
    <t>white, z4</t>
  </si>
  <si>
    <t>CNSSFRARYG03NSMED</t>
  </si>
  <si>
    <t>Cupressocyparis x leylandii</t>
  </si>
  <si>
    <t>CPRLYXXXG05NSMED</t>
  </si>
  <si>
    <t>Deutzia gracilis Nikko</t>
  </si>
  <si>
    <t>DTZGRNKKG03NSMED</t>
  </si>
  <si>
    <t>Euon. alatus Compactus</t>
  </si>
  <si>
    <t>ENYAACMPG03NSMED</t>
  </si>
  <si>
    <t>#7</t>
  </si>
  <si>
    <t>#10</t>
  </si>
  <si>
    <t>HYDSRRLCOG03NSMED</t>
  </si>
  <si>
    <t>Ilex crenata Sky Pencil</t>
  </si>
  <si>
    <t>ILXCRTSKPG03NSMED</t>
  </si>
  <si>
    <t>Ilex crenata Steeds</t>
  </si>
  <si>
    <t>ILXCRTSTDG05NSMED</t>
  </si>
  <si>
    <t>Native</t>
  </si>
  <si>
    <t>Ilex x meserveae Blue Maid</t>
  </si>
  <si>
    <t>ILXMSBMDG03NSMED</t>
  </si>
  <si>
    <t>ILXMSBMDG05NSMED</t>
  </si>
  <si>
    <t>Junip. chin. Casino Gold</t>
  </si>
  <si>
    <t>JNPCHCSGG02NSMED</t>
  </si>
  <si>
    <t>Junip. chin. Pfitzerana Aurea</t>
  </si>
  <si>
    <t>Junip. chin. Pfitzerana Compacta</t>
  </si>
  <si>
    <t>JNPCHPAAG03NSMED</t>
  </si>
  <si>
    <t>JNPCHPCMG02NSMED</t>
  </si>
  <si>
    <t>JNPCHPCMG03NSMED</t>
  </si>
  <si>
    <t>Junip. chin. Pfitzerana Glauca</t>
  </si>
  <si>
    <t>JNPCHPGLG03NSMED</t>
  </si>
  <si>
    <t>Junip. chin. Sea Green</t>
  </si>
  <si>
    <t>JNPCHSGRG02NSMED</t>
  </si>
  <si>
    <t>Junip. chin. var. sarg. Viridis</t>
  </si>
  <si>
    <t>JNPCHSVRG02NSMED</t>
  </si>
  <si>
    <t>JNPCHSVRG03NSMED</t>
  </si>
  <si>
    <t>Junip. conferta Blue Pacific</t>
  </si>
  <si>
    <t>JNPCNFBPCG02NSMED</t>
  </si>
  <si>
    <t>JNPCNFBPCG03NSMED</t>
  </si>
  <si>
    <t>Junip. horiz. Plum. Comp. Youngstown</t>
  </si>
  <si>
    <t>JNPHRPCYG03NSMED</t>
  </si>
  <si>
    <t>Junip. horizontalis Wiltonii</t>
  </si>
  <si>
    <t>JNPHRWLTG03NSMED</t>
  </si>
  <si>
    <t>Junip. procumbens Nana</t>
  </si>
  <si>
    <t>JNPPRBNNAG02NSMED</t>
  </si>
  <si>
    <t>JNPPRBNNAG03NSMED</t>
  </si>
  <si>
    <t>Junip. squamata Parsoni</t>
  </si>
  <si>
    <t>JNPSQPSNG03NSMED</t>
  </si>
  <si>
    <t>pink, z4</t>
  </si>
  <si>
    <t>KLKAMAJLJG03NSMED</t>
  </si>
  <si>
    <t>Microbiota decussata</t>
  </si>
  <si>
    <t>MCRDCSXXXG02NSMED</t>
  </si>
  <si>
    <t>MCRDCSXXXG03NSMED</t>
  </si>
  <si>
    <t>Physocarpus opulifolius ('Seward') Summer Wine®</t>
  </si>
  <si>
    <t>PHCOLSUWG03NSMED</t>
  </si>
  <si>
    <t>PHCOLGGWG03NSMED</t>
  </si>
  <si>
    <t>RHDXXPJMG02NSMED</t>
  </si>
  <si>
    <t>RHDXXPJMG03NSMED</t>
  </si>
  <si>
    <t>Rhodo. cat. Album</t>
  </si>
  <si>
    <t>RHDCTALMG05NSMED</t>
  </si>
  <si>
    <t>Rhodo. cat. Cunningham's White</t>
  </si>
  <si>
    <t>RHDCTCWHG02NSMED</t>
  </si>
  <si>
    <t>RHDCTCWHG03NSMED</t>
  </si>
  <si>
    <t>RHDCTCWHG05NSMED</t>
  </si>
  <si>
    <t>Rhodo. cat. English Roseum</t>
  </si>
  <si>
    <t>Rhodo. cat. Nova Zembla</t>
  </si>
  <si>
    <t>RHDCTNVZG05NSMED</t>
  </si>
  <si>
    <t>Rhodo. cat. Purpureum Elegans</t>
  </si>
  <si>
    <t>RHDCTPELG03NSMED</t>
  </si>
  <si>
    <t>Rhodo. cat. Roseum Elegans</t>
  </si>
  <si>
    <t>RHDCTRSEG03NSMED</t>
  </si>
  <si>
    <t>RHDCTRSEG10NSMED</t>
  </si>
  <si>
    <t>Rhodo. cat. Roseum Pink</t>
  </si>
  <si>
    <t>RHDCTRSKG10NSMED</t>
  </si>
  <si>
    <t>Salix integra Hakuro Nishiki</t>
  </si>
  <si>
    <t>SLXINGHKRG03NSMED</t>
  </si>
  <si>
    <t>Spiraea japonica Dakota Goldcharm</t>
  </si>
  <si>
    <t>SPAJPDKGG03NSMED</t>
  </si>
  <si>
    <t>Spiraea japonica Goldmound</t>
  </si>
  <si>
    <t>SPAJPGLMG03NSMED</t>
  </si>
  <si>
    <t>Syringa patula Miss Kim</t>
  </si>
  <si>
    <t>SYRPTLMKMG07NSMED</t>
  </si>
  <si>
    <t>THJOCFHFG03NSMED</t>
  </si>
  <si>
    <t>Thuja occidentalis Nigra</t>
  </si>
  <si>
    <t>THJOCNGRG05NSMED</t>
  </si>
  <si>
    <t>THJOCNRPG03NSMED</t>
  </si>
  <si>
    <t>Thuja occidentalis Smaragd</t>
  </si>
  <si>
    <t>Emerald Green</t>
  </si>
  <si>
    <t>THJOCSMRG03NSMED</t>
  </si>
  <si>
    <t>THJOCSMRG05NSMED</t>
  </si>
  <si>
    <t>THJOCSGXG03NSMED</t>
  </si>
  <si>
    <t>Thuja plicata Green Giant</t>
  </si>
  <si>
    <t>THJPCGGTG05NSMED</t>
  </si>
  <si>
    <t>Vitex agnus-castus Galactic Pink®</t>
  </si>
  <si>
    <t>VTXAGNGCKG03NSMED</t>
  </si>
  <si>
    <t>WGLFLSPWG03NSMED</t>
  </si>
  <si>
    <t>Weigela fl. Wine &amp; Spirits®</t>
  </si>
  <si>
    <t>WGLFLWPTG03NSMED</t>
  </si>
  <si>
    <t>Vines</t>
  </si>
  <si>
    <t>CMAXXDRRG02NSMED</t>
  </si>
  <si>
    <t>CMAXXETVG02NSMED</t>
  </si>
  <si>
    <t>CMAXXJPLG02NSMED</t>
  </si>
  <si>
    <t>CMAXXJLGG02NSMED</t>
  </si>
  <si>
    <t>CMAXXSTMG02NSMED</t>
  </si>
  <si>
    <t>CMAXXCDBG02NSMED</t>
  </si>
  <si>
    <t>CMAXXHDNG02NSMED</t>
  </si>
  <si>
    <t>Lonicera reticulata Kintzley's Ghost</t>
  </si>
  <si>
    <t>LNCRTKGSG03NSMED</t>
  </si>
  <si>
    <t>Perennials</t>
  </si>
  <si>
    <t>red, z3</t>
  </si>
  <si>
    <t>orange, z5</t>
  </si>
  <si>
    <t>HMRXXPDNG01NSMED</t>
  </si>
  <si>
    <t>HMRXXPDNG02NSMED</t>
  </si>
  <si>
    <t>HMRXXRLFG02NSMED</t>
  </si>
  <si>
    <t>HMRXXRTSG02NSMED</t>
  </si>
  <si>
    <t>HMRXXSDOG01NSMED</t>
  </si>
  <si>
    <t>HMRXXSDOG02NSMED</t>
  </si>
  <si>
    <t>HSTXXGSDG02NSMED</t>
  </si>
  <si>
    <t>HSTXXKRGG02NSMED</t>
  </si>
  <si>
    <t>HSTXXSDCG02NSMED</t>
  </si>
  <si>
    <t>HSTXXSDEG02NSMED</t>
  </si>
  <si>
    <t>HSTXXSDWG01NSMED</t>
  </si>
  <si>
    <t>HSTXXSWWG01NSMED</t>
  </si>
  <si>
    <t>HSTXXSUBG02NSMED</t>
  </si>
  <si>
    <t>Hosta fort. Aureo-marginata</t>
  </si>
  <si>
    <t>HSTFTARMG02NSMED</t>
  </si>
  <si>
    <t>Hosta sieboldiana Elegans</t>
  </si>
  <si>
    <t>HSTSBLELGG02NSMED</t>
  </si>
  <si>
    <t>Hosta x tardiana Halcyon</t>
  </si>
  <si>
    <t>HSTTARHCYG02NSMED</t>
  </si>
  <si>
    <t>IRSXXBGMG02NSMED</t>
  </si>
  <si>
    <t>Iris pseudata Yarai</t>
  </si>
  <si>
    <t>IRSPSUYARG02NSMED</t>
  </si>
  <si>
    <t>Iris sibirica Peacock Butterfly™ Uncorked</t>
  </si>
  <si>
    <t>IRSSIBPFUG02NSMED</t>
  </si>
  <si>
    <t>Iris sibirica Sunfisher</t>
  </si>
  <si>
    <t>IRSSIBSFXG02NSMED</t>
  </si>
  <si>
    <t>Leucanthemum x superbum Snowcap</t>
  </si>
  <si>
    <t>Liriope muscari Big Blue</t>
  </si>
  <si>
    <t>LRPMSRBGBG01NSMED</t>
  </si>
  <si>
    <t>Liriope muscari Silvery Sunproof</t>
  </si>
  <si>
    <t>LRPMSRSVPG01NSMED</t>
  </si>
  <si>
    <t>Perovskia atriplicifolia</t>
  </si>
  <si>
    <t>coral, z4</t>
  </si>
  <si>
    <t>Rudbeckia fulg. var. sull. Goldsturm</t>
  </si>
  <si>
    <t>RDBFGSGMG02NSMED</t>
  </si>
  <si>
    <t>Grasses</t>
  </si>
  <si>
    <t>CRXXXCRFG01NSMED</t>
  </si>
  <si>
    <t>Miscanthus sinensis Little Zebra</t>
  </si>
  <si>
    <t>MSCSNLZBG03NSMED</t>
  </si>
  <si>
    <t>MSCSNSCTG02NSMED</t>
  </si>
  <si>
    <t>MSCSNSCTG03NSMED</t>
  </si>
  <si>
    <t>Miscanthus sinensis Strictus</t>
  </si>
  <si>
    <t>MSCSNSTIG03NSMED</t>
  </si>
  <si>
    <t>Miscanthus sinensis Variegatus</t>
  </si>
  <si>
    <t>MSCSNVRGG03NSMED</t>
  </si>
  <si>
    <t>Drift® Groundcover Roses</t>
  </si>
  <si>
    <t>RSEGCVBHDG03R01MED</t>
  </si>
  <si>
    <t>RSEGCVCLDG03R01MED</t>
  </si>
  <si>
    <t>RSEGCVLMOG03R01MED</t>
  </si>
  <si>
    <t>RSEGCVPKIG03R01MED</t>
  </si>
  <si>
    <t>RSEGCVRDDG03R01MED</t>
  </si>
  <si>
    <t>Rugosa Roses</t>
  </si>
  <si>
    <t>Rose O.F. Blanc Double DeCoubert</t>
  </si>
  <si>
    <t>RSEOLFBDDG03R01MED</t>
  </si>
  <si>
    <t>Rose O.F. Hansa</t>
  </si>
  <si>
    <t>RSEOLFHNSG03R01MED</t>
  </si>
  <si>
    <t>RSEOLFRPGG03R01MED</t>
  </si>
  <si>
    <t>Rose O.F. Snow Pavement</t>
  </si>
  <si>
    <t>RSEOLFSPVG03R01MED</t>
  </si>
  <si>
    <t>Shrub Roses</t>
  </si>
  <si>
    <t>Rose Shr. Easy Elegance® All the Rage</t>
  </si>
  <si>
    <t>EE</t>
  </si>
  <si>
    <t>RSESHATRG03R01MED</t>
  </si>
  <si>
    <t>RSESHTQLG03R01MED</t>
  </si>
  <si>
    <t>The Knock Out® Family of Roses</t>
  </si>
  <si>
    <t>RSESHBSKG03R01MED</t>
  </si>
  <si>
    <t>RSESHDBKG03R01MED</t>
  </si>
  <si>
    <t>RSESHEYKG03R01MED</t>
  </si>
  <si>
    <t>Rose Shr. Knock Out®</t>
  </si>
  <si>
    <t>RSESHKNOG03R01MED</t>
  </si>
  <si>
    <t>RSESHPHKG03R01MED</t>
  </si>
  <si>
    <t>RSESHPTKG02R01MED</t>
  </si>
  <si>
    <t>RSESHPDKG03R01MED</t>
  </si>
  <si>
    <t>Rose Shr. Pink Knock Out®</t>
  </si>
  <si>
    <t>RSESHPKKG03R01MED</t>
  </si>
  <si>
    <t>RSESHRBKG03R01MED</t>
  </si>
  <si>
    <t>deep pink, z5</t>
  </si>
  <si>
    <t>Rose Shr. Miracle on the Hudson®</t>
  </si>
  <si>
    <t>RSESHMCDG03R01MED</t>
  </si>
  <si>
    <t>RSESHODRG03R01MED</t>
  </si>
  <si>
    <t>Rose Shr. Oso Easy® Urban Legend®</t>
  </si>
  <si>
    <t>bright red, z4</t>
  </si>
  <si>
    <t>RSESHOULG03R01MED</t>
  </si>
  <si>
    <t>RSESHTQPG03R01MED</t>
  </si>
  <si>
    <t>RSESHTRLG02R01MED</t>
  </si>
  <si>
    <t>RSESHTING02R01MED</t>
  </si>
  <si>
    <t>orange/red, z5</t>
  </si>
  <si>
    <t>RSESHTPNG02R01MED</t>
  </si>
  <si>
    <t>Rose Shr. True Sincerity™ PPAF</t>
  </si>
  <si>
    <t>yellow/red/pink edges, z5</t>
  </si>
  <si>
    <t>RSESHTSYG02R01MED</t>
  </si>
  <si>
    <t>RSEGCVPHDG03R01MED</t>
  </si>
  <si>
    <t>AZLEVGPWG02NSMED</t>
  </si>
  <si>
    <t>Weigela fl. Spilled Wine® PP23781</t>
  </si>
  <si>
    <t>HSTXXEMWG02NSMED</t>
  </si>
  <si>
    <t>HSTXXSLEG02NSMED</t>
  </si>
  <si>
    <t>HSTXXSHYG02NSMED</t>
  </si>
  <si>
    <t>HSTXXMISG02NSMED</t>
  </si>
  <si>
    <t>HSTXXSVWG02NSMED</t>
  </si>
  <si>
    <t>HSTXXSLWG02NSMED</t>
  </si>
  <si>
    <t>Rose Shr. Easy Bee-zy™ Knock Out® PP35465</t>
  </si>
  <si>
    <t>Thuja occidentalis Fire Chief™ PP19009</t>
  </si>
  <si>
    <t>Thuja occidentalis North Pole® PP22174</t>
  </si>
  <si>
    <t>Thuja occidentalis Sting® PP34292</t>
  </si>
  <si>
    <t>Buddleia dav. Groovy Grape™ PP26305</t>
  </si>
  <si>
    <t>JNPHRWLTG02NSMED</t>
  </si>
  <si>
    <t>Miscanthus sinensis Scout™ PP30402</t>
  </si>
  <si>
    <t>Buddleia Trippy Pink®</t>
  </si>
  <si>
    <t>Buxus Green Mountain</t>
  </si>
  <si>
    <t>Buxus NewGen® Freedom®</t>
  </si>
  <si>
    <t>Buxus Winter Gem</t>
  </si>
  <si>
    <t>Clematis Dr. Ruppel</t>
  </si>
  <si>
    <t>Clematis Etiole Violette</t>
  </si>
  <si>
    <t>Clematis John Paul II</t>
  </si>
  <si>
    <t>Clematis Jolly Good™</t>
  </si>
  <si>
    <t>Clematis Sweet Autumn</t>
  </si>
  <si>
    <t>Clematis x Comtesse de Bouchard</t>
  </si>
  <si>
    <t>Clematis x Huldine</t>
  </si>
  <si>
    <t>Hemer. Happy Returns</t>
  </si>
  <si>
    <t>Hemer. Pardon Me</t>
  </si>
  <si>
    <t>Hemer. Rainbow Rhythm® Lake of Fire</t>
  </si>
  <si>
    <t>Hemer. Rainbow Rhythm® Tiger Swirl</t>
  </si>
  <si>
    <t>Hemer. Stella D'Oro</t>
  </si>
  <si>
    <t>Hosta Gold Standard</t>
  </si>
  <si>
    <t>Hosta Krossa Regal</t>
  </si>
  <si>
    <t>Hosta Shadowland® Coast to Coast</t>
  </si>
  <si>
    <t>Hosta Shadowland® Echo the Sun</t>
  </si>
  <si>
    <t>Hosta Shadowland® Empress Wu</t>
  </si>
  <si>
    <t>Hosta Shadowland® Hope Springs Eternal</t>
  </si>
  <si>
    <t>Hosta Shadowland® Hudson Bay</t>
  </si>
  <si>
    <t>Hosta Shadowland® Miss America</t>
  </si>
  <si>
    <t>Hosta Shadowland® Voices in the Wind</t>
  </si>
  <si>
    <t>Hosta Shadowland® Waterslide</t>
  </si>
  <si>
    <t>Hosta Shadowland® Wheee</t>
  </si>
  <si>
    <t>Hosta Shadowland® Wu La La</t>
  </si>
  <si>
    <t>Hosta Sum and Substance</t>
  </si>
  <si>
    <t>Iris louisiana Black Gamecock</t>
  </si>
  <si>
    <t>Carex Censation™ Ribbon Falls PP29950</t>
  </si>
  <si>
    <t>Rose O.F. Raspberry Rugostar® PP15937</t>
  </si>
  <si>
    <t>Rose Shr. Tequila® PP16342</t>
  </si>
  <si>
    <t>Rose Shr. Tequila® Supreme PP21271</t>
  </si>
  <si>
    <t>Rose Shr. True Bliss PP28929</t>
  </si>
  <si>
    <t>Rose Shr. True Inspiration™ PP31791</t>
  </si>
  <si>
    <t>Rose Shr. True Passion™ PP28928</t>
  </si>
  <si>
    <t>Rose Shr. Blushing Knock Out® PP14700</t>
  </si>
  <si>
    <t>Rose Shr. Double Knock Out® PP16202</t>
  </si>
  <si>
    <t>Rose Shr. Peachy Knock Out® PP25628</t>
  </si>
  <si>
    <t>Rose Shr. Petite Knock Out® PP30811</t>
  </si>
  <si>
    <t>Rose Shr. Pink Double Knock Out® PP18507</t>
  </si>
  <si>
    <t>Rose Shr. Rainbow Knock Out® PP17346</t>
  </si>
  <si>
    <t>Rose Groundcover Blushing Drift® PP33507</t>
  </si>
  <si>
    <t>Rose Groundcover Coral Drift® PP19148</t>
  </si>
  <si>
    <t>Rose Groundcover Lemon Drift® PP20635</t>
  </si>
  <si>
    <t>Rose Groundcover Peach Drift® PP18542</t>
  </si>
  <si>
    <t>Rose Groundcover Pink Drift® PP18874</t>
  </si>
  <si>
    <t>Rose Groundcover Red Drift® PP17877</t>
  </si>
  <si>
    <t>budding</t>
  </si>
  <si>
    <t>AZLEVHNCG05NSMED</t>
  </si>
  <si>
    <t>flushing</t>
  </si>
  <si>
    <t>Buxus Green Velvet</t>
  </si>
  <si>
    <t>Rhodo. P.J.M.</t>
  </si>
  <si>
    <t>Hosta Shadowland® Lone Star</t>
  </si>
  <si>
    <t>HSTXXSOAG02NSMED</t>
  </si>
  <si>
    <t xml:space="preserve">1/2 pot </t>
  </si>
  <si>
    <t xml:space="preserve">pot full </t>
  </si>
  <si>
    <t>pot full</t>
  </si>
  <si>
    <t>3/4 pot</t>
  </si>
  <si>
    <t xml:space="preserve">budding </t>
  </si>
  <si>
    <t>ENYAACMPG05NSMED</t>
  </si>
  <si>
    <t>bud/bloom</t>
  </si>
  <si>
    <t xml:space="preserve">3/4 pot </t>
  </si>
  <si>
    <t xml:space="preserve">3/4 pot, budding </t>
  </si>
  <si>
    <t>pot full, budded</t>
  </si>
  <si>
    <t xml:space="preserve">pot full, bud/bloom </t>
  </si>
  <si>
    <t>budded</t>
  </si>
  <si>
    <t xml:space="preserve">pot full, budding </t>
  </si>
  <si>
    <t>Rose Shr. Oso Easy® Double Red PP26298</t>
  </si>
  <si>
    <t>peach, z4</t>
  </si>
  <si>
    <t>15", flushing</t>
  </si>
  <si>
    <t xml:space="preserve">12", flushing </t>
  </si>
  <si>
    <t>12-14", flushing</t>
  </si>
  <si>
    <t>15"+, flushing</t>
  </si>
  <si>
    <t>12-15", flushing</t>
  </si>
  <si>
    <t>10", flushing</t>
  </si>
  <si>
    <t>red-violet, z3</t>
  </si>
  <si>
    <t>deep pink, z4</t>
  </si>
  <si>
    <t>blush/white, z4</t>
  </si>
  <si>
    <t>coral-pink, z4</t>
  </si>
  <si>
    <t>apricot/orange, z5</t>
  </si>
  <si>
    <t>bright-cream yellow, z4</t>
  </si>
  <si>
    <t>12-15"</t>
  </si>
  <si>
    <t>30-36"</t>
  </si>
  <si>
    <t>20-22"</t>
  </si>
  <si>
    <t>15-18"</t>
  </si>
  <si>
    <t>20-24"</t>
  </si>
  <si>
    <t>48"+</t>
  </si>
  <si>
    <t>6-8"</t>
  </si>
  <si>
    <t>18-20"</t>
  </si>
  <si>
    <t>24-30"</t>
  </si>
  <si>
    <t>24-26"</t>
  </si>
  <si>
    <t>32-34"</t>
  </si>
  <si>
    <t>22-24"</t>
  </si>
  <si>
    <t>18"</t>
  </si>
  <si>
    <t>Azalea Ev. Poukhanense Compacta</t>
  </si>
  <si>
    <t>AZLEVPHCG03NSMED</t>
  </si>
  <si>
    <t>BXSXXGMNG03NSMED</t>
  </si>
  <si>
    <t>18-24"</t>
  </si>
  <si>
    <t>24"</t>
  </si>
  <si>
    <t>15"</t>
  </si>
  <si>
    <t>12-14"</t>
  </si>
  <si>
    <t>10-12"</t>
  </si>
  <si>
    <t>3/4 pot, bud/bloom</t>
  </si>
  <si>
    <t>Buxus NewGen® Independence®</t>
  </si>
  <si>
    <t>BXSXXNGPG03NSMED</t>
  </si>
  <si>
    <t>18-22"</t>
  </si>
  <si>
    <t>passing bloom</t>
  </si>
  <si>
    <t>Weigela fl. Very Fine Wine®</t>
  </si>
  <si>
    <t>WGLFLVFWG03NSMED</t>
  </si>
  <si>
    <t>3/4 pot, new crop</t>
  </si>
  <si>
    <t>AZLEVGFCG05NSMED</t>
  </si>
  <si>
    <t>bloom to passing</t>
  </si>
  <si>
    <t>BXSXXGVLG01NSMED</t>
  </si>
  <si>
    <t>15-18", flushing</t>
  </si>
  <si>
    <t>Buxus micro. kor. Sprinter</t>
  </si>
  <si>
    <t>12"+, flushing</t>
  </si>
  <si>
    <t>BXSMCRSRTG02NSMED</t>
  </si>
  <si>
    <t>12", flushing</t>
  </si>
  <si>
    <t>BXSXXNGFG02NSMED</t>
  </si>
  <si>
    <t>Diervilla sp. Kodiak® Red 2.0 PP35792</t>
  </si>
  <si>
    <t>DRVSIKDRG03NSMED</t>
  </si>
  <si>
    <t>Forsythia Spring Fling® PP35518</t>
  </si>
  <si>
    <t>FRSXXSGIG03NSMED</t>
  </si>
  <si>
    <t>JNPCHSGRG03NSMED</t>
  </si>
  <si>
    <t>new growth</t>
  </si>
  <si>
    <t xml:space="preserve">trellis full, bud/bloom </t>
  </si>
  <si>
    <t xml:space="preserve">bud/bloom </t>
  </si>
  <si>
    <t xml:space="preserve">pot full, berries </t>
  </si>
  <si>
    <t>Vitis labrusca Concord</t>
  </si>
  <si>
    <t>VTSLBSCOOG02NSMED</t>
  </si>
  <si>
    <t>Vitis labrusca Reliance</t>
  </si>
  <si>
    <t>Grape</t>
  </si>
  <si>
    <t>VTSLBSRLCG02NSMED</t>
  </si>
  <si>
    <t>BXSMCRSRTG03NSMED</t>
  </si>
  <si>
    <t>35", new crop</t>
  </si>
  <si>
    <t>15-18", new crop</t>
  </si>
  <si>
    <t>Hydrangea quercifolia Gatsby Gal® PP25106</t>
  </si>
  <si>
    <t>HYDQRGBGG03NSMED</t>
  </si>
  <si>
    <t>JNPHRPCYG02NSMED</t>
  </si>
  <si>
    <t>trellis full</t>
  </si>
  <si>
    <t>3/4 pot, budded</t>
  </si>
  <si>
    <t>pot full, bud/bloom</t>
  </si>
  <si>
    <t>Miscanthus sinensis Cabaret</t>
  </si>
  <si>
    <t>MSCSNCABG03NSMED</t>
  </si>
  <si>
    <t>Physocarpus opulifolius Ginger Wine® PP28695</t>
  </si>
  <si>
    <t>Click Here for Current Crop Photos from Medford Nursery on our NEW Website!</t>
  </si>
  <si>
    <t>732726086807</t>
  </si>
  <si>
    <t>732726055988</t>
  </si>
  <si>
    <t xml:space="preserve">3/4 trellis </t>
  </si>
  <si>
    <t>732726095090</t>
  </si>
  <si>
    <t>732726068568</t>
  </si>
  <si>
    <t>732726026780</t>
  </si>
  <si>
    <t>732726000735</t>
  </si>
  <si>
    <t>732726001510</t>
  </si>
  <si>
    <t>732726044241</t>
  </si>
  <si>
    <t>732726001589</t>
  </si>
  <si>
    <t>732726046597</t>
  </si>
  <si>
    <t>732726001046</t>
  </si>
  <si>
    <t>732726074477</t>
  </si>
  <si>
    <t>732726001831</t>
  </si>
  <si>
    <t>22"</t>
  </si>
  <si>
    <t>732726059429</t>
  </si>
  <si>
    <t>732726044166</t>
  </si>
  <si>
    <t>732726002890</t>
  </si>
  <si>
    <t>732726002951</t>
  </si>
  <si>
    <t>732726044609</t>
  </si>
  <si>
    <t>732726003217</t>
  </si>
  <si>
    <t>732726038752</t>
  </si>
  <si>
    <t>732726038776</t>
  </si>
  <si>
    <t>732726103030</t>
  </si>
  <si>
    <t>732726099340</t>
  </si>
  <si>
    <t>732726104235</t>
  </si>
  <si>
    <t>732726043091</t>
  </si>
  <si>
    <t>732726034297</t>
  </si>
  <si>
    <t>732726005204</t>
  </si>
  <si>
    <t>13-15", flushing</t>
  </si>
  <si>
    <t>732726043114</t>
  </si>
  <si>
    <t>BXSXXGVLG03NSMED</t>
  </si>
  <si>
    <t>732726005228</t>
  </si>
  <si>
    <t>732726052758</t>
  </si>
  <si>
    <t>732726036987</t>
  </si>
  <si>
    <t>732726078550</t>
  </si>
  <si>
    <t>732726075917</t>
  </si>
  <si>
    <t>732726047730</t>
  </si>
  <si>
    <t>732726037885</t>
  </si>
  <si>
    <t>732726089419</t>
  </si>
  <si>
    <t>732726091054</t>
  </si>
  <si>
    <t>732726038509</t>
  </si>
  <si>
    <t>732726047747</t>
  </si>
  <si>
    <t>BXSXXWGMG03NSMED</t>
  </si>
  <si>
    <t>732726042711</t>
  </si>
  <si>
    <t>732726005334</t>
  </si>
  <si>
    <t>732726034082</t>
  </si>
  <si>
    <t>732726042728</t>
  </si>
  <si>
    <t>732726104723</t>
  </si>
  <si>
    <t>Cotinus coggygria Royal Purple</t>
  </si>
  <si>
    <t>732726087354</t>
  </si>
  <si>
    <t>CTSCGRPCG03NSMED</t>
  </si>
  <si>
    <t>732726038578</t>
  </si>
  <si>
    <t>732726049598</t>
  </si>
  <si>
    <t>732726103764</t>
  </si>
  <si>
    <t>Diervilla x Kodiak® Fresh® PP34138</t>
  </si>
  <si>
    <t>732726098978</t>
  </si>
  <si>
    <t>DRVEEXKDFG03NSMED</t>
  </si>
  <si>
    <t>732726038592</t>
  </si>
  <si>
    <t>732726039308</t>
  </si>
  <si>
    <t>732726103870</t>
  </si>
  <si>
    <t>Hibiscus syriacus Purple Pillar® PP25568</t>
  </si>
  <si>
    <t>732726086791</t>
  </si>
  <si>
    <t>HBSSYPPLG03NSMED</t>
  </si>
  <si>
    <t>Hibiscus syriacus White Pillar® PP28892</t>
  </si>
  <si>
    <t>732726089341</t>
  </si>
  <si>
    <t>HBSSYWTPG03NSMED</t>
  </si>
  <si>
    <t>732726084384</t>
  </si>
  <si>
    <t>HYDMCCHPG03NSMED</t>
  </si>
  <si>
    <t>15", new crop</t>
  </si>
  <si>
    <t>Hydrangea pani. Puffer Fish® PP35316</t>
  </si>
  <si>
    <t>732726098787</t>
  </si>
  <si>
    <t>HYDPNCPUFG03NSMED</t>
  </si>
  <si>
    <t>732726079052</t>
  </si>
  <si>
    <t>732726098749</t>
  </si>
  <si>
    <t>732726048065</t>
  </si>
  <si>
    <t>732726039339</t>
  </si>
  <si>
    <t>Ilex verticillata Wildfire™</t>
  </si>
  <si>
    <t>732726099081</t>
  </si>
  <si>
    <t>ILXVRWDFG03NSMED</t>
  </si>
  <si>
    <t>732726042490</t>
  </si>
  <si>
    <t>732726038226</t>
  </si>
  <si>
    <t>Itea virginica ('Sprich') Little Henry®</t>
  </si>
  <si>
    <t>732726045217</t>
  </si>
  <si>
    <t>ITAVRGLTHG03NSMED</t>
  </si>
  <si>
    <t>732726027695</t>
  </si>
  <si>
    <t>Junip. chin. Hetzii Columnaris</t>
  </si>
  <si>
    <t>732726038462</t>
  </si>
  <si>
    <t>JNPCHHCLG05NSMED</t>
  </si>
  <si>
    <t>732726043275</t>
  </si>
  <si>
    <t>732726009530</t>
  </si>
  <si>
    <t>732726043251</t>
  </si>
  <si>
    <t>732726038141</t>
  </si>
  <si>
    <t>732726041028</t>
  </si>
  <si>
    <t>732726009707</t>
  </si>
  <si>
    <t>732726027725</t>
  </si>
  <si>
    <t>732726043237</t>
  </si>
  <si>
    <t>732726027626</t>
  </si>
  <si>
    <t>732726010277</t>
  </si>
  <si>
    <t>732726028876</t>
  </si>
  <si>
    <t>732726010468</t>
  </si>
  <si>
    <t>Junip. horizontalis Bar Harbor</t>
  </si>
  <si>
    <t>732726010369</t>
  </si>
  <si>
    <t>JNPHRBHRG03NSMED</t>
  </si>
  <si>
    <t>732726027732</t>
  </si>
  <si>
    <t>732726010598</t>
  </si>
  <si>
    <t>732726010642</t>
  </si>
  <si>
    <t>732726010697</t>
  </si>
  <si>
    <t>732726011083</t>
  </si>
  <si>
    <t>732726103979</t>
  </si>
  <si>
    <t>732726013087</t>
  </si>
  <si>
    <t>732726038172</t>
  </si>
  <si>
    <t>Myrica pensylvanica</t>
  </si>
  <si>
    <t>732726013292</t>
  </si>
  <si>
    <t>MYRPNSXXXG03NSMED</t>
  </si>
  <si>
    <t>732726049727</t>
  </si>
  <si>
    <t>732726081758</t>
  </si>
  <si>
    <t>Physocarpus opulifolius Tiny Wine® PP26749</t>
  </si>
  <si>
    <t>732726072855</t>
  </si>
  <si>
    <t>PHCOLTNWG03NSMED</t>
  </si>
  <si>
    <t>Picea glauca Conica</t>
  </si>
  <si>
    <t>732726044623</t>
  </si>
  <si>
    <t>PCAGLCNCG03NSMED</t>
  </si>
  <si>
    <t>Pieris japonica Dorothy Wycoff</t>
  </si>
  <si>
    <t>732726046948</t>
  </si>
  <si>
    <t>PRIJPDRYG10NSMED</t>
  </si>
  <si>
    <t>18-20", new growth</t>
  </si>
  <si>
    <t>732726039032</t>
  </si>
  <si>
    <t>PRIJPDRYG03NSMED</t>
  </si>
  <si>
    <t>Pieris japonica Mountain Fire</t>
  </si>
  <si>
    <t>12"</t>
  </si>
  <si>
    <t>732726053199</t>
  </si>
  <si>
    <t>732726014923</t>
  </si>
  <si>
    <t>732726039070</t>
  </si>
  <si>
    <t>732726038189</t>
  </si>
  <si>
    <t>732726039360</t>
  </si>
  <si>
    <t>732726038288</t>
  </si>
  <si>
    <t>732726015449</t>
  </si>
  <si>
    <t>732726039391</t>
  </si>
  <si>
    <t>732726039407</t>
  </si>
  <si>
    <t>732726038691</t>
  </si>
  <si>
    <t>732726027763</t>
  </si>
  <si>
    <t>Salix candida First Editions® Iceberg Alley®</t>
  </si>
  <si>
    <t>732726099159</t>
  </si>
  <si>
    <t>SLXCNDIBAG03NSMED</t>
  </si>
  <si>
    <t>732726029392</t>
  </si>
  <si>
    <t>732726022461</t>
  </si>
  <si>
    <t>732726033900</t>
  </si>
  <si>
    <t>732726074835</t>
  </si>
  <si>
    <t>Thuja occidentalis Cheer Drops® PP33286</t>
  </si>
  <si>
    <t>732726110342</t>
  </si>
  <si>
    <t>THJOCCERG03NSMED</t>
  </si>
  <si>
    <t>732726078635</t>
  </si>
  <si>
    <t>732726053052</t>
  </si>
  <si>
    <t>732726079120</t>
  </si>
  <si>
    <t>732726042742</t>
  </si>
  <si>
    <t>22-22"</t>
  </si>
  <si>
    <t>732726040120</t>
  </si>
  <si>
    <t>732726098817</t>
  </si>
  <si>
    <t>732726047549</t>
  </si>
  <si>
    <t>Viburnum carlesii Spice Baby™ PP25872</t>
  </si>
  <si>
    <t>732726087231</t>
  </si>
  <si>
    <t>VBRCRSSBYG03NSMED</t>
  </si>
  <si>
    <t>732726098831</t>
  </si>
  <si>
    <t>732726072886</t>
  </si>
  <si>
    <t>732726095045</t>
  </si>
  <si>
    <t>732726098855</t>
  </si>
  <si>
    <t>732726048751</t>
  </si>
  <si>
    <t>732726048812</t>
  </si>
  <si>
    <t>732726088399</t>
  </si>
  <si>
    <t>732726086531</t>
  </si>
  <si>
    <t>732726068308</t>
  </si>
  <si>
    <t>732726038530</t>
  </si>
  <si>
    <t>732726038547</t>
  </si>
  <si>
    <t>732726103696</t>
  </si>
  <si>
    <t>pot full, new crop</t>
  </si>
  <si>
    <t>732726035157</t>
  </si>
  <si>
    <t>732726049147</t>
  </si>
  <si>
    <t>732726090521</t>
  </si>
  <si>
    <t>732726084728</t>
  </si>
  <si>
    <t>732726007086</t>
  </si>
  <si>
    <t>732726007109</t>
  </si>
  <si>
    <t>732726007154</t>
  </si>
  <si>
    <t>732726007178</t>
  </si>
  <si>
    <t>732726086661</t>
  </si>
  <si>
    <t>732726101074</t>
  </si>
  <si>
    <t>732726082243</t>
  </si>
  <si>
    <t>732726093393</t>
  </si>
  <si>
    <t>732726090316</t>
  </si>
  <si>
    <t>732726105553</t>
  </si>
  <si>
    <t>732726093409</t>
  </si>
  <si>
    <t>732726101081</t>
  </si>
  <si>
    <t>732726093423</t>
  </si>
  <si>
    <t>732726095724</t>
  </si>
  <si>
    <t>732726090064</t>
  </si>
  <si>
    <t>732726007116</t>
  </si>
  <si>
    <t>732726051836</t>
  </si>
  <si>
    <t>732726047174</t>
  </si>
  <si>
    <t>732726095816</t>
  </si>
  <si>
    <t>732726095823</t>
  </si>
  <si>
    <t>732726093522</t>
  </si>
  <si>
    <t>732726101104</t>
  </si>
  <si>
    <t>732726012974</t>
  </si>
  <si>
    <t>732726065215</t>
  </si>
  <si>
    <t>732726049291</t>
  </si>
  <si>
    <t>PRKATLXXXG01NSMED</t>
  </si>
  <si>
    <t>732726014763</t>
  </si>
  <si>
    <t>732726092457</t>
  </si>
  <si>
    <t>Carex flacca Blue Zinger</t>
  </si>
  <si>
    <t>732726088757</t>
  </si>
  <si>
    <t>CRXFLCBZNG01NSMED</t>
  </si>
  <si>
    <t>732726050433</t>
  </si>
  <si>
    <t>732726052062</t>
  </si>
  <si>
    <t>732726105713</t>
  </si>
  <si>
    <t>732726081338</t>
  </si>
  <si>
    <t>732726037120</t>
  </si>
  <si>
    <t>732726013216</t>
  </si>
  <si>
    <t>732726032736</t>
  </si>
  <si>
    <t>732726032750</t>
  </si>
  <si>
    <t>732726085602</t>
  </si>
  <si>
    <t>732726090941</t>
  </si>
  <si>
    <t>732726100626</t>
  </si>
  <si>
    <t>732726077249</t>
  </si>
  <si>
    <t>Rose Shr. Oso Easy® Double Pink PP30912</t>
  </si>
  <si>
    <t>732726084353</t>
  </si>
  <si>
    <t>RSESHODPG03R01MED</t>
  </si>
  <si>
    <t>732726084377</t>
  </si>
  <si>
    <t>732726086258</t>
  </si>
  <si>
    <t>732726101937</t>
  </si>
  <si>
    <t>732726068179</t>
  </si>
  <si>
    <t>732726107106</t>
  </si>
  <si>
    <t>732726101906</t>
  </si>
  <si>
    <t>732726101913</t>
  </si>
  <si>
    <t>732726101920</t>
  </si>
  <si>
    <t>732726041998</t>
  </si>
  <si>
    <t>732726057340</t>
  </si>
  <si>
    <t>732726101807</t>
  </si>
  <si>
    <t>732726032897</t>
  </si>
  <si>
    <t>732726082502</t>
  </si>
  <si>
    <t>732726091023</t>
  </si>
  <si>
    <t>732726060661</t>
  </si>
  <si>
    <t>732726044913</t>
  </si>
  <si>
    <t>732726054042</t>
  </si>
  <si>
    <t>732726096387</t>
  </si>
  <si>
    <t>732726058361</t>
  </si>
  <si>
    <t>732726096394</t>
  </si>
  <si>
    <t>732726058378</t>
  </si>
  <si>
    <t>732726058385</t>
  </si>
  <si>
    <t>732726060531</t>
  </si>
  <si>
    <t>732726000780</t>
  </si>
  <si>
    <t>AZLEVDVWG05NSMED</t>
  </si>
  <si>
    <t>18"+</t>
  </si>
  <si>
    <t>732726001787</t>
  </si>
  <si>
    <t>AZLEVHNCG03NSMED</t>
  </si>
  <si>
    <t>732726038523</t>
  </si>
  <si>
    <t>CHMPSFAGG03NSMED</t>
  </si>
  <si>
    <t>Ilex verticillata Raritan Chief</t>
  </si>
  <si>
    <t>732726033399</t>
  </si>
  <si>
    <t>ILXVRRRTG03NSMED</t>
  </si>
  <si>
    <t>Physocarpus opul. Summer Wine® Black</t>
  </si>
  <si>
    <t>732726094963</t>
  </si>
  <si>
    <t>PHCOLWBAG03NSMED</t>
  </si>
  <si>
    <t>732726081628</t>
  </si>
  <si>
    <t>SPAJPDPDG03NSMED</t>
  </si>
  <si>
    <t>Syringa Baby Kim® PP32969</t>
  </si>
  <si>
    <t>732726099654</t>
  </si>
  <si>
    <t>SYRXXKIMG02NSMED</t>
  </si>
  <si>
    <t>Thuja occ. Bobazam Mr. Bowling Ball®</t>
  </si>
  <si>
    <t>732726059306</t>
  </si>
  <si>
    <t>THJOCMBBG02NSMED</t>
  </si>
  <si>
    <t>Thuja occidentalis Little Giant</t>
  </si>
  <si>
    <t>732726106192</t>
  </si>
  <si>
    <t>THJOCLTGG03NSMED</t>
  </si>
  <si>
    <t>Clematis Corinne</t>
  </si>
  <si>
    <t xml:space="preserve">3/4 pot, bud/bloom, new crop </t>
  </si>
  <si>
    <t>732726105287</t>
  </si>
  <si>
    <t>CMAXXCRNG02NSMED</t>
  </si>
  <si>
    <t>Clematis Happy Jack® Purple</t>
  </si>
  <si>
    <t>732726088443</t>
  </si>
  <si>
    <t>CMAXXHJPG02NSMED</t>
  </si>
  <si>
    <t>trellis full, bud/bloom</t>
  </si>
  <si>
    <t>Clematis Miss Bateman</t>
  </si>
  <si>
    <t>732726027282</t>
  </si>
  <si>
    <t>CMAXXMSMG02NSMED</t>
  </si>
  <si>
    <t>Clematis Viva Polonia</t>
  </si>
  <si>
    <t>732726088467</t>
  </si>
  <si>
    <t>CMAXXVPLG02NSMED</t>
  </si>
  <si>
    <t>Allium Bobblehead</t>
  </si>
  <si>
    <t>732726105270</t>
  </si>
  <si>
    <t>AIMXXBBAG01NSMED</t>
  </si>
  <si>
    <t>Allium Millenium</t>
  </si>
  <si>
    <t>732726080560</t>
  </si>
  <si>
    <t>AIMXXMILG01NSMED</t>
  </si>
  <si>
    <t>Sedum Rock 'N Low® Yellow Brick Road</t>
  </si>
  <si>
    <t>732726090286</t>
  </si>
  <si>
    <t>SDMXXRWYG01NSMED</t>
  </si>
  <si>
    <t>26-29"</t>
  </si>
  <si>
    <t>Azalea Ev. Karen</t>
  </si>
  <si>
    <t>732726045354</t>
  </si>
  <si>
    <t>AZLEVKRNG05NSMED</t>
  </si>
  <si>
    <t>732726058859</t>
  </si>
  <si>
    <t>AZLEVPHCG05NSMED</t>
  </si>
  <si>
    <t>Berb. WorryFree® Crimson Cutie®</t>
  </si>
  <si>
    <t>10-12", new crop</t>
  </si>
  <si>
    <t>Salvia nemorosa May Night</t>
  </si>
  <si>
    <t>732726111905</t>
  </si>
  <si>
    <t>SLVNMMYNG02NSMED</t>
  </si>
  <si>
    <t>Blueberry, Native</t>
  </si>
  <si>
    <t>Aronia melan. Low Scape Snowfire® PP34116</t>
  </si>
  <si>
    <t>732726104068</t>
  </si>
  <si>
    <t>AONMLNLSWG03NSMED</t>
  </si>
  <si>
    <t>732726000438</t>
  </si>
  <si>
    <t>AZLEVBWPG05NSMED</t>
  </si>
  <si>
    <t>732726086784</t>
  </si>
  <si>
    <t>BRBXXWCCG03NSMED</t>
  </si>
  <si>
    <t>Clethra alnif. Hummingbird</t>
  </si>
  <si>
    <t>732726005402</t>
  </si>
  <si>
    <t>CLHANHMBG03NSMED</t>
  </si>
  <si>
    <t>Cotinus coggygria Winecraft Black® PP30216</t>
  </si>
  <si>
    <t>732726098923</t>
  </si>
  <si>
    <t>CTSCGWFBG03NSMED</t>
  </si>
  <si>
    <t>Diervilla x Kodiak Jet Black® PP36846</t>
  </si>
  <si>
    <t>732726105843</t>
  </si>
  <si>
    <t>DRVEEXKJBG03NSMED</t>
  </si>
  <si>
    <t>Hydrangea macrop. Cherry Explosion™ (Mckay) PP28757</t>
  </si>
  <si>
    <t>Hydrangea pani. Limelight PP12874 (Tree Form)</t>
  </si>
  <si>
    <t>732726078444</t>
  </si>
  <si>
    <t>HYDPNCLTFG07NSMED</t>
  </si>
  <si>
    <t>732726097490</t>
  </si>
  <si>
    <t>HYDPNCLLXG07NSMED</t>
  </si>
  <si>
    <t>Hydrangea pani. Pinky Winky Prime® PP35334</t>
  </si>
  <si>
    <t>732726101234</t>
  </si>
  <si>
    <t>HYDPNCPWPG03NSMED</t>
  </si>
  <si>
    <t>732726009288</t>
  </si>
  <si>
    <t>JNPCHCSGG03NSMED</t>
  </si>
  <si>
    <t>36"</t>
  </si>
  <si>
    <t>732726039278</t>
  </si>
  <si>
    <t>RHDCTRSEG05NSMED</t>
  </si>
  <si>
    <t>732726039100</t>
  </si>
  <si>
    <t>RHDXXPJMG05NSMED</t>
  </si>
  <si>
    <t>Rhodo. P.J.M. Elite</t>
  </si>
  <si>
    <t>732726043107</t>
  </si>
  <si>
    <t>RHDXXPJEG05NSMED</t>
  </si>
  <si>
    <t>Spiraea japonica Double Play® Red PP26993</t>
  </si>
  <si>
    <t>Weigela fl. Sonic Bloom Wine® PP35120</t>
  </si>
  <si>
    <t>732726101203</t>
  </si>
  <si>
    <t>WGLFLSOWG03NSMED</t>
  </si>
  <si>
    <t>Coreopsis verticillata Moonbeam</t>
  </si>
  <si>
    <t>732726005679</t>
  </si>
  <si>
    <t>CROVRMNBG02NSMED</t>
  </si>
  <si>
    <t>Coreopsis verticillata Zagreb</t>
  </si>
  <si>
    <t>732726005693</t>
  </si>
  <si>
    <t>CROVRZGRG02NSMED</t>
  </si>
  <si>
    <t>Helleborus HGC® Ice N' Rose® White</t>
  </si>
  <si>
    <t>732726094321</t>
  </si>
  <si>
    <t>HLBXXIRWG01NSMED</t>
  </si>
  <si>
    <t>Helleborus HGC® Ice N' Roses® Dark Picotee</t>
  </si>
  <si>
    <t>732726105317</t>
  </si>
  <si>
    <t>HLBXXIDCG01NSMED</t>
  </si>
  <si>
    <t>Helleborus HGC® Ice N' Roses® Red</t>
  </si>
  <si>
    <t>732726100817</t>
  </si>
  <si>
    <t>HLBXXHIEG01NSMED</t>
  </si>
  <si>
    <t>732726038110</t>
  </si>
  <si>
    <t>HMRXXHPPG01NSMED</t>
  </si>
  <si>
    <t>3/4 pot, budding, new crop</t>
  </si>
  <si>
    <t>732726027329</t>
  </si>
  <si>
    <t>PRKATLXXXG02NSMED</t>
  </si>
  <si>
    <t>Rudbeckia fulg. Goldblitz</t>
  </si>
  <si>
    <t>732726103443</t>
  </si>
  <si>
    <t>RDBFGGBZG02NSMED</t>
  </si>
  <si>
    <t>Stachys monieri Hummelo</t>
  </si>
  <si>
    <t>732726086715</t>
  </si>
  <si>
    <t>STCMNRHMMG01NSMED</t>
  </si>
  <si>
    <t>Forsythia x inter. Lynwood Gold</t>
  </si>
  <si>
    <t>732726006799</t>
  </si>
  <si>
    <t>FRSINLYNG03NSMED</t>
  </si>
  <si>
    <t>Hypericum Patulum Sungold</t>
  </si>
  <si>
    <t>732726027220</t>
  </si>
  <si>
    <t>HYPPTMSNGG03NSMED</t>
  </si>
  <si>
    <t>Ilex verticillata Red Sprite</t>
  </si>
  <si>
    <t>732726066465</t>
  </si>
  <si>
    <t>ILXVRRSIG03NSMED</t>
  </si>
  <si>
    <t>Ilex x meserveae Blue Prince</t>
  </si>
  <si>
    <t>732726008632</t>
  </si>
  <si>
    <t>ILXMSBPRG03NSMED</t>
  </si>
  <si>
    <t>Ilex x meserveae Blue Princess</t>
  </si>
  <si>
    <t>732726008793</t>
  </si>
  <si>
    <t>ILXMSBPSG03NSMED</t>
  </si>
  <si>
    <t>732726010314</t>
  </si>
  <si>
    <t>JNPHRBHRG02NSMED</t>
  </si>
  <si>
    <t>Rhodo. cat. Boursault</t>
  </si>
  <si>
    <t>732726102842</t>
  </si>
  <si>
    <t>RHDCTBRSG10NSMED</t>
  </si>
  <si>
    <t>Rhodo. cat. Chionoides</t>
  </si>
  <si>
    <t>24"+</t>
  </si>
  <si>
    <t>732726014824</t>
  </si>
  <si>
    <t>RHDCTCHDG03NSMED</t>
  </si>
  <si>
    <t>732726038264</t>
  </si>
  <si>
    <t>RHDCTNVZG03NSMED</t>
  </si>
  <si>
    <t>732726101401</t>
  </si>
  <si>
    <t>SLXINGHKOG07NSMED</t>
  </si>
  <si>
    <t>Schizophragma  Flirty Girl®</t>
  </si>
  <si>
    <t>732726106765</t>
  </si>
  <si>
    <t>SCZXXFYGG03NSMED</t>
  </si>
  <si>
    <t>Schizophragma  Rose Sensation™</t>
  </si>
  <si>
    <t>732726106772</t>
  </si>
  <si>
    <t>SCZXXROIG03NSMED</t>
  </si>
  <si>
    <t>Spiraea japonica Little Spark® PP30819</t>
  </si>
  <si>
    <t>732726104006</t>
  </si>
  <si>
    <t>SPAJPLLSG03NSMED</t>
  </si>
  <si>
    <t>Viburnum dent. Glitters &amp; Glows®</t>
  </si>
  <si>
    <t>732726099180</t>
  </si>
  <si>
    <t>VBRDNTGLTG03NSMED</t>
  </si>
  <si>
    <t>Weigela fl. Midnight Sun®</t>
  </si>
  <si>
    <t>732726098848</t>
  </si>
  <si>
    <t>WGLFLMHSG03NSMED</t>
  </si>
  <si>
    <t>Miscanthus sinensis My Fair Maiden™ PP26387</t>
  </si>
  <si>
    <t>732726079113</t>
  </si>
  <si>
    <t>MSCSNMFNG03NSMED</t>
  </si>
  <si>
    <t>nice color</t>
  </si>
  <si>
    <t>Rubus Fall Gold</t>
  </si>
  <si>
    <t>732726097100</t>
  </si>
  <si>
    <t>RUBXXFGDG03NSMED</t>
  </si>
  <si>
    <t>Cornus stolonifera Arctic Fire® Yellow PP32351</t>
  </si>
  <si>
    <t>pruned</t>
  </si>
  <si>
    <t>Hydrangea serrata Let's Dance Can Do!® PP32548</t>
  </si>
  <si>
    <t>Hydrangea serrata Tuff Stuff Ah-Ha® PP29832</t>
  </si>
  <si>
    <t>732726098800</t>
  </si>
  <si>
    <t>HYDSRRTFHG03NSMED</t>
  </si>
  <si>
    <t>732726038233</t>
  </si>
  <si>
    <t>ILXMSBPRG05NSMED</t>
  </si>
  <si>
    <t>Kolkwitzia amabilis Jolene Jolene® PP34295</t>
  </si>
  <si>
    <t>732726059788</t>
  </si>
  <si>
    <t>RHDCTALMG10NSMED</t>
  </si>
  <si>
    <t>Rosa rugosa</t>
  </si>
  <si>
    <t>732726016828</t>
  </si>
  <si>
    <t>RSARGXXXG03NSMED</t>
  </si>
  <si>
    <t>Rosa rugosa Alba</t>
  </si>
  <si>
    <t>732726016774</t>
  </si>
  <si>
    <t>RSARGALBG03NSMED</t>
  </si>
  <si>
    <t>foliage</t>
  </si>
  <si>
    <t>Bergenia Dragonfly™ Pink</t>
  </si>
  <si>
    <t>732726107298</t>
  </si>
  <si>
    <t>BRGXXDFPG01NSMED</t>
  </si>
  <si>
    <t>732726083523</t>
  </si>
  <si>
    <t>CROXXGDBG01NSMED</t>
  </si>
  <si>
    <t>732726035522</t>
  </si>
  <si>
    <t>CROVRMNBG01NSMED</t>
  </si>
  <si>
    <t>Calam. acutiflora Overdam</t>
  </si>
  <si>
    <t>732726074453</t>
  </si>
  <si>
    <t>CLMACUOVRG02NSMED</t>
  </si>
  <si>
    <t>24-28"</t>
  </si>
  <si>
    <t>Rose Shr. Oso Easy Red Stripe®</t>
  </si>
  <si>
    <t>732726106987</t>
  </si>
  <si>
    <t>RSESHRDIG03R01MED</t>
  </si>
  <si>
    <t>Fit to Eat</t>
  </si>
  <si>
    <t>20"</t>
  </si>
  <si>
    <t>Rhus aromatica Gro-Low</t>
  </si>
  <si>
    <t>732726074811</t>
  </si>
  <si>
    <t>RHSARMGROG03NSMED</t>
  </si>
  <si>
    <t>Ajuga reptans Burgundy Glow</t>
  </si>
  <si>
    <t xml:space="preserve">3/4 pot, new crop </t>
  </si>
  <si>
    <t>732726035331</t>
  </si>
  <si>
    <t>AJGRPBGNG01NSMED</t>
  </si>
  <si>
    <t>Astilbe x arendsii Bridal Veil</t>
  </si>
  <si>
    <t>732726026711</t>
  </si>
  <si>
    <t>ASBARNBVLG02NSMED</t>
  </si>
  <si>
    <t>Helleborus Frostkiss® Moon Dance</t>
  </si>
  <si>
    <t>732726090491</t>
  </si>
  <si>
    <t>HLBXXFMNG01NSMED</t>
  </si>
  <si>
    <t>Sedum Rock 'N Round® Popstar</t>
  </si>
  <si>
    <t>732726087118</t>
  </si>
  <si>
    <t>SDMXXRGPG01NSMED</t>
  </si>
  <si>
    <t>Sedum Sunsparkler® Lime Zinger</t>
  </si>
  <si>
    <t>732726073944</t>
  </si>
  <si>
    <t>SDMXXLZGG01NSMED</t>
  </si>
  <si>
    <t>Cham. pisifera fil. Golden Charm</t>
  </si>
  <si>
    <t>732726102873</t>
  </si>
  <si>
    <t>CHMPSFGDHG05NSMED</t>
  </si>
  <si>
    <t>Cornus stolonifera Arctic Fire® Red PP18523</t>
  </si>
  <si>
    <t>732726072534</t>
  </si>
  <si>
    <t>CNSSFRARCG03NSMED</t>
  </si>
  <si>
    <t>bud/boom</t>
  </si>
  <si>
    <t>Ilex glabra Shamrock</t>
  </si>
  <si>
    <t>Ilex verticillata Southern Gentleman</t>
  </si>
  <si>
    <t>732726103771</t>
  </si>
  <si>
    <t>ILXVRSOGG03NSMED</t>
  </si>
  <si>
    <t>Ilex verticillata Winter Red</t>
  </si>
  <si>
    <t>732726066472</t>
  </si>
  <si>
    <t>ILXVRWIRG03NSMED</t>
  </si>
  <si>
    <t>18-20", new crop</t>
  </si>
  <si>
    <t>732726038455</t>
  </si>
  <si>
    <t>ILXMSBPSG05NSMED</t>
  </si>
  <si>
    <t>tip pruned</t>
  </si>
  <si>
    <t>Rhodo. Yaku Princess</t>
  </si>
  <si>
    <t>732726041707</t>
  </si>
  <si>
    <t>RHDXXYPCG02NSMED</t>
  </si>
  <si>
    <t>Spiraea japonica Little Princess</t>
  </si>
  <si>
    <t>732726022485</t>
  </si>
  <si>
    <t>SPAJPLPRG03NSMED</t>
  </si>
  <si>
    <t>10", new crop</t>
  </si>
  <si>
    <t>Clematis Ernest Markham</t>
  </si>
  <si>
    <t>732726048799</t>
  </si>
  <si>
    <t>CMAXXEMKG02NSMED</t>
  </si>
  <si>
    <t>3/4 trellis, bud/bloom</t>
  </si>
  <si>
    <t>Artemisia schmidt. Silver Mound</t>
  </si>
  <si>
    <t>Iris ensata Dinner Plate™ Harlequinesque</t>
  </si>
  <si>
    <t>732726093478</t>
  </si>
  <si>
    <t>IRSENDPHG02NSMED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</si>
  <si>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</si>
  <si>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</si>
  <si>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</si>
  <si>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</si>
  <si>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</si>
  <si>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</si>
  <si>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</si>
  <si>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</si>
  <si>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</si>
  <si>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</si>
  <si>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</si>
  <si>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</si>
  <si>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Panicum virgatum Heavy Metal</t>
  </si>
  <si>
    <t>732726027589</t>
  </si>
  <si>
    <t>PANVRTHVYG03NSMED</t>
  </si>
  <si>
    <t>Rose Shr. Meidiland® White</t>
  </si>
  <si>
    <t>732726033054</t>
  </si>
  <si>
    <t>RSESHWHMG03R01MED</t>
  </si>
  <si>
    <t>18", new crop</t>
  </si>
  <si>
    <t>732726039353</t>
  </si>
  <si>
    <t>ILXGBSHMG05NSMED</t>
  </si>
  <si>
    <t>red, pink, white, z4</t>
  </si>
  <si>
    <t>Vaccinium corymbosum Patriot</t>
  </si>
  <si>
    <t>732726053090</t>
  </si>
  <si>
    <t>VCCCRPATG03NSMED</t>
  </si>
  <si>
    <t>732726002418</t>
  </si>
  <si>
    <t>AZLEVMTHG03NSMED</t>
  </si>
  <si>
    <t>Cornus alba Ivory Halo®</t>
  </si>
  <si>
    <t>732726046900</t>
  </si>
  <si>
    <t>CNSALIVHG03NSMED</t>
  </si>
  <si>
    <t>732726072541</t>
  </si>
  <si>
    <t>CNSSFRARCG05NSMED</t>
  </si>
  <si>
    <t>Deutzia Yuki Kabuki® PP36667</t>
  </si>
  <si>
    <t>13-15", new crop</t>
  </si>
  <si>
    <t>732726104020</t>
  </si>
  <si>
    <t>DTZXXYKKG03NSMED</t>
  </si>
  <si>
    <t>Hibiscus syriacus French Cabaret™ Red PP30101</t>
  </si>
  <si>
    <t>732726103887</t>
  </si>
  <si>
    <t>HBSSYFCDG03NSMED</t>
  </si>
  <si>
    <t>Hibiscus syriacus Red Pillar® PP35332</t>
  </si>
  <si>
    <t>732726101173</t>
  </si>
  <si>
    <t>HBSSYREPG03NSMED</t>
  </si>
  <si>
    <t>Hibiscus syriacus Sugar Tip® PP20579</t>
  </si>
  <si>
    <t>732726060746</t>
  </si>
  <si>
    <t>HBSSYSGTG03NSMED</t>
  </si>
  <si>
    <t>Hydrangea arbor. Invincibelle Sublime® PP34418</t>
  </si>
  <si>
    <t>732726098732</t>
  </si>
  <si>
    <t>HYDARBISBG03NSMED</t>
  </si>
  <si>
    <t>732726094918</t>
  </si>
  <si>
    <t>HYDMCDDWG03NSMED</t>
  </si>
  <si>
    <t>Hydrangea pani. Limelight PP12874</t>
  </si>
  <si>
    <t>732726044616</t>
  </si>
  <si>
    <t>HYDPNCLMHG03NSMED</t>
  </si>
  <si>
    <t>Hydrangea pani. Phantom (Tree Form)</t>
  </si>
  <si>
    <t>732726084285</t>
  </si>
  <si>
    <t>HYDPNCPHAG07NSMED</t>
  </si>
  <si>
    <t>Hydrangea pani. Quick Fire Fab® PP32513</t>
  </si>
  <si>
    <t>732726089648</t>
  </si>
  <si>
    <t>HYDPNCQFFG03NSMED</t>
  </si>
  <si>
    <t>Ilex crenata Compacta</t>
  </si>
  <si>
    <t>Osmanthus heterophyllus Goshiki</t>
  </si>
  <si>
    <t>732726067356</t>
  </si>
  <si>
    <t>OSNHTRGHKG03NSMED</t>
  </si>
  <si>
    <t>Phy. opul. First Editions® Spicy Devil® PP34244</t>
  </si>
  <si>
    <t>732726101241</t>
  </si>
  <si>
    <t>PHCOLSYIG03NSMED</t>
  </si>
  <si>
    <t>Pieris japonica Katsura PP15452</t>
  </si>
  <si>
    <t>732726081574</t>
  </si>
  <si>
    <t>PRIJPKTSG03NSMED</t>
  </si>
  <si>
    <t>732726045163</t>
  </si>
  <si>
    <t>RHDCTCHDG05NSMED</t>
  </si>
  <si>
    <t>Rhodo. cat. Dandy Man Color Wheel® PP31150</t>
  </si>
  <si>
    <t>732726103993</t>
  </si>
  <si>
    <t>RHDCTDMCG03NSMED</t>
  </si>
  <si>
    <t>732726074828</t>
  </si>
  <si>
    <t>SLXINGHKRG05NSMED</t>
  </si>
  <si>
    <t>15-18", new growth</t>
  </si>
  <si>
    <t>Spiraea japonica Neon Flash</t>
  </si>
  <si>
    <t>732726108042</t>
  </si>
  <si>
    <t>SPAJPNFLG03NSMED</t>
  </si>
  <si>
    <t>Viburnum plicatum Opening Day™ PP28958</t>
  </si>
  <si>
    <t>732726098824</t>
  </si>
  <si>
    <t>VBRPMONYG03NSMED</t>
  </si>
  <si>
    <t>Weigela Electric Love® USPP30065</t>
  </si>
  <si>
    <t>732726106468</t>
  </si>
  <si>
    <t>WGLXXETLG03NSMED</t>
  </si>
  <si>
    <t>Weigela fl. My Monet® PP16824</t>
  </si>
  <si>
    <t>732726057364</t>
  </si>
  <si>
    <t>WGLFLMOEG02NSMED</t>
  </si>
  <si>
    <t>Weigela fl. Sonic Bloom® Red PP25132</t>
  </si>
  <si>
    <t>732726075962</t>
  </si>
  <si>
    <t>WGLFLSCBG03NSMED</t>
  </si>
  <si>
    <t>Weigela Tuxedo™ PP26842</t>
  </si>
  <si>
    <t>732726106482</t>
  </si>
  <si>
    <t>WGLXXTXDG03NSMED</t>
  </si>
  <si>
    <t>trellis full, budding</t>
  </si>
  <si>
    <t>Clematis Pink Mink® PP24374</t>
  </si>
  <si>
    <t>3/4 trellis, new crop</t>
  </si>
  <si>
    <t>732726088474</t>
  </si>
  <si>
    <t>CMAXXPNNG02NSMED</t>
  </si>
  <si>
    <t>Clematis x jackmanii Superba</t>
  </si>
  <si>
    <t xml:space="preserve">3/4 trellis, bud/bloom </t>
  </si>
  <si>
    <t>732726029576</t>
  </si>
  <si>
    <t>CMAJCKSPBG02NSMED</t>
  </si>
  <si>
    <t>Clematis x Piilu</t>
  </si>
  <si>
    <t>732726103054</t>
  </si>
  <si>
    <t>CMAXXPIUG02NSMED</t>
  </si>
  <si>
    <t>Ajuga reptans Black Scallop</t>
  </si>
  <si>
    <t xml:space="preserve">3/4 pot, budding, new crop </t>
  </si>
  <si>
    <t>732726064812</t>
  </si>
  <si>
    <t>AJGRPBKSG01NSMED</t>
  </si>
  <si>
    <t>Aquilegia x hybrida Spring Magic® Blue &amp; White</t>
  </si>
  <si>
    <t>732726079519</t>
  </si>
  <si>
    <t>AQLHBSMEG02NSMED</t>
  </si>
  <si>
    <t>pot full, bud/bloom, new crop</t>
  </si>
  <si>
    <t>3/4 pot, bud/bloom, new crop</t>
  </si>
  <si>
    <t>pot full, budding, new crop</t>
  </si>
  <si>
    <t>732726038127</t>
  </si>
  <si>
    <t xml:space="preserve">3/4 pot, budded, new crop </t>
  </si>
  <si>
    <t>Lilium Lily Looks™ Tiny Heroes PPAF</t>
  </si>
  <si>
    <t>732726103344</t>
  </si>
  <si>
    <t>LLMXXLOTG01NSMED</t>
  </si>
  <si>
    <t>Lilium Lily Looks™ Tiny Rocket PP14621</t>
  </si>
  <si>
    <t>732726081024</t>
  </si>
  <si>
    <t>LLMXXLLRG01NSMED</t>
  </si>
  <si>
    <t>Platycodon Pop Star™ White</t>
  </si>
  <si>
    <t>732726089150</t>
  </si>
  <si>
    <t>PLCXXPOWG01NSMED</t>
  </si>
  <si>
    <t>Salvia nemorosa Blue Hill</t>
  </si>
  <si>
    <t>Sedum Rock 'N Round® Pure Joy</t>
  </si>
  <si>
    <t>732726089273</t>
  </si>
  <si>
    <t>SDMXXRPJG01NSMED</t>
  </si>
  <si>
    <t>732726074460</t>
  </si>
  <si>
    <t>CLMACUOVRG03NSMED</t>
  </si>
  <si>
    <t>Rose Shr. Coral Knock Out® PP19803</t>
  </si>
  <si>
    <t>732726082496</t>
  </si>
  <si>
    <t>RSESHCKOG03R01MED</t>
  </si>
  <si>
    <t>PANVRTHVYG01NSMED</t>
  </si>
  <si>
    <t>Abelia mosanensis Tres Amigos® PP33457</t>
  </si>
  <si>
    <t>732726098879</t>
  </si>
  <si>
    <t>ABEMSNTAGG03NSMED</t>
  </si>
  <si>
    <t>Buddleia dav. Pink Delight</t>
  </si>
  <si>
    <t>732726004597</t>
  </si>
  <si>
    <t>BDDDVPDLG03NSMED</t>
  </si>
  <si>
    <t>Clethra alnif. Vanilla Spice®</t>
  </si>
  <si>
    <t>732726081451</t>
  </si>
  <si>
    <t>CLHANVNPG03NSMED</t>
  </si>
  <si>
    <t>15", budding</t>
  </si>
  <si>
    <t>Euon. alatus Fire Ball Seedless® PPAF</t>
  </si>
  <si>
    <t>732726103917</t>
  </si>
  <si>
    <t>ENYAAFBDG03NSMED</t>
  </si>
  <si>
    <t>Hibiscus syriacus Azurri Blue Satin® PP20563</t>
  </si>
  <si>
    <t>732726099319</t>
  </si>
  <si>
    <t>HBSSYAZLG03NSMED</t>
  </si>
  <si>
    <t>Hydrangea arbor. FlowerFull® PP35163</t>
  </si>
  <si>
    <t>732726103894</t>
  </si>
  <si>
    <t>HYDARBFWFG03NSMED</t>
  </si>
  <si>
    <t>732726102279</t>
  </si>
  <si>
    <t>HYDMCFEEG03NSMED</t>
  </si>
  <si>
    <t>Hydrangea pani. Quick Fire® (Tree Form)</t>
  </si>
  <si>
    <t>732726089921</t>
  </si>
  <si>
    <t>HYDPNCQFTG07NSMED</t>
  </si>
  <si>
    <t>Hydrangea quercifolia Gatsby Moon® PP25413</t>
  </si>
  <si>
    <t>732726084636</t>
  </si>
  <si>
    <t>HYDQRGTMG03NSMED</t>
  </si>
  <si>
    <t>20", new crop</t>
  </si>
  <si>
    <t>732726056084</t>
  </si>
  <si>
    <t>ILXCRTCMPG05NSMED</t>
  </si>
  <si>
    <t>Ilex crenata Helleri</t>
  </si>
  <si>
    <t>15", tip pruned</t>
  </si>
  <si>
    <t>732726042483</t>
  </si>
  <si>
    <t>ILXCRTHLRG03NSMED</t>
  </si>
  <si>
    <t>Ilex crenata Soft Touch</t>
  </si>
  <si>
    <t>13", new crop</t>
  </si>
  <si>
    <t>732726059610</t>
  </si>
  <si>
    <t>ILXCRTSFHG03NSMED</t>
  </si>
  <si>
    <t>Ilex glabra Gem Box® PP27554</t>
  </si>
  <si>
    <t>732726081543</t>
  </si>
  <si>
    <t>ILXGBGMXG03NSMED</t>
  </si>
  <si>
    <t>732726042131</t>
  </si>
  <si>
    <t>ILXGBSHMG03NSMED</t>
  </si>
  <si>
    <t>Ilex verticillata Berry Heavy®</t>
  </si>
  <si>
    <t>732726089662</t>
  </si>
  <si>
    <t>ILXVRBHYG03NSMED</t>
  </si>
  <si>
    <t>Ilex verticillata Berry Heavy® Gold</t>
  </si>
  <si>
    <t>732726103924</t>
  </si>
  <si>
    <t>ILXVRBHGG03NSMED</t>
  </si>
  <si>
    <t>Ilex verticillata Berry Poppins® PP25835</t>
  </si>
  <si>
    <t>732726103931</t>
  </si>
  <si>
    <t>ILXVRBYSG03NSMED</t>
  </si>
  <si>
    <t>24", new crop</t>
  </si>
  <si>
    <t>18", new growth</t>
  </si>
  <si>
    <t>732726039056</t>
  </si>
  <si>
    <t>PRIJPMFRG03NSMED</t>
  </si>
  <si>
    <t>732726059221</t>
  </si>
  <si>
    <t>RHDCTENRG10NSMED</t>
  </si>
  <si>
    <t>Rhodo. Yaku Prince</t>
  </si>
  <si>
    <t>732726041691</t>
  </si>
  <si>
    <t>RHDXXYKPG02NSMED</t>
  </si>
  <si>
    <t>bloom</t>
  </si>
  <si>
    <t>Weigela fl. My Monet Purple Effect® PP30064</t>
  </si>
  <si>
    <t>732726103788</t>
  </si>
  <si>
    <t>WGLFLMOFG02NSMED</t>
  </si>
  <si>
    <t>foliage only</t>
  </si>
  <si>
    <t>Campsis radicans Flamenco</t>
  </si>
  <si>
    <t>732726049475</t>
  </si>
  <si>
    <t>CAMRCNFMCG03NSMED</t>
  </si>
  <si>
    <t>Campsis radicans Flava</t>
  </si>
  <si>
    <t>732726098657</t>
  </si>
  <si>
    <t>CAMRCNFLAG03NSMED</t>
  </si>
  <si>
    <t>Clematis Snow Queen</t>
  </si>
  <si>
    <t>3/4 trellis, budding, new crop</t>
  </si>
  <si>
    <t>732726110540</t>
  </si>
  <si>
    <t>CMAXXSNQG02NSMED</t>
  </si>
  <si>
    <t>Clematis Sweet Summer Love PP24044</t>
  </si>
  <si>
    <t>732726072411</t>
  </si>
  <si>
    <t>CMAXXSSLG02NSMED</t>
  </si>
  <si>
    <t>Lonicera periclymenum Scentsation PP16240</t>
  </si>
  <si>
    <t>732726100664</t>
  </si>
  <si>
    <t>LNCPERSNTG03NSMED</t>
  </si>
  <si>
    <t xml:space="preserve">trellis full </t>
  </si>
  <si>
    <t>Achillea millef. Skysail Bright Pink</t>
  </si>
  <si>
    <t>732726106550</t>
  </si>
  <si>
    <t>ACHMFSSIG01NSMED</t>
  </si>
  <si>
    <t>Achillea millef. Skysail Fire</t>
  </si>
  <si>
    <t>732726110434</t>
  </si>
  <si>
    <t>ACHMFSXFG01NSMED</t>
  </si>
  <si>
    <t>Achillea millef. Skysail Yellow</t>
  </si>
  <si>
    <t>732726102927</t>
  </si>
  <si>
    <t>ACHMFSKEG01NSMED</t>
  </si>
  <si>
    <t xml:space="preserve">pot full, new crop </t>
  </si>
  <si>
    <t>Centaurea montana Amethyst Dream</t>
  </si>
  <si>
    <t>732726088764</t>
  </si>
  <si>
    <t>CNTMTAHDG01NSMED</t>
  </si>
  <si>
    <t>Coreopsis Li'l Bang™ Darling Clementine PP31843</t>
  </si>
  <si>
    <t>732726086920</t>
  </si>
  <si>
    <t>CROXXLDCG01NSMED</t>
  </si>
  <si>
    <t>Coreopsis Li'l Bang™ Daybreak PPAF</t>
  </si>
  <si>
    <t>732726078796</t>
  </si>
  <si>
    <t>CROXXDYKG01NSMED</t>
  </si>
  <si>
    <t>Coreopsis Li'l Bang™ Enchanted Eve PP27857</t>
  </si>
  <si>
    <t>732726086937</t>
  </si>
  <si>
    <t>CROXXLEEG01NSMED</t>
  </si>
  <si>
    <t>Crocosmia George Davison</t>
  </si>
  <si>
    <t>732726086555</t>
  </si>
  <si>
    <t>CRMXXGDVG01NSMED</t>
  </si>
  <si>
    <t>Dicentra Pink Diamonds</t>
  </si>
  <si>
    <t>732726094871</t>
  </si>
  <si>
    <t>DCNXXPKDG01NSMED</t>
  </si>
  <si>
    <t>Echin. purpurea Mellow Yellows</t>
  </si>
  <si>
    <t>732726088825</t>
  </si>
  <si>
    <t>ECHPRMYLG01NSMED</t>
  </si>
  <si>
    <t>Echin. Sunseekers® Mineola</t>
  </si>
  <si>
    <t>732726105515</t>
  </si>
  <si>
    <t>ECHXXSKMG01NSMED</t>
  </si>
  <si>
    <t>Echin. x hybrida Sombrero® Fiesta Orange</t>
  </si>
  <si>
    <t>732726092921</t>
  </si>
  <si>
    <t>ECHHBSBOG01NSMED</t>
  </si>
  <si>
    <t>Echin. x hybrida Sombrero® Lemon Yellow Improved</t>
  </si>
  <si>
    <t xml:space="preserve">3/4 pot. budding, new crop </t>
  </si>
  <si>
    <t>732726080799</t>
  </si>
  <si>
    <t>ECHHBSLYG01NSMED</t>
  </si>
  <si>
    <t>Echin. x hybrida Sombrero® Salsa Red</t>
  </si>
  <si>
    <t>732726108103</t>
  </si>
  <si>
    <t>ECHHBSADG01NSMED</t>
  </si>
  <si>
    <t>Echinacea Butterfly™ Orange Skipper</t>
  </si>
  <si>
    <t>732726078864</t>
  </si>
  <si>
    <t>ECHXXORKG01NSMED</t>
  </si>
  <si>
    <t>Echinacea Fresco® Apricot PPAF</t>
  </si>
  <si>
    <t>732726105492</t>
  </si>
  <si>
    <t>ECHXXFROG01NSMED</t>
  </si>
  <si>
    <t>Echinacea purpurea Ruby Star</t>
  </si>
  <si>
    <t>3/4 pot, budded, new crop</t>
  </si>
  <si>
    <t>732726049109</t>
  </si>
  <si>
    <t>ECHPRRYSG01NSMED</t>
  </si>
  <si>
    <t>Echinacea x hybrida Cheyenne Spirit</t>
  </si>
  <si>
    <t>Heliopsis hel. Touch of Blush PPAF</t>
  </si>
  <si>
    <t>732726111233</t>
  </si>
  <si>
    <t>HELHLITFBG01NSMED</t>
  </si>
  <si>
    <t>Helleborus Frostkiss® Molly's White</t>
  </si>
  <si>
    <t>732726087019</t>
  </si>
  <si>
    <t>HLBXXFMWG01NSMED</t>
  </si>
  <si>
    <t>732726033962</t>
  </si>
  <si>
    <t>HMRXXHPPG02NSMED</t>
  </si>
  <si>
    <t>Hibiscus Airbrush Effect PP29295</t>
  </si>
  <si>
    <t>732726098121</t>
  </si>
  <si>
    <t>HBSXXABFG03NSMED</t>
  </si>
  <si>
    <t>Hibiscus Angel Eyes PP35455</t>
  </si>
  <si>
    <t>732726111196</t>
  </si>
  <si>
    <t>HBSXXAGYG03NSMED</t>
  </si>
  <si>
    <t>Hibiscus Blackberry Merlot</t>
  </si>
  <si>
    <t>732726093171</t>
  </si>
  <si>
    <t>HBSXXBKMG03NSMED</t>
  </si>
  <si>
    <t>Hibiscus Dark Mystery PP32036</t>
  </si>
  <si>
    <t>732726106215</t>
  </si>
  <si>
    <t>HBSXXDKMG03NSMED</t>
  </si>
  <si>
    <t>Hibiscus Head Over Heels® Adore</t>
  </si>
  <si>
    <t>732726093188</t>
  </si>
  <si>
    <t>HBSXXHHAG03NSMED</t>
  </si>
  <si>
    <t>Hibiscus Head Over Heels® Dream</t>
  </si>
  <si>
    <t>732726098145</t>
  </si>
  <si>
    <t>HBSXXHODG03NSMED</t>
  </si>
  <si>
    <t>Hibiscus Starry Starry Night</t>
  </si>
  <si>
    <t>732726088900</t>
  </si>
  <si>
    <t>HBSXXSRYG03NSMED</t>
  </si>
  <si>
    <t>Hibiscus Summerific® Ballet Slippers</t>
  </si>
  <si>
    <t>732726098169</t>
  </si>
  <si>
    <t>HBSXXSFBG03NSMED</t>
  </si>
  <si>
    <t>Hibiscus Summerific® Cookies and Cream</t>
  </si>
  <si>
    <t>732726103269</t>
  </si>
  <si>
    <t>HBSXXCOMG03NSMED</t>
  </si>
  <si>
    <t>Hibiscus Summerific® Edge of Night</t>
  </si>
  <si>
    <t>732726099623</t>
  </si>
  <si>
    <t>HBSXXSEFG03NSMED</t>
  </si>
  <si>
    <t>Hibiscus Summerific® Evening Rose</t>
  </si>
  <si>
    <t>732726098190</t>
  </si>
  <si>
    <t>HBSXXSEVG03NSMED</t>
  </si>
  <si>
    <t>Hibiscus Summerific® Garnet Globes PPAF</t>
  </si>
  <si>
    <t>732726106222</t>
  </si>
  <si>
    <t>HBSXXGRGG03NSMED</t>
  </si>
  <si>
    <t>Hibiscus Summerific® Lilac Crush</t>
  </si>
  <si>
    <t xml:space="preserve">pot full,  new crop </t>
  </si>
  <si>
    <t>732726101012</t>
  </si>
  <si>
    <t>HBSXXSECG03NSMED</t>
  </si>
  <si>
    <t>Hibiscus Summerific® Perfect Storm PP27880</t>
  </si>
  <si>
    <t>732726080881</t>
  </si>
  <si>
    <t>HBSXXSEOG03NSMED</t>
  </si>
  <si>
    <t>Hibiscus Summerific® Spinderella</t>
  </si>
  <si>
    <t>732726098213</t>
  </si>
  <si>
    <t>HBSXXSPLG03NSMED</t>
  </si>
  <si>
    <t>Hibiscus Watermelon Ruffles</t>
  </si>
  <si>
    <t>732726103276</t>
  </si>
  <si>
    <t>HBSXXWRFG03NSMED</t>
  </si>
  <si>
    <t>Hosta Shadowland® Above the Clouds</t>
  </si>
  <si>
    <t>732726101067</t>
  </si>
  <si>
    <t>HSTXXSVEG02NSMED</t>
  </si>
  <si>
    <t>Kniphofia Lady Luck</t>
  </si>
  <si>
    <t>732726101111</t>
  </si>
  <si>
    <t>KPHXXLYCG02NSMED</t>
  </si>
  <si>
    <t>Lavandula La Diva Eternal Elegance</t>
  </si>
  <si>
    <t>732726103313</t>
  </si>
  <si>
    <t>LVNXXLVNG01NSMED</t>
  </si>
  <si>
    <t>Leucanthemum Sweet Daisy™ Birdy</t>
  </si>
  <si>
    <t>732726103337</t>
  </si>
  <si>
    <t>LCNXXSIYG02NSMED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</si>
  <si>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</si>
  <si>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</si>
  <si>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</si>
  <si>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</si>
  <si>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</si>
  <si>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</si>
  <si>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Perovskia Little Spire</t>
  </si>
  <si>
    <t>732726049321</t>
  </si>
  <si>
    <t>PRKXXLISG02NSMED</t>
  </si>
  <si>
    <t>Phlox Fashionably Early Crystal</t>
  </si>
  <si>
    <t>732726103382</t>
  </si>
  <si>
    <t>PHXXXFECG02NSMED</t>
  </si>
  <si>
    <t>Phlox Fashionably Early Flamingo</t>
  </si>
  <si>
    <t>732726090255</t>
  </si>
  <si>
    <t>PHXXXFEFG02NSMED</t>
  </si>
  <si>
    <t>Platycodon grandiflorus Astra Blue</t>
  </si>
  <si>
    <t>732726084599</t>
  </si>
  <si>
    <t>PLCGRUASLG01NSMED</t>
  </si>
  <si>
    <t>Salvia nemorosa Caradonna</t>
  </si>
  <si>
    <t>732726048669</t>
  </si>
  <si>
    <t>SLVNMCADG02NSMED</t>
  </si>
  <si>
    <t>Salvia nemorosa Noble Knight</t>
  </si>
  <si>
    <t>732726103474</t>
  </si>
  <si>
    <t>SLVNMNBKG01NSMED</t>
  </si>
  <si>
    <t>Salvia nemorosa Noble Princess</t>
  </si>
  <si>
    <t>732726111066</t>
  </si>
  <si>
    <t>SLVNMNPSG01NSMED</t>
  </si>
  <si>
    <t>Sedum Little Miss Sunshine</t>
  </si>
  <si>
    <t>732726083974</t>
  </si>
  <si>
    <t>SDMXXLMSG01NSMED</t>
  </si>
  <si>
    <t>Veronica Da Vinci Delight</t>
  </si>
  <si>
    <t>732726106512</t>
  </si>
  <si>
    <t>VRCXXDVLG02NSMED</t>
  </si>
  <si>
    <t>Veronica spicata Purplegum Candles</t>
  </si>
  <si>
    <t>732726094246</t>
  </si>
  <si>
    <t>VRCSPTPGCG01NSMED</t>
  </si>
  <si>
    <t xml:space="preserve">Carex appalachica </t>
  </si>
  <si>
    <t>732726105966</t>
  </si>
  <si>
    <t>CRXAPPXXXG01NSMED</t>
  </si>
  <si>
    <t>Carex Feather Falls</t>
  </si>
  <si>
    <t>732726092464</t>
  </si>
  <si>
    <t>CRXXXFTHG01NSMED</t>
  </si>
  <si>
    <t xml:space="preserve">Juncus effusus </t>
  </si>
  <si>
    <t>732726106055</t>
  </si>
  <si>
    <t>JNCEFFXXXG01NSMED</t>
  </si>
  <si>
    <t>732726113381</t>
  </si>
  <si>
    <t>Pennisetum alop. Hameln</t>
  </si>
  <si>
    <t>4-6", new crop</t>
  </si>
  <si>
    <t>732726049253</t>
  </si>
  <si>
    <t>PNNAOHMNG01NSMED</t>
  </si>
  <si>
    <t>4-8", new crop</t>
  </si>
  <si>
    <t>732726013773</t>
  </si>
  <si>
    <t>PNNAOHMNG02NSMED</t>
  </si>
  <si>
    <t>Echin. Summersong® Firefinch™</t>
  </si>
  <si>
    <t>ECHXXFCHG01NSMED</t>
  </si>
  <si>
    <t>15", budding, new crop</t>
  </si>
  <si>
    <t>15", flushing, new crop</t>
  </si>
  <si>
    <t>Coreopsis UpTick™ Gold &amp; Bronze PP28882</t>
  </si>
  <si>
    <t>Rubus  Baby Cakes® PP27032</t>
  </si>
  <si>
    <t>Vaccinium corymbosum Bluecrop</t>
  </si>
  <si>
    <t>berries forming</t>
  </si>
  <si>
    <t>732726046849</t>
  </si>
  <si>
    <t>VCCCRBCRG03NSMED</t>
  </si>
  <si>
    <t>Vaccinium corymbosum Jersey</t>
  </si>
  <si>
    <t>732726075016</t>
  </si>
  <si>
    <t>VCCCRJRSG03NSMED</t>
  </si>
  <si>
    <t>732726091047</t>
  </si>
  <si>
    <t>BXSXXNGFG03NSMED</t>
  </si>
  <si>
    <t>Caryopteris x cland. Beyond Midnight® PP27426</t>
  </si>
  <si>
    <t>732726084117</t>
  </si>
  <si>
    <t>CRTCDBYDG02NSMED</t>
  </si>
  <si>
    <t>Hydrangea macrop. Wee Bit Giddy® PP32317</t>
  </si>
  <si>
    <t>732726098763</t>
  </si>
  <si>
    <t>HYDMCWBDG03NSMED</t>
  </si>
  <si>
    <t>Hydrangea pani. Little Hottie®</t>
  </si>
  <si>
    <t>732726098770</t>
  </si>
  <si>
    <t>HYDPNCLHTG03NSMED</t>
  </si>
  <si>
    <t>732726111509</t>
  </si>
  <si>
    <t>HYDPNCLMXG07NSMED</t>
  </si>
  <si>
    <t>Hydrangea pani. Tiny Quick Fire® PP34468</t>
  </si>
  <si>
    <t>13-15", bud/bloom</t>
  </si>
  <si>
    <t>732726098794</t>
  </si>
  <si>
    <t>HYDPNCTQRG03NSMED</t>
  </si>
  <si>
    <t>732726042544</t>
  </si>
  <si>
    <t>ILXCRTCMPG03NSMED</t>
  </si>
  <si>
    <t>Ilex crenata Green Luster</t>
  </si>
  <si>
    <t>732726042537</t>
  </si>
  <si>
    <t>ILXCRTGLSG03NSMED</t>
  </si>
  <si>
    <t>Ilex glabra Compacta</t>
  </si>
  <si>
    <t>732726008175</t>
  </si>
  <si>
    <t>ILXGBCMPG03NSMED</t>
  </si>
  <si>
    <t>Phy. opul. First Editions® Little Devil® PP22634</t>
  </si>
  <si>
    <t>732726067363</t>
  </si>
  <si>
    <t>PHCOLLTDG03NSMED</t>
  </si>
  <si>
    <t>25", new crop</t>
  </si>
  <si>
    <t>732726024908</t>
  </si>
  <si>
    <t>PCAGLCNCG05NSMED</t>
  </si>
  <si>
    <t>732726015395</t>
  </si>
  <si>
    <t>RHDCTRSEG02NSMED</t>
  </si>
  <si>
    <t>Salix integra Hakuro Nishiki(Tree Form)</t>
  </si>
  <si>
    <t>PW, Climbing Hydrangea</t>
  </si>
  <si>
    <t>full trellis</t>
  </si>
  <si>
    <t>Spiraea japonica Double Play Big Bang® PP21588</t>
  </si>
  <si>
    <t>732726077515</t>
  </si>
  <si>
    <t>SPAJPDBGG03NSMED</t>
  </si>
  <si>
    <t>Spiraea japonica Double Play Doozie® PP30953</t>
  </si>
  <si>
    <t>732726087279</t>
  </si>
  <si>
    <t>SPAJPDPEG03NSMED</t>
  </si>
  <si>
    <t>Spiraea x bum. Goldflame</t>
  </si>
  <si>
    <t>732726033894</t>
  </si>
  <si>
    <t>SPABMGLFG03NSMED</t>
  </si>
  <si>
    <t>Spiraea x bum. Magic Carpet PP9363</t>
  </si>
  <si>
    <t>732726029408</t>
  </si>
  <si>
    <t>SPABMMGRG03NSMED</t>
  </si>
  <si>
    <t>Syringa Bloomerang® Dark Purple PP26549</t>
  </si>
  <si>
    <t>732726074972</t>
  </si>
  <si>
    <t>SYRXXBDPG03NSMED</t>
  </si>
  <si>
    <t>25-30", new crop, tip pruned</t>
  </si>
  <si>
    <t>Clematis The President</t>
  </si>
  <si>
    <t>3/4 trellis, bud/bloom, new crop</t>
  </si>
  <si>
    <t>732726088429</t>
  </si>
  <si>
    <t>CMAXXTPDG02NSMED</t>
  </si>
  <si>
    <t>Achillea Firefly Fuchsia PPAF</t>
  </si>
  <si>
    <t>732726103559</t>
  </si>
  <si>
    <t>ACHXXFYSG02NSMED</t>
  </si>
  <si>
    <t>Achillea Firefly Red Pop PP36061</t>
  </si>
  <si>
    <t>732726103566</t>
  </si>
  <si>
    <t>ACHXXFYOG02NSMED</t>
  </si>
  <si>
    <t>Achillea Firefly Sunshine PP32403</t>
  </si>
  <si>
    <t>732726087941</t>
  </si>
  <si>
    <t>ACHXXFRSG02NSMED</t>
  </si>
  <si>
    <t>Achillea millef. Saucy Seduction</t>
  </si>
  <si>
    <t>732726078758</t>
  </si>
  <si>
    <t>ACHMFSCDG02NSMED</t>
  </si>
  <si>
    <t>Achillea millef. Sunny Seduction</t>
  </si>
  <si>
    <t>732726078765</t>
  </si>
  <si>
    <t>ACHMFSUDG02NSMED</t>
  </si>
  <si>
    <t>Achillea Sassy Summer Lemon PP31693</t>
  </si>
  <si>
    <t>732726095922</t>
  </si>
  <si>
    <t>ACHXXSLOG02NSMED</t>
  </si>
  <si>
    <t xml:space="preserve">Allium cernuum </t>
  </si>
  <si>
    <t>732726105911</t>
  </si>
  <si>
    <t>AIMCERXXXG01NSMED</t>
  </si>
  <si>
    <t>Asclepias incarnata Cinderella</t>
  </si>
  <si>
    <t>732726092297</t>
  </si>
  <si>
    <t>ASLINRCIDG02NSMED</t>
  </si>
  <si>
    <t>Asclepias tuberosa</t>
  </si>
  <si>
    <t>732726072589</t>
  </si>
  <si>
    <t>ASLTSXXXG01NSMED</t>
  </si>
  <si>
    <t>Asclepias tuberosa Hello Yellow</t>
  </si>
  <si>
    <t>732726086456</t>
  </si>
  <si>
    <t>ASLTSHLYG01NSMED</t>
  </si>
  <si>
    <t>Astilbe x arendsii Fanal</t>
  </si>
  <si>
    <t>732726026605</t>
  </si>
  <si>
    <t>ASBARNFNLG02NSMED</t>
  </si>
  <si>
    <t>Bergenia Dragonfly™ Sakura</t>
  </si>
  <si>
    <t>732726088672</t>
  </si>
  <si>
    <t>BRGXXDFSG01NSMED</t>
  </si>
  <si>
    <t>Brunnera macrop. Jack Frost</t>
  </si>
  <si>
    <t>732726080638</t>
  </si>
  <si>
    <t>BRNMCJCFG01NSMED</t>
  </si>
  <si>
    <t>Calamintha nepeta Marvelette Blue</t>
  </si>
  <si>
    <t>732726091092</t>
  </si>
  <si>
    <t>CLNNEPMVBG01NSMED</t>
  </si>
  <si>
    <t xml:space="preserve">Callirhoe involucrata </t>
  </si>
  <si>
    <t>732726105959</t>
  </si>
  <si>
    <t>CLLINVXXXG01NSMED</t>
  </si>
  <si>
    <t>Ceratostigma plumbaganoides</t>
  </si>
  <si>
    <t>732726076723</t>
  </si>
  <si>
    <t>CERPLUXXXG01NSMED</t>
  </si>
  <si>
    <t>Coreopsis Big Bang™ Mercury Rising PP24689</t>
  </si>
  <si>
    <t>732726076730</t>
  </si>
  <si>
    <t>CROXXMRCG02NSMED</t>
  </si>
  <si>
    <t>Coreopsis Fall Sensation Sunny Side</t>
  </si>
  <si>
    <t>732726103061</t>
  </si>
  <si>
    <t>CROXXFSNG01NSMED</t>
  </si>
  <si>
    <t>Coreopsis Perma Thread™ Shade of Rose PP29920</t>
  </si>
  <si>
    <t>732726097667</t>
  </si>
  <si>
    <t>CROXXPSRG02NSMED</t>
  </si>
  <si>
    <t>Coreopsis PermaThread™ Red Satin PP25736</t>
  </si>
  <si>
    <t xml:space="preserve">pot full, budding, new crop </t>
  </si>
  <si>
    <t>732726078802</t>
  </si>
  <si>
    <t>CROXXRESG01NSMED</t>
  </si>
  <si>
    <t xml:space="preserve">pot full, bud/bloom, new crop </t>
  </si>
  <si>
    <t>Echibeckia™ Summerina® Sunchaser™</t>
  </si>
  <si>
    <t>732726097766</t>
  </si>
  <si>
    <t>ECBXXSURG01NSMED</t>
  </si>
  <si>
    <t>Echin. purpurea Vanilla Drip™ PP18617</t>
  </si>
  <si>
    <t>732726106307</t>
  </si>
  <si>
    <t>ECHPRVNDG01NSMED</t>
  </si>
  <si>
    <t>732726100268</t>
  </si>
  <si>
    <t>Echin. Sunseekers® Apple Green</t>
  </si>
  <si>
    <t>732726105508</t>
  </si>
  <si>
    <t>ECHXXSNXG01NSMED</t>
  </si>
  <si>
    <t>Echin. x hybrida Sombrero® Adobe Orange</t>
  </si>
  <si>
    <t>732726080775</t>
  </si>
  <si>
    <t>ECHHBSAOG01NSMED</t>
  </si>
  <si>
    <t>Echin. x hybrida Sombrero® Baja Burgundy</t>
  </si>
  <si>
    <t>732726080782</t>
  </si>
  <si>
    <t>ECHHBSJBG01NSMED</t>
  </si>
  <si>
    <t>Echin. x hybrida Sombrero® Blanco</t>
  </si>
  <si>
    <t>732726087187</t>
  </si>
  <si>
    <t>ECHHBSBCG01NSMED</t>
  </si>
  <si>
    <t>Echin. x hybrida Sombrero® Tres Amigos</t>
  </si>
  <si>
    <t>732726086609</t>
  </si>
  <si>
    <t>ECHHBTSMG01NSMED</t>
  </si>
  <si>
    <t>Echinacea Big Kahuna</t>
  </si>
  <si>
    <t>732726105461</t>
  </si>
  <si>
    <t>ECHXXBKNG01NSMED</t>
  </si>
  <si>
    <t>Echinacea Butterfly™ Purple Emperor PP24459</t>
  </si>
  <si>
    <t>732726082083</t>
  </si>
  <si>
    <t>ECHXXBFPG01NSMED</t>
  </si>
  <si>
    <t>732726083592</t>
  </si>
  <si>
    <t>ECHHBCYPG02NSMED</t>
  </si>
  <si>
    <t>Gaillardia aris. Spintop™ Yellow Touch PP29206</t>
  </si>
  <si>
    <t>pot full, bud/bloom to passing</t>
  </si>
  <si>
    <t>732726088269</t>
  </si>
  <si>
    <t>GLLARSYLTG01NSMED</t>
  </si>
  <si>
    <t>Geranium Rozanne®</t>
  </si>
  <si>
    <t>Heliopsis hel. Bit of Honey</t>
  </si>
  <si>
    <t>732726101005</t>
  </si>
  <si>
    <t>HELHLIBOHG01NSMED</t>
  </si>
  <si>
    <t>Helleborus Frostkiss® Glenda's Gloss®</t>
  </si>
  <si>
    <t>732726105300</t>
  </si>
  <si>
    <t>HLBXXGGLG01NSMED</t>
  </si>
  <si>
    <t>Hibiscus Summerific® Berry Awesome PP27936</t>
  </si>
  <si>
    <t>732726080874</t>
  </si>
  <si>
    <t>HBSXXSBWG03NSMED</t>
  </si>
  <si>
    <t>Hibiscus Summerific® Candy Crush</t>
  </si>
  <si>
    <t>732726098176</t>
  </si>
  <si>
    <t>HBSXXSFYG03NSMED</t>
  </si>
  <si>
    <t>Hibiscus Summerific® Valentine's Crush</t>
  </si>
  <si>
    <t>732726100824</t>
  </si>
  <si>
    <t>HBSXXVLRG03NSMED</t>
  </si>
  <si>
    <t>732726104211</t>
  </si>
  <si>
    <t>HSTXXSMUG02NSMED</t>
  </si>
  <si>
    <t>Lavandula angus. Sweet Romance®</t>
  </si>
  <si>
    <t>732726083448</t>
  </si>
  <si>
    <t>LVNAGSOMG01NSMED</t>
  </si>
  <si>
    <t>Lavandula La Diva Vintage Amethyst</t>
  </si>
  <si>
    <t>732726103320</t>
  </si>
  <si>
    <t>LVNXXLVYG02NSMED</t>
  </si>
  <si>
    <t>Lychnis arkwrightii Orange Gnome</t>
  </si>
  <si>
    <t>732726099562</t>
  </si>
  <si>
    <t>LYCARKOGGG01NSMED</t>
  </si>
  <si>
    <t>Nepeta Cat's Pajamas</t>
  </si>
  <si>
    <t>732726089037</t>
  </si>
  <si>
    <t>NEPXXCPJG01NSMED</t>
  </si>
  <si>
    <t>Nepeta Catwalk Queen PPAF</t>
  </si>
  <si>
    <t>732726106833</t>
  </si>
  <si>
    <t>NEPXXCTQG01NSMED</t>
  </si>
  <si>
    <t>Nepeta Lemon Purrfection PP37243</t>
  </si>
  <si>
    <t>732726106840</t>
  </si>
  <si>
    <t>NEPXXLPFG01NSMED</t>
  </si>
  <si>
    <t>Nepeta Picture Purrfect</t>
  </si>
  <si>
    <t>732726096141</t>
  </si>
  <si>
    <t>NEPXXPFTG01NSMED</t>
  </si>
  <si>
    <t>Nepeta x faassenii Purrsian Blue</t>
  </si>
  <si>
    <t>732726078741</t>
  </si>
  <si>
    <t>NEPFAAPURG02NSMED</t>
  </si>
  <si>
    <t>Phlox Opening Act Ultrapink</t>
  </si>
  <si>
    <t xml:space="preserve">3/4 pot, bud/bloom </t>
  </si>
  <si>
    <t>732726098442</t>
  </si>
  <si>
    <t>PHXXXOAUG02NSMED</t>
  </si>
  <si>
    <t>Phlox pani. Garden Girls® Dream Girl</t>
  </si>
  <si>
    <t>732726106246</t>
  </si>
  <si>
    <t>PHXPNCGGDG02NSMED</t>
  </si>
  <si>
    <t>Phlox pani. Garden Girls® Glamour Girl</t>
  </si>
  <si>
    <t>732726083905</t>
  </si>
  <si>
    <t>PHXPNCGLLG02NSMED</t>
  </si>
  <si>
    <t>Phlox pani. Luminary® Evening Glow PPAF</t>
  </si>
  <si>
    <t>732726111448</t>
  </si>
  <si>
    <t>PHXPNCLYVG02NSMED</t>
  </si>
  <si>
    <t>Rudbeckia Treasure Trove PP36594</t>
  </si>
  <si>
    <t>732726107533</t>
  </si>
  <si>
    <t>RDBXXTSVG02NSMED</t>
  </si>
  <si>
    <t>Salvia Color Spires® Crystal Blue</t>
  </si>
  <si>
    <t>pot full, budded, new crop</t>
  </si>
  <si>
    <t>732726089204</t>
  </si>
  <si>
    <t>SLVXXCYBG02NSMED</t>
  </si>
  <si>
    <t>Salvia Color Spires® Indiglo Girl</t>
  </si>
  <si>
    <t>732726090132</t>
  </si>
  <si>
    <t>SLVXXCIGG02NSMED</t>
  </si>
  <si>
    <t>Salvia nemorosa Blue Bouquetta</t>
  </si>
  <si>
    <t>732726083936</t>
  </si>
  <si>
    <t>SLVNMBBQG01NSMED</t>
  </si>
  <si>
    <t>732726022317</t>
  </si>
  <si>
    <t>SLVNMBLHG02NSMED</t>
  </si>
  <si>
    <t>Salvia nemorosa East Friesland</t>
  </si>
  <si>
    <t>732726056961</t>
  </si>
  <si>
    <t>SLVNMESFG02NSMED</t>
  </si>
  <si>
    <t>Salvia nemorosa Marcus®</t>
  </si>
  <si>
    <t>732726078734</t>
  </si>
  <si>
    <t>SLVNMMASG02NSMED</t>
  </si>
  <si>
    <t>Salvia nemorosa Perpetual Purple™ PPAF</t>
  </si>
  <si>
    <t>732726106338</t>
  </si>
  <si>
    <t>SLVNMPEEG01NSMED</t>
  </si>
  <si>
    <t>Sedum Rock 'N Grow® Midnight Velvet PP35725</t>
  </si>
  <si>
    <t>732726103702</t>
  </si>
  <si>
    <t>SDMXXRMVG01NSMED</t>
  </si>
  <si>
    <t>Sedum Sunsparkler® Dazzleberry</t>
  </si>
  <si>
    <t>732726073937</t>
  </si>
  <si>
    <t>SDMXXDZZG01NSMED</t>
  </si>
  <si>
    <t>Sedum Sunsparkler® Wildfire</t>
  </si>
  <si>
    <t>732726096226</t>
  </si>
  <si>
    <t>SDMXXSKWG01NSMED</t>
  </si>
  <si>
    <t>Verbascum Dark Eyes</t>
  </si>
  <si>
    <t>732726089327</t>
  </si>
  <si>
    <t>VBSXXDKYG01NSMED</t>
  </si>
  <si>
    <t>Verbascum Royalty</t>
  </si>
  <si>
    <t>732726105690</t>
  </si>
  <si>
    <t>VBSXXRYLG01NSMED</t>
  </si>
  <si>
    <t>Veronica Perfectly Picasso</t>
  </si>
  <si>
    <t>732726090187</t>
  </si>
  <si>
    <t>VRCXXPYCG02NSMED</t>
  </si>
  <si>
    <t>Veronica Purple Leia</t>
  </si>
  <si>
    <t>732726098596</t>
  </si>
  <si>
    <t>VRCXXPPIG02NSMED</t>
  </si>
  <si>
    <t>Veronica Very Van Gogh</t>
  </si>
  <si>
    <t>732726094253</t>
  </si>
  <si>
    <t>VRCXXVVGG02NSMED</t>
  </si>
  <si>
    <t>21-24"</t>
  </si>
  <si>
    <t>20-23"</t>
  </si>
  <si>
    <t>Carex laxiculmus Bunny Blue® Hobb</t>
  </si>
  <si>
    <t>732726096011</t>
  </si>
  <si>
    <t>CRXLXCBNYG01NSMED</t>
  </si>
  <si>
    <t>Carex pensylvanica</t>
  </si>
  <si>
    <t>732726080768</t>
  </si>
  <si>
    <t>CRXPNSXXXG01NSMED</t>
  </si>
  <si>
    <t>38-44"</t>
  </si>
  <si>
    <t>32-38"</t>
  </si>
  <si>
    <t>Miscanthus sinensis Purpurascens</t>
  </si>
  <si>
    <t>732726013193</t>
  </si>
  <si>
    <t>MSCSNPCNG03NSMED</t>
  </si>
  <si>
    <t>38-42"</t>
  </si>
  <si>
    <t>732726035164</t>
  </si>
  <si>
    <t>MSCSNSTIG02NSMED</t>
  </si>
  <si>
    <t>32-36"</t>
  </si>
  <si>
    <t>Miscanthus sinensis Zebrinus</t>
  </si>
  <si>
    <t>732726027558</t>
  </si>
  <si>
    <t>MSCSNZBSG03NSMED</t>
  </si>
  <si>
    <t>14-20", plumes</t>
  </si>
  <si>
    <t>16-20", plumes</t>
  </si>
  <si>
    <t>Pennisetum alop. Cayenne™ PP31097</t>
  </si>
  <si>
    <t>732726093782</t>
  </si>
  <si>
    <t>PNNAOCYNG03NSMED</t>
  </si>
  <si>
    <t>Pennisetum alop. Etouffee™ PP31062</t>
  </si>
  <si>
    <t>732726105621</t>
  </si>
  <si>
    <t>PNNAOETUG03NSMED</t>
  </si>
  <si>
    <t>Pennisetum alop. Piglet</t>
  </si>
  <si>
    <t>6-8", new crop</t>
  </si>
  <si>
    <t>732726078727</t>
  </si>
  <si>
    <t>PNNAOPLTG02NSMED</t>
  </si>
  <si>
    <t>David Austin</t>
  </si>
  <si>
    <t>Rose D.A. The Pilgrim</t>
  </si>
  <si>
    <t>yellow, z5</t>
  </si>
  <si>
    <t>732726102712</t>
  </si>
  <si>
    <t>RSEDAPIRG03R01MED</t>
  </si>
  <si>
    <t>Rose Shr. At Last® PP27541</t>
  </si>
  <si>
    <t>732726079373</t>
  </si>
  <si>
    <t>RSESHATAG03R01MED</t>
  </si>
  <si>
    <t>Rose Shr. Flavorette Pear'd® PPAF</t>
  </si>
  <si>
    <t>732726104433</t>
  </si>
  <si>
    <t>RSESHFVEG03R01MED</t>
  </si>
  <si>
    <t>Rose Shr. Oso Easy® Peasy PP29167</t>
  </si>
  <si>
    <t>732726096271</t>
  </si>
  <si>
    <t>RSESHOEPG03R01MED</t>
  </si>
  <si>
    <t>Rose Shr. Ringo All-Star™</t>
  </si>
  <si>
    <t>732726091771</t>
  </si>
  <si>
    <t>RSESHRASG03R01MED</t>
  </si>
  <si>
    <t>NEW SIZE</t>
  </si>
  <si>
    <t>NEW</t>
  </si>
  <si>
    <t>Hydrangea macrop. Endless Summer® PP15298</t>
  </si>
  <si>
    <t>ES</t>
  </si>
  <si>
    <t>HYDMCBMRG03NSMED</t>
  </si>
  <si>
    <t>BRNMCSHXG01NSMED</t>
  </si>
  <si>
    <t>PHXPNCGGFG02NSMED</t>
  </si>
  <si>
    <t>Current Availability for the Week of June 28, 2026</t>
  </si>
  <si>
    <t>Vaccinium  Peach Sorbet® PP23325</t>
  </si>
  <si>
    <t>Blueberry, Bushel and Berry®</t>
  </si>
  <si>
    <t>732726086845</t>
  </si>
  <si>
    <t>VCCBBPCBG02NSMED</t>
  </si>
  <si>
    <t>Vaccinium  Pink Icing® PP23336</t>
  </si>
  <si>
    <t>pot full, berries</t>
  </si>
  <si>
    <t>732726095113</t>
  </si>
  <si>
    <t>VCCBBPIGG02NSMED</t>
  </si>
  <si>
    <t>Vaccinium  Silver Dollar® PP32184</t>
  </si>
  <si>
    <t>732726095120</t>
  </si>
  <si>
    <t>VCCBBSIDG02NSMED</t>
  </si>
  <si>
    <t>Vaccinium angustifolium</t>
  </si>
  <si>
    <t>732726105850</t>
  </si>
  <si>
    <t>VCCAGSXXXG02NSMED</t>
  </si>
  <si>
    <t>Vaccinium corymbosum Duke</t>
  </si>
  <si>
    <t>732726084025</t>
  </si>
  <si>
    <t>VCCCRDKEG03NSMED</t>
  </si>
  <si>
    <t>Vaccinium corymbosum Pink Lemonade</t>
  </si>
  <si>
    <t>732726076983</t>
  </si>
  <si>
    <t>VCCCRPLMG03NSMED</t>
  </si>
  <si>
    <t>732726000360</t>
  </si>
  <si>
    <t>AZLEVBWPG03NSMED</t>
  </si>
  <si>
    <t>732726000926</t>
  </si>
  <si>
    <t>AZLEVGFCG03NSMED</t>
  </si>
  <si>
    <t>14-16", new crop</t>
  </si>
  <si>
    <t>Buddleia Birthday Cake® PPAF</t>
  </si>
  <si>
    <t>732726106284</t>
  </si>
  <si>
    <t>BDDXXBDCG03NSMED</t>
  </si>
  <si>
    <t>8-10", flushing</t>
  </si>
  <si>
    <t>732726005129</t>
  </si>
  <si>
    <t>BXSXXGMNG01NSMED</t>
  </si>
  <si>
    <t>Diervilla x Kodiak® Orange PP27548</t>
  </si>
  <si>
    <t>732726098985</t>
  </si>
  <si>
    <t>DRVEEXKDOG03NSMED</t>
  </si>
  <si>
    <t>25-30", new crop</t>
  </si>
  <si>
    <t>18-24", new crop</t>
  </si>
  <si>
    <t>Fothergilla gardenii Mt. Airy</t>
  </si>
  <si>
    <t>732726041646</t>
  </si>
  <si>
    <t>FTHGADMTAG03NSMED</t>
  </si>
  <si>
    <t>15-18", budding</t>
  </si>
  <si>
    <t>Hibiscus syriacus Dark Lavender Chiffon® PP33568</t>
  </si>
  <si>
    <t>732726101456</t>
  </si>
  <si>
    <t>HBSSYDVNG03NSMED</t>
  </si>
  <si>
    <t>Hibiscus syriacus Paraplu Violet® PP33180</t>
  </si>
  <si>
    <t>732726099050</t>
  </si>
  <si>
    <t>HBSSYPVUG03NSMED</t>
  </si>
  <si>
    <t>Hydrangea arbor. Annabelle</t>
  </si>
  <si>
    <t>732726007222</t>
  </si>
  <si>
    <t>HYDARBANBG03NSMED</t>
  </si>
  <si>
    <t>Hydrangea arbor. Incrediball® PP20571</t>
  </si>
  <si>
    <t>732726072558</t>
  </si>
  <si>
    <t>HYDARBAEWG03NSMED</t>
  </si>
  <si>
    <t>Hydrangea macrop. BloomStruck®</t>
  </si>
  <si>
    <t>lightly budded</t>
  </si>
  <si>
    <t>732726079328</t>
  </si>
  <si>
    <t>HYDMCBOMG03NSMED</t>
  </si>
  <si>
    <t>Hydrangea macrop. Blushing Bride PP17169</t>
  </si>
  <si>
    <t>732726095465</t>
  </si>
  <si>
    <t>HYDMCBHBG03NSMED</t>
  </si>
  <si>
    <t>Hydrangea macrop. Cherry-Go-Round® PP34379</t>
  </si>
  <si>
    <t>732726106376</t>
  </si>
  <si>
    <t>HYDMCCYOG03NSMED</t>
  </si>
  <si>
    <t>732726065444</t>
  </si>
  <si>
    <t>Hydrangea macrop. Let's Dance Sky View® PP34327</t>
  </si>
  <si>
    <t>732726098756</t>
  </si>
  <si>
    <t>HYDMCLSYG03NSMED</t>
  </si>
  <si>
    <t>Hydrangea macrop. Summer Crush®</t>
  </si>
  <si>
    <t>732726086753</t>
  </si>
  <si>
    <t>HYDMCSMCG03NSMED</t>
  </si>
  <si>
    <t>Hydrangea macrop. Tilt-A-Swirl® PP26426</t>
  </si>
  <si>
    <t>732726106390</t>
  </si>
  <si>
    <t>HYDMCTTWG03NSMED</t>
  </si>
  <si>
    <t>Hydrangea macrop. Twist &amp; Shout® PP20176</t>
  </si>
  <si>
    <t>732726066281</t>
  </si>
  <si>
    <t>HYDMCTWSG03NSMED</t>
  </si>
  <si>
    <t>Hydrangea pani. Bobo® PP22782</t>
  </si>
  <si>
    <t>15-18", budded</t>
  </si>
  <si>
    <t>732726077430</t>
  </si>
  <si>
    <t>HYDPNCBBOG03NSMED</t>
  </si>
  <si>
    <t>Hydrangea pani. Vanilla Strawberry™ PP20670</t>
  </si>
  <si>
    <t>732726067349</t>
  </si>
  <si>
    <t>HYDPNCVSTG03NSMED</t>
  </si>
  <si>
    <t>Hydrangea quercifolia Gatsby Pink®</t>
  </si>
  <si>
    <t>732726079069</t>
  </si>
  <si>
    <t>HYDQRGBPG03NSMED</t>
  </si>
  <si>
    <t>Hydrangea serrata Tiny Tuff Stuff™ PP24842</t>
  </si>
  <si>
    <t>732726079380</t>
  </si>
  <si>
    <t>HYDSRRTTSG03NSMED</t>
  </si>
  <si>
    <t>Ilex verticillata Mr. Poppins® PP25834</t>
  </si>
  <si>
    <t>732726103948</t>
  </si>
  <si>
    <t>ILXVRMPNG03NSMED</t>
  </si>
  <si>
    <t>Itea virginica Fizzy Mizzy® PP33549</t>
  </si>
  <si>
    <t>732726095038</t>
  </si>
  <si>
    <t>ITAVRGFZMG03NSMED</t>
  </si>
  <si>
    <t>Junip. chin. Montana Moss® PP31704</t>
  </si>
  <si>
    <t>732726103962</t>
  </si>
  <si>
    <t>JNPCHMTSG03NSMED</t>
  </si>
  <si>
    <t>Microbiota decussata Celtic Pride®</t>
  </si>
  <si>
    <t>732726079502</t>
  </si>
  <si>
    <t>MCRDCSCLCG03NSMED</t>
  </si>
  <si>
    <t>Phy. opul. First Editions® Amber Jubilee®</t>
  </si>
  <si>
    <t>732726078604</t>
  </si>
  <si>
    <t>PHCOLABJG03NSMED</t>
  </si>
  <si>
    <t>732726102811</t>
  </si>
  <si>
    <t>RHDCTBRSG05NSMED</t>
  </si>
  <si>
    <t>732726053045</t>
  </si>
  <si>
    <t>RHDXXPJEG03NSMED</t>
  </si>
  <si>
    <t>13-15",  new crop</t>
  </si>
  <si>
    <t>Spiraea x vanhouttei</t>
  </si>
  <si>
    <t>15", pruned</t>
  </si>
  <si>
    <t>732726022539</t>
  </si>
  <si>
    <t>SPAVNXXXG03NSMED</t>
  </si>
  <si>
    <t>Viburnum x burkwoodii</t>
  </si>
  <si>
    <t>25-30", budding</t>
  </si>
  <si>
    <t>732726042179</t>
  </si>
  <si>
    <t>VBRBRXXXG05NSMED</t>
  </si>
  <si>
    <t>Weigela fl. Wine &amp; Roses® PP10772</t>
  </si>
  <si>
    <t>732726023017</t>
  </si>
  <si>
    <t>WGLFLWNRG03NSMED</t>
  </si>
  <si>
    <t>Agastache Blue Fortune</t>
  </si>
  <si>
    <t>732726048966</t>
  </si>
  <si>
    <t>AGAXXBFTG02NSMED</t>
  </si>
  <si>
    <t>Agastache Purple Haze</t>
  </si>
  <si>
    <t>732726076617</t>
  </si>
  <si>
    <t>AGAXXPHZG02NSMED</t>
  </si>
  <si>
    <t xml:space="preserve">Amsonia hubrichtii </t>
  </si>
  <si>
    <t>732726110397</t>
  </si>
  <si>
    <t>AMSHRBXXXG02NSMED</t>
  </si>
  <si>
    <t>Anemone x hybrida Honorine Jobert</t>
  </si>
  <si>
    <t>732726076648</t>
  </si>
  <si>
    <t>ANMHBHNJG01NSMED</t>
  </si>
  <si>
    <t>Anemone x hybrida September Charm</t>
  </si>
  <si>
    <t>732726076662</t>
  </si>
  <si>
    <t>ANMHBSPCG01NSMED</t>
  </si>
  <si>
    <t>732726035362</t>
  </si>
  <si>
    <t>ARESCMSLVG01NSMED</t>
  </si>
  <si>
    <t>Baptisia Decadence® Dark Chocolate PP30959</t>
  </si>
  <si>
    <t>732726088306</t>
  </si>
  <si>
    <t>BAPXXDDAG02NSMED</t>
  </si>
  <si>
    <t>Baptisia Grape Escape</t>
  </si>
  <si>
    <t>732726103023</t>
  </si>
  <si>
    <t>BAPXXGPAG02NSMED</t>
  </si>
  <si>
    <t>Brunnera macrop. Sea Heart PP24684</t>
  </si>
  <si>
    <t>732726110472</t>
  </si>
  <si>
    <t>Coreopsis Sunshine Superman</t>
  </si>
  <si>
    <t>732726105997</t>
  </si>
  <si>
    <t>CROXXSHUG01NSMED</t>
  </si>
  <si>
    <t>Dianthus Paint the Town Fuchsia</t>
  </si>
  <si>
    <t>732726091115</t>
  </si>
  <si>
    <t>DNTXXPTFG01NSMED</t>
  </si>
  <si>
    <t>Echin. Sunseekers® Salmon</t>
  </si>
  <si>
    <t>732726105522</t>
  </si>
  <si>
    <t>ECHXXSKSG01NSMED</t>
  </si>
  <si>
    <t>Echin. SunSeekers® Tequila Sunrise PP34433</t>
  </si>
  <si>
    <t>732726103160</t>
  </si>
  <si>
    <t>ECHXXSEQG01NSMED</t>
  </si>
  <si>
    <t>Echin. x hybrida Sombrero® Granada Gold</t>
  </si>
  <si>
    <t>732726092938</t>
  </si>
  <si>
    <t>ECHHBSGOG01NSMED</t>
  </si>
  <si>
    <t>Echinacea Dark Shadows™ Wicked PPAF</t>
  </si>
  <si>
    <t>732726105478</t>
  </si>
  <si>
    <t>ECHXXDSKG01NSMED</t>
  </si>
  <si>
    <t>Echininacea Double Scoop™ Raspberry Deluxe</t>
  </si>
  <si>
    <t>732726104112</t>
  </si>
  <si>
    <t>ECHXXDRDG01NSMED</t>
  </si>
  <si>
    <t>Gaura Belleza® Dark Pink</t>
  </si>
  <si>
    <t>732726087002</t>
  </si>
  <si>
    <t>GARXXBDKG01NSMED</t>
  </si>
  <si>
    <t>732726048645</t>
  </si>
  <si>
    <t>GERXXROZG02NSMED</t>
  </si>
  <si>
    <t>Heliopsis hel. Bleeding Hearts</t>
  </si>
  <si>
    <t>732726098084</t>
  </si>
  <si>
    <t>HELHLIBDHG02NSMED</t>
  </si>
  <si>
    <t>Helleborus Ivory Prince PP16199</t>
  </si>
  <si>
    <t>732726082793</t>
  </si>
  <si>
    <t>HLBXXIYPG01NSMED</t>
  </si>
  <si>
    <t>pot full, budding</t>
  </si>
  <si>
    <t>Hosta fort. Patriot</t>
  </si>
  <si>
    <t>732726051690</t>
  </si>
  <si>
    <t>HSTFTPATG01NSMED</t>
  </si>
  <si>
    <t>Hosta Francee</t>
  </si>
  <si>
    <t>732726051737</t>
  </si>
  <si>
    <t>HSTXXFRNG01NSMED</t>
  </si>
  <si>
    <t>Hosta Guacamole</t>
  </si>
  <si>
    <t>732726065819</t>
  </si>
  <si>
    <t>HSTXXGUMG02NSMED</t>
  </si>
  <si>
    <t>Hosta Shadowland® Sound of Music PP35563</t>
  </si>
  <si>
    <t>Iris versicolor Purple Flame</t>
  </si>
  <si>
    <t>732726088924</t>
  </si>
  <si>
    <t>IRSVRSPPFG02NSMED</t>
  </si>
  <si>
    <t>Kniphofia Pyromania® Hot and Cold PP31185</t>
  </si>
  <si>
    <t>732726104839</t>
  </si>
  <si>
    <t>KPHXXHALG02NSMED</t>
  </si>
  <si>
    <t>Kniphofia Pyromania® Orange Blaze</t>
  </si>
  <si>
    <t>732726098282</t>
  </si>
  <si>
    <t>KPHXXPYOG02NSMED</t>
  </si>
  <si>
    <t>Kniphofia Winners Club™ High Roller PP32295</t>
  </si>
  <si>
    <t>732726104846</t>
  </si>
  <si>
    <t>KPHXXHGLG02NSMED</t>
  </si>
  <si>
    <t>Lavandula angus. Big Time Blue</t>
  </si>
  <si>
    <t>732726097247</t>
  </si>
  <si>
    <t>LVNAGBTMG01NSMED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</si>
  <si>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</si>
  <si>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</si>
  <si>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</si>
  <si>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</si>
  <si>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</si>
  <si>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</si>
  <si>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x inter. Phenomenal</t>
  </si>
  <si>
    <t>732726076860</t>
  </si>
  <si>
    <t>LVNINPHNG01NSMED</t>
  </si>
  <si>
    <t>Lavandula x inter. Provence</t>
  </si>
  <si>
    <t>732726053748</t>
  </si>
  <si>
    <t>LVNINPVNG01NSMED</t>
  </si>
  <si>
    <t>Lavandula x inter. Sensational!®</t>
  </si>
  <si>
    <t>732726093539</t>
  </si>
  <si>
    <t>LVNINSENG01NSMED</t>
  </si>
  <si>
    <t>732726097698</t>
  </si>
  <si>
    <t>LVNINSENG02NSMED</t>
  </si>
  <si>
    <t>732726065901</t>
  </si>
  <si>
    <t>LCNSPMSCPG01NSMED</t>
  </si>
  <si>
    <t>Liatris spicata Kobold Original</t>
  </si>
  <si>
    <t>732726027459</t>
  </si>
  <si>
    <t>LTRSPTKBLG02NSMED</t>
  </si>
  <si>
    <t>pot full, bloom to passing</t>
  </si>
  <si>
    <t>Monarda Gardenview Scarlet</t>
  </si>
  <si>
    <t>732726078529</t>
  </si>
  <si>
    <t>MNRXXGRTG01NSMED</t>
  </si>
  <si>
    <t>3/4pot, bud/bloom</t>
  </si>
  <si>
    <t>Nepeta x faassenii Kitten Around</t>
  </si>
  <si>
    <t>732726090118</t>
  </si>
  <si>
    <t>NEPFAAKTAG01NSMED</t>
  </si>
  <si>
    <t>Phlox Cloudburst</t>
  </si>
  <si>
    <t>732726087095</t>
  </si>
  <si>
    <t>PHXXXCLRG02NSMED</t>
  </si>
  <si>
    <t>Phlox Opening Act Romance PP33101</t>
  </si>
  <si>
    <t>732726111370</t>
  </si>
  <si>
    <t>PHXXXOARG02NSMED</t>
  </si>
  <si>
    <t>Phlox pani. Garden Girls® Fancy Girl</t>
  </si>
  <si>
    <t>732726111172</t>
  </si>
  <si>
    <t>Phlox pani. Super Ka-Pow™ Fuchsia PP33005</t>
  </si>
  <si>
    <t>732726103405</t>
  </si>
  <si>
    <t>PHXPNCSKFG01NSMED</t>
  </si>
  <si>
    <t>Platycodon grandiflorus Astra Pink</t>
  </si>
  <si>
    <t>732726083929</t>
  </si>
  <si>
    <t>PLCGRUAPKG01NSMED</t>
  </si>
  <si>
    <t>Platycodon grandiflorus Sentimental Blue</t>
  </si>
  <si>
    <t>732726035690</t>
  </si>
  <si>
    <t>PLCGRUSNMG01NSMED</t>
  </si>
  <si>
    <t>Platycodon Pop Star™ Blue</t>
  </si>
  <si>
    <t>732726089136</t>
  </si>
  <si>
    <t>PLCXXPPBG01NSMED</t>
  </si>
  <si>
    <t>Platycodon Pop Star™ Pink</t>
  </si>
  <si>
    <t>732726089143</t>
  </si>
  <si>
    <t>PLCXXPOKG01NSMED</t>
  </si>
  <si>
    <t>Salvia Color Spires® Back to the Fuchsia</t>
  </si>
  <si>
    <t>732726090125</t>
  </si>
  <si>
    <t>SLVXXCSFG02NSMED</t>
  </si>
  <si>
    <t>Salvia Color Spires® Pink Dawn</t>
  </si>
  <si>
    <t>732726084261</t>
  </si>
  <si>
    <t>SLVXXCSPG01NSMED</t>
  </si>
  <si>
    <t>Salvia Color Spires® Violet Riot</t>
  </si>
  <si>
    <t>732726090149</t>
  </si>
  <si>
    <t>SLVXXCVRG02NSMED</t>
  </si>
  <si>
    <t>Salvia Fashionista® Moulin Rouge</t>
  </si>
  <si>
    <t>732726098480</t>
  </si>
  <si>
    <t>SLVXXFMGG02NSMED</t>
  </si>
  <si>
    <t>Salvia Living Large® Big Sky PP37290</t>
  </si>
  <si>
    <t>732726106680</t>
  </si>
  <si>
    <t>SLVXXLGBG02NSMED</t>
  </si>
  <si>
    <t>732726038721</t>
  </si>
  <si>
    <t>SLVNMBLHG01NSMED</t>
  </si>
  <si>
    <t>732726111899</t>
  </si>
  <si>
    <t>SLVNMMYNG01NSMED</t>
  </si>
  <si>
    <t>Salvia White Profusion</t>
  </si>
  <si>
    <t>732726105751</t>
  </si>
  <si>
    <t>SLVXXWPFG01NSMED</t>
  </si>
  <si>
    <t>Sedum reflexum Blue Spruce</t>
  </si>
  <si>
    <t>732726081192</t>
  </si>
  <si>
    <t>SDMRFLBUSG01NSMED</t>
  </si>
  <si>
    <t>Sedum Rock 'N Grow® Coraljade</t>
  </si>
  <si>
    <t>732726096417</t>
  </si>
  <si>
    <t>SDMXXRCJG01NSMED</t>
  </si>
  <si>
    <t>Sedum Sunsparkler® Plum Dazzled</t>
  </si>
  <si>
    <t>732726084179</t>
  </si>
  <si>
    <t>SDMXXSPDG01NSMED</t>
  </si>
  <si>
    <t>Stachys byzantina Little Lamb</t>
  </si>
  <si>
    <t>732726102439</t>
  </si>
  <si>
    <t>STCBYLIEG01NSMED</t>
  </si>
  <si>
    <t>Veronica longifolia Candela Purple</t>
  </si>
  <si>
    <t>732726103528</t>
  </si>
  <si>
    <t>VRCLGCDUG01NSMED</t>
  </si>
  <si>
    <t>Veronica longifolia Red Fox</t>
  </si>
  <si>
    <t>732726035195</t>
  </si>
  <si>
    <t>VRCLGRDXG02NSMED</t>
  </si>
  <si>
    <t>Veronica Magic Show® White Wands</t>
  </si>
  <si>
    <t>732726094215</t>
  </si>
  <si>
    <t>VRCXXMWWG01NSMED</t>
  </si>
  <si>
    <t>Veronica spicata Glory Royal Candles</t>
  </si>
  <si>
    <t>732726063723</t>
  </si>
  <si>
    <t>VRCSPTRYCG02NSMED</t>
  </si>
  <si>
    <t>Veronica spicata Moody Blues® Dark Blue</t>
  </si>
  <si>
    <t>732726082120</t>
  </si>
  <si>
    <t>VRCSPTDKBG01NSMED</t>
  </si>
  <si>
    <t>Veronica spicata Snow Candles</t>
  </si>
  <si>
    <t>732726094772</t>
  </si>
  <si>
    <t>VRCSPTSANG01NSMED</t>
  </si>
  <si>
    <t>Carex morrowii Ice Dance</t>
  </si>
  <si>
    <t>732726065628</t>
  </si>
  <si>
    <t>CRXMRWICDG01NSMED</t>
  </si>
  <si>
    <t>Miscanthus sinensis Adagio</t>
  </si>
  <si>
    <t>732726044210</t>
  </si>
  <si>
    <t>MSCSNADGG03NSMED</t>
  </si>
  <si>
    <t>Miscanthus sinensis Morning Sun™ PPAF</t>
  </si>
  <si>
    <t>25-28"</t>
  </si>
  <si>
    <t>732726105591</t>
  </si>
  <si>
    <t>MSCSNMNUG03NSMED</t>
  </si>
  <si>
    <t>28-31"</t>
  </si>
  <si>
    <t>Panicum virgatum Prairie Winds® Apache Rose</t>
  </si>
  <si>
    <t>732726082823</t>
  </si>
  <si>
    <t>PANVRTAPEG03NSMED</t>
  </si>
  <si>
    <t>Panicum virgatum Prairie Winds® Cheyenne Sky</t>
  </si>
  <si>
    <t>732726093775</t>
  </si>
  <si>
    <t>PANVRTPWCG03NSMED</t>
  </si>
  <si>
    <t>Panicum virgatum Prairie Winds® Totem Pole</t>
  </si>
  <si>
    <t>12-14", new crop</t>
  </si>
  <si>
    <t>732726086692</t>
  </si>
  <si>
    <t>PANVRTTTPG03NSMED</t>
  </si>
  <si>
    <t>732726013780</t>
  </si>
  <si>
    <t>PNNAOHMNG03NSMED</t>
  </si>
  <si>
    <t>Pennisetum alop. Little Bunny</t>
  </si>
  <si>
    <t>732726013803</t>
  </si>
  <si>
    <t>PNNAOLTBG02NSMED</t>
  </si>
  <si>
    <t>Pennisetum orientale Karley Rose PP12909</t>
  </si>
  <si>
    <t>12-14", plumes, new crop</t>
  </si>
  <si>
    <t>732726111301</t>
  </si>
  <si>
    <t>PNNOEKYRG03NSMED</t>
  </si>
  <si>
    <t>Rose Shr. Campfire PP24435</t>
  </si>
  <si>
    <t>732726101876</t>
  </si>
  <si>
    <t>RSESHCMIG03R01MED</t>
  </si>
  <si>
    <t>Rose Shr. Flavorette® Honey-Apricot</t>
  </si>
  <si>
    <t>732726104440</t>
  </si>
  <si>
    <t>RSESHFHAG03R01MED</t>
  </si>
  <si>
    <t>Rose Shr. Oso Easy® Italian Ice® PP26532</t>
  </si>
  <si>
    <t>732726085077</t>
  </si>
  <si>
    <t>RSESHOIIG03R01MED</t>
  </si>
  <si>
    <t>Rose Shr. Oso Easy® Lemon Zest PP26914</t>
  </si>
  <si>
    <t>732726085060</t>
  </si>
  <si>
    <t>RSESHOLZG03R01MED</t>
  </si>
  <si>
    <t>Rose Shr. Reminiscent® Crema PPAF</t>
  </si>
  <si>
    <t>732726101883</t>
  </si>
  <si>
    <t>RSESHRMCG03R01MED</t>
  </si>
  <si>
    <t>Rose Groundcover Sweet Drift®  PP21612</t>
  </si>
  <si>
    <t>light pink, z4</t>
  </si>
  <si>
    <t>732726063853</t>
  </si>
  <si>
    <t>RSEGCVSDTG03R01MED</t>
  </si>
  <si>
    <t>Rose Groundcover White Drift® PP28054</t>
  </si>
  <si>
    <t>732726077126</t>
  </si>
  <si>
    <t>RSEGCVWDRG03R01MED</t>
  </si>
  <si>
    <t>6-10", new crop</t>
  </si>
  <si>
    <t xml:space="preserve">8-12", new crop  </t>
  </si>
  <si>
    <r>
      <rPr>
        <b/>
        <sz val="10"/>
        <color rgb="FFFF0000"/>
        <rFont val="Arial"/>
        <family val="2"/>
      </rPr>
      <t>NEW</t>
    </r>
    <r>
      <rPr>
        <i/>
        <sz val="10"/>
        <rFont val="Arial"/>
        <family val="2"/>
      </rPr>
      <t xml:space="preserve"> Native</t>
    </r>
  </si>
  <si>
    <r>
      <rPr>
        <b/>
        <sz val="10"/>
        <color rgb="FFFF0000"/>
        <rFont val="Arial"/>
        <family val="2"/>
      </rPr>
      <t>NEW</t>
    </r>
    <r>
      <rPr>
        <i/>
        <sz val="10"/>
        <rFont val="Arial"/>
        <family val="2"/>
      </rPr>
      <t xml:space="preserve"> PW</t>
    </r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</si>
  <si>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BE</t>
    </r>
  </si>
  <si>
    <r>
      <rPr>
        <b/>
        <sz val="10"/>
        <color rgb="FFFF0000"/>
        <rFont val="Arial"/>
        <family val="2"/>
      </rPr>
      <t xml:space="preserve">NEW </t>
    </r>
    <r>
      <rPr>
        <i/>
        <sz val="10"/>
        <rFont val="Arial"/>
        <family val="2"/>
      </rPr>
      <t>Native</t>
    </r>
  </si>
  <si>
    <r>
      <rPr>
        <b/>
        <sz val="10"/>
        <color rgb="FFFF0000"/>
        <rFont val="Arial"/>
        <family val="2"/>
      </rPr>
      <t>NEW</t>
    </r>
    <r>
      <rPr>
        <b/>
        <i/>
        <sz val="10"/>
        <color rgb="FFFF0000"/>
        <rFont val="Arial"/>
        <family val="2"/>
      </rPr>
      <t xml:space="preserve"> </t>
    </r>
    <r>
      <rPr>
        <i/>
        <sz val="10"/>
        <rFont val="Arial"/>
        <family val="2"/>
      </rPr>
      <t>BE</t>
    </r>
  </si>
  <si>
    <r>
      <t xml:space="preserve">Hydrangea macrop. Double Delights™ Wedding Gown </t>
    </r>
    <r>
      <rPr>
        <sz val="10"/>
        <rFont val="Arial"/>
        <family val="2"/>
      </rPr>
      <t>PP21052</t>
    </r>
  </si>
  <si>
    <t>Hydrangea macrop. First Edition® Eclipse® PP34544</t>
  </si>
  <si>
    <t>Hydrangea pani. Little Lime® ('Jane') (Tree Form)</t>
  </si>
  <si>
    <t>Hydrangea pani. Little Lime Punch® (Tree Form)</t>
  </si>
  <si>
    <t>18", foliage only</t>
  </si>
  <si>
    <t>15-18", budded, new crop</t>
  </si>
  <si>
    <t>14-15", flushing, new crop</t>
  </si>
  <si>
    <t>15", bud/bloom, new crop</t>
  </si>
  <si>
    <t>14", bud/bloom, new crop</t>
  </si>
  <si>
    <t>15, flushing, new 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</si>
</sst>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0"/>
      <color rgb="FFFF0000"/>
      <name val="Arial"/>
      <family val="2"/>
    </font>
    <font>
      <u/>
      <sz val="26"/>
      <color rgb="FF7030A0"/>
      <name val="Arial"/>
      <family val="2"/>
    </font>
    <font>
      <u/>
      <sz val="28"/>
      <color rgb="FF7030A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i/>
      <sz val="11"/>
      <color theme="0"/>
      <name val="Arial"/>
      <family val="2"/>
    </font>
    <font>
      <i/>
      <sz val="11"/>
      <color indexed="8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.5"/>
      <color theme="10"/>
      <name val="Arial"/>
      <family val="2"/>
    </font>
    <font>
      <u/>
      <sz val="13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4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0" fontId="35" fillId="0" borderId="0" xfId="2" applyFont="1" applyAlignment="1">
      <alignment horizontal="center" vertical="center"/>
    </xf>
    <xf numFmtId="164" fontId="40" fillId="3" borderId="0" xfId="2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164" fontId="101" fillId="2" borderId="0" xfId="1" applyNumberFormat="1" applyFont="1" applyFill="1" applyBorder="1" applyAlignment="1">
      <alignment horizontal="center"/>
    </xf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48" fillId="0" borderId="0" xfId="1" applyNumberFormat="1" applyFont="1" applyAlignment="1">
      <alignment horizontal="right"/>
    </xf>
    <xf numFmtId="0" fontId="101" fillId="0" borderId="0" xfId="1" applyNumberFormat="1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92" fillId="0" borderId="0" xfId="3" applyNumberFormat="1" applyFont="1" applyFill="1" applyAlignment="1">
      <alignment horizontal="center"/>
    </xf>
    <xf numFmtId="0" fontId="98" fillId="0" borderId="0" xfId="3" applyNumberFormat="1" applyFont="1" applyFill="1" applyAlignment="1">
      <alignment horizontal="left"/>
    </xf>
    <xf numFmtId="0" fontId="63" fillId="0" borderId="1" xfId="1" applyNumberFormat="1" applyFont="1" applyBorder="1" applyAlignment="1">
      <alignment horizontal="right"/>
    </xf>
    <xf numFmtId="0" fontId="101" fillId="0" borderId="1" xfId="0" applyFont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48" fillId="0" borderId="1" xfId="1" applyNumberFormat="1" applyFont="1" applyBorder="1" applyAlignment="1">
      <alignment horizontal="right"/>
    </xf>
    <xf numFmtId="0" fontId="54" fillId="2" borderId="3" xfId="0" applyFont="1" applyFill="1" applyBorder="1" applyAlignment="1">
      <alignment horizontal="right"/>
    </xf>
    <xf numFmtId="0" fontId="102" fillId="2" borderId="3" xfId="0" applyFont="1" applyFill="1" applyBorder="1" applyAlignment="1">
      <alignment horizontal="center"/>
    </xf>
    <xf numFmtId="0" fontId="64" fillId="2" borderId="0" xfId="1" applyNumberFormat="1" applyFont="1" applyFill="1" applyAlignment="1">
      <alignment horizontal="right"/>
    </xf>
    <xf numFmtId="0" fontId="103" fillId="2" borderId="0" xfId="1" applyNumberFormat="1" applyFont="1" applyFill="1" applyAlignment="1">
      <alignment horizontal="center"/>
    </xf>
    <xf numFmtId="0" fontId="55" fillId="2" borderId="0" xfId="0" applyFont="1" applyFill="1" applyAlignment="1">
      <alignment horizontal="left"/>
    </xf>
    <xf numFmtId="0" fontId="40" fillId="3" borderId="0" xfId="2" applyFont="1" applyFill="1" applyAlignment="1">
      <alignment horizontal="left"/>
    </xf>
    <xf numFmtId="0" fontId="65" fillId="3" borderId="0" xfId="1" applyNumberFormat="1" applyFont="1" applyFill="1" applyAlignment="1">
      <alignment horizontal="right" wrapText="1"/>
    </xf>
    <xf numFmtId="0" fontId="101" fillId="2" borderId="0" xfId="1" applyNumberFormat="1" applyFont="1" applyFill="1" applyBorder="1" applyAlignment="1">
      <alignment horizontal="center"/>
    </xf>
    <xf numFmtId="0" fontId="40" fillId="2" borderId="0" xfId="2" applyFont="1" applyFill="1" applyAlignment="1">
      <alignment horizontal="left"/>
    </xf>
    <xf numFmtId="0" fontId="66" fillId="2" borderId="0" xfId="1" applyNumberFormat="1" applyFont="1" applyFill="1" applyAlignment="1">
      <alignment horizontal="right"/>
    </xf>
    <xf numFmtId="0" fontId="104" fillId="2" borderId="0" xfId="1" applyNumberFormat="1" applyFont="1" applyFill="1" applyBorder="1" applyAlignment="1">
      <alignment horizontal="center"/>
    </xf>
    <xf numFmtId="0" fontId="32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67" fillId="0" borderId="0" xfId="1" applyNumberFormat="1" applyFont="1" applyAlignment="1">
      <alignment horizontal="right"/>
    </xf>
    <xf numFmtId="0" fontId="79" fillId="0" borderId="0" xfId="1" applyNumberFormat="1" applyFont="1" applyAlignment="1">
      <alignment horizontal="right"/>
    </xf>
    <xf numFmtId="0" fontId="95" fillId="3" borderId="0" xfId="2" applyFont="1" applyFill="1" applyAlignment="1">
      <alignment horizontal="left"/>
    </xf>
    <xf numFmtId="0" fontId="93" fillId="0" borderId="0" xfId="3" applyNumberFormat="1" applyFont="1" applyFill="1" applyBorder="1" applyAlignment="1">
      <alignment horizontal="center" vertical="center"/>
    </xf>
    <xf numFmtId="0" fontId="105" fillId="0" borderId="0" xfId="3" applyNumberFormat="1" applyFont="1" applyFill="1" applyBorder="1" applyAlignment="1">
      <alignment horizontal="center" vertical="center"/>
    </xf>
    <xf numFmtId="0" fontId="87" fillId="0" borderId="0" xfId="3" applyNumberFormat="1" applyFont="1" applyFill="1" applyBorder="1" applyAlignment="1">
      <alignment horizontal="right" vertical="center"/>
    </xf>
    <xf numFmtId="0" fontId="67" fillId="8" borderId="0" xfId="0" applyFont="1" applyFill="1" applyAlignment="1">
      <alignment horizontal="center" vertical="center" wrapText="1"/>
    </xf>
    <xf numFmtId="0" fontId="62" fillId="0" borderId="0" xfId="1" applyNumberFormat="1" applyFont="1" applyAlignment="1">
      <alignment horizontal="right" vertical="top"/>
    </xf>
    <xf numFmtId="0" fontId="101" fillId="0" borderId="0" xfId="1" applyNumberFormat="1" applyFont="1" applyFill="1" applyAlignment="1">
      <alignment horizontal="center" vertical="top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164" fontId="76" fillId="5" borderId="0" xfId="0" applyNumberFormat="1" applyFont="1" applyFill="1"/>
    <xf numFmtId="0" fontId="109" fillId="0" borderId="0" xfId="0" applyFont="1" applyAlignment="1">
      <alignment horizontal="right"/>
    </xf>
    <xf numFmtId="0" fontId="110" fillId="5" borderId="0" xfId="0" applyFont="1" applyFill="1" applyAlignment="1">
      <alignment horizontal="right" vertical="center" wrapText="1"/>
    </xf>
    <xf numFmtId="0" fontId="26" fillId="0" borderId="0" xfId="0" applyFont="1"/>
    <xf numFmtId="0" fontId="74" fillId="5" borderId="0" xfId="0" applyFont="1" applyFill="1"/>
    <xf numFmtId="164" fontId="101" fillId="0" borderId="0" xfId="1" applyNumberFormat="1" applyFont="1" applyFill="1" applyBorder="1" applyAlignment="1">
      <alignment horizontal="center" vertical="center" wrapText="1"/>
    </xf>
    <xf numFmtId="0" fontId="109" fillId="0" borderId="2" xfId="0" applyFont="1" applyBorder="1" applyAlignment="1">
      <alignment horizontal="right"/>
    </xf>
    <xf numFmtId="0" fontId="109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1" fillId="0" borderId="0" xfId="3" applyFont="1" applyFill="1" applyBorder="1" applyAlignment="1">
      <alignment horizontal="right"/>
    </xf>
    <xf numFmtId="0" fontId="109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2" fillId="0" borderId="0" xfId="2" applyFont="1" applyAlignment="1">
      <alignment horizontal="right"/>
    </xf>
    <xf numFmtId="0" fontId="87" fillId="0" borderId="0" xfId="3" applyNumberFormat="1" applyFont="1" applyFill="1" applyBorder="1" applyAlignment="1">
      <alignment horizontal="left" vertical="center"/>
    </xf>
    <xf numFmtId="0" fontId="22" fillId="0" borderId="0" xfId="0" applyFont="1"/>
    <xf numFmtId="0" fontId="55" fillId="0" borderId="0" xfId="0" applyFont="1"/>
    <xf numFmtId="0" fontId="43" fillId="0" borderId="0" xfId="0" applyFont="1"/>
    <xf numFmtId="0" fontId="106" fillId="0" borderId="0" xfId="0" applyFont="1"/>
    <xf numFmtId="0" fontId="24" fillId="0" borderId="1" xfId="2" applyFont="1" applyBorder="1">
      <alignment vertical="top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74" fillId="0" borderId="0" xfId="0" applyFont="1"/>
    <xf numFmtId="0" fontId="76" fillId="0" borderId="0" xfId="0" applyFont="1"/>
    <xf numFmtId="164" fontId="48" fillId="5" borderId="0" xfId="0" applyNumberFormat="1" applyFont="1" applyFill="1"/>
    <xf numFmtId="0" fontId="48" fillId="0" borderId="6" xfId="0" applyFont="1" applyBorder="1"/>
    <xf numFmtId="0" fontId="24" fillId="0" borderId="0" xfId="2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0" fontId="90" fillId="0" borderId="0" xfId="0" applyFont="1" applyAlignment="1">
      <alignment horizontal="left"/>
    </xf>
    <xf numFmtId="0" fontId="67" fillId="0" borderId="0" xfId="0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2" fillId="0" borderId="0" xfId="2" applyFont="1" applyAlignment="1">
      <alignment horizontal="left" vertical="center" wrapText="1"/>
    </xf>
    <xf numFmtId="164" fontId="62" fillId="0" borderId="0" xfId="2" applyNumberFormat="1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0" fontId="24" fillId="0" borderId="0" xfId="2" applyFont="1" applyAlignment="1">
      <alignment horizontal="right" vertical="top"/>
    </xf>
    <xf numFmtId="0" fontId="113" fillId="0" borderId="0" xfId="0" applyFont="1" applyAlignment="1">
      <alignment horizontal="right"/>
    </xf>
    <xf numFmtId="0" fontId="114" fillId="5" borderId="0" xfId="0" applyFont="1" applyFill="1" applyAlignment="1">
      <alignment horizontal="right"/>
    </xf>
    <xf numFmtId="0" fontId="42" fillId="0" borderId="0" xfId="2" applyFont="1" applyAlignment="1">
      <alignment horizontal="right"/>
    </xf>
    <xf numFmtId="0" fontId="62" fillId="0" borderId="0" xfId="2" applyFont="1">
      <alignment vertical="top"/>
    </xf>
    <xf numFmtId="164" fontId="62" fillId="0" borderId="0" xfId="2" applyNumberFormat="1" applyFont="1">
      <alignment vertical="top"/>
    </xf>
    <xf numFmtId="0" fontId="72" fillId="0" borderId="0" xfId="0" applyFont="1" applyAlignment="1">
      <alignment horizontal="right"/>
    </xf>
    <xf numFmtId="0" fontId="115" fillId="0" borderId="0" xfId="0" applyFont="1"/>
    <xf numFmtId="0" fontId="116" fillId="0" borderId="0" xfId="3" applyFont="1"/>
    <xf numFmtId="0" fontId="117" fillId="0" borderId="0" xfId="3" applyFont="1"/>
    <xf numFmtId="0" fontId="118" fillId="0" borderId="0" xfId="3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6" fillId="0" borderId="0" xfId="0" applyFont="1"/>
    <xf numFmtId="0" fontId="99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107" fillId="0" borderId="0" xfId="3" applyFont="1" applyFill="1" applyAlignment="1">
      <alignment horizontal="center" vertical="center"/>
    </xf>
    <xf numFmtId="0" fontId="108" fillId="0" borderId="0" xfId="3" applyFont="1" applyFill="1" applyAlignment="1">
      <alignment horizontal="center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0" fontId="42" fillId="2" borderId="0" xfId="2" applyFont="1" applyFill="1" applyAlignment="1">
      <alignment horizontal="center" wrapText="1"/>
    </xf>
    <xf numFmtId="0" fontId="86" fillId="2" borderId="0" xfId="2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96" fillId="2" borderId="0" xfId="0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91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F0066"/>
      <color rgb="FF00453E"/>
      <color rgb="FFD9C8FC"/>
      <color rgb="FFF26516"/>
      <color rgb="FFADB1B1"/>
      <color rgb="FFC600BD"/>
      <color rgb="FFD08E58"/>
      <color rgb="FFA65A7B"/>
      <color rgb="FFCFC3CB"/>
      <color rgb="FF7DC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3.png"/><Relationship Id="rId7" Type="http://schemas.openxmlformats.org/officeDocument/2006/relationships/hyperlink" Target="https://medfordnursery.com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161482</xdr:colOff>
      <xdr:row>1</xdr:row>
      <xdr:rowOff>198482</xdr:rowOff>
    </xdr:from>
    <xdr:to>
      <xdr:col>4</xdr:col>
      <xdr:colOff>722203</xdr:colOff>
      <xdr:row>7</xdr:row>
      <xdr:rowOff>2462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482" y="493757"/>
          <a:ext cx="5266071" cy="1432755"/>
        </a:xfrm>
        <a:prstGeom prst="rect">
          <a:avLst/>
        </a:prstGeom>
      </xdr:spPr>
    </xdr:pic>
    <xdr:clientData/>
  </xdr:twoCellAnchor>
  <xdr:twoCellAnchor editAs="oneCell">
    <xdr:from>
      <xdr:col>9</xdr:col>
      <xdr:colOff>939497</xdr:colOff>
      <xdr:row>4</xdr:row>
      <xdr:rowOff>228601</xdr:rowOff>
    </xdr:from>
    <xdr:to>
      <xdr:col>9</xdr:col>
      <xdr:colOff>1846998</xdr:colOff>
      <xdr:row>7</xdr:row>
      <xdr:rowOff>321283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712147" y="1352551"/>
          <a:ext cx="907501" cy="892782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161444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352424</xdr:rowOff>
    </xdr:from>
    <xdr:to>
      <xdr:col>9</xdr:col>
      <xdr:colOff>2618104</xdr:colOff>
      <xdr:row>48</xdr:row>
      <xdr:rowOff>504824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DF4E222-DD42-C7B3-97AB-DC2542C0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49"/>
          <a:ext cx="12390754" cy="978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_ccLib/image/plantskus/CURRENTCROP-980.jpg" TargetMode="External"/><Relationship Id="rId117" Type="http://schemas.openxmlformats.org/officeDocument/2006/relationships/hyperlink" Target="https://medfordnursery.com/_ccLib/image/plantskus/CURRENTCROP-635.jpg" TargetMode="External"/><Relationship Id="rId21" Type="http://schemas.openxmlformats.org/officeDocument/2006/relationships/hyperlink" Target="https://medfordnursery.com/_ccLib/image/plantskus/CURRENTCROP-972.jpg" TargetMode="External"/><Relationship Id="rId42" Type="http://schemas.openxmlformats.org/officeDocument/2006/relationships/hyperlink" Target="https://medfordnursery.com/_ccLib/image/plantskus/CURRENTCROP-1373.jpg" TargetMode="External"/><Relationship Id="rId47" Type="http://schemas.openxmlformats.org/officeDocument/2006/relationships/hyperlink" Target="https://medfordnursery.com/_ccLib/image/plantskus/CURRENTCROP-1449.jpg" TargetMode="External"/><Relationship Id="rId63" Type="http://schemas.openxmlformats.org/officeDocument/2006/relationships/hyperlink" Target="https://medfordnursery.com/_ccLib/image/plantskus/CURRENTCROP-211.jpg" TargetMode="External"/><Relationship Id="rId68" Type="http://schemas.openxmlformats.org/officeDocument/2006/relationships/hyperlink" Target="https://medfordnursery.com/_ccLib/image/plantskus/CURRENTCROP-222.jpg" TargetMode="External"/><Relationship Id="rId84" Type="http://schemas.openxmlformats.org/officeDocument/2006/relationships/hyperlink" Target="https://medfordnursery.com/_ccLib/image/plantskus/CURRENTCROP-819.jpg" TargetMode="External"/><Relationship Id="rId89" Type="http://schemas.openxmlformats.org/officeDocument/2006/relationships/hyperlink" Target="https://medfordnursery.com/_ccLib/image/plantskus/CURRENTCROP-917.jpg" TargetMode="External"/><Relationship Id="rId112" Type="http://schemas.openxmlformats.org/officeDocument/2006/relationships/hyperlink" Target="https://medfordnursery.com/_ccLib/image/plantskus/CURRENTCROP-1746.jpg" TargetMode="External"/><Relationship Id="rId133" Type="http://schemas.openxmlformats.org/officeDocument/2006/relationships/hyperlink" Target="https://medfordnursery.com/_ccLib/image/plantskus/CURRENTCROP-497.jpg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s://medfordnursery.com/_ccLib/image/plantskus/CURRENTCROP-87.jpg" TargetMode="External"/><Relationship Id="rId107" Type="http://schemas.openxmlformats.org/officeDocument/2006/relationships/hyperlink" Target="https://medfordnursery.com/_ccLib/image/plantskus/CURRENTCROP-420.jpg" TargetMode="External"/><Relationship Id="rId11" Type="http://schemas.openxmlformats.org/officeDocument/2006/relationships/hyperlink" Target="https://medfordnursery.com/_ccLib/image/plantskus/CURRENTCROP-82.jpg" TargetMode="External"/><Relationship Id="rId32" Type="http://schemas.openxmlformats.org/officeDocument/2006/relationships/hyperlink" Target="https://medfordnursery.com/_ccLib/image/plantskus/CURRENTCROP-1016.jpg" TargetMode="External"/><Relationship Id="rId37" Type="http://schemas.openxmlformats.org/officeDocument/2006/relationships/hyperlink" Target="https://medfordnursery.com/_ccLib/image/plantskus/CURRENTCROP-1285.jpg" TargetMode="External"/><Relationship Id="rId53" Type="http://schemas.openxmlformats.org/officeDocument/2006/relationships/hyperlink" Target="https://medfordnursery.com/_ccLib/image/plantskus/CURRENTCROP-1577.jpg" TargetMode="External"/><Relationship Id="rId58" Type="http://schemas.openxmlformats.org/officeDocument/2006/relationships/hyperlink" Target="https://medfordnursery.com/_ccLib/image/plantskus/CURRENTCROP-1676.jpg" TargetMode="External"/><Relationship Id="rId74" Type="http://schemas.openxmlformats.org/officeDocument/2006/relationships/hyperlink" Target="https://medfordnursery.com/_ccLib/image/plantskus/CURRENTCROP-252.jpg" TargetMode="External"/><Relationship Id="rId79" Type="http://schemas.openxmlformats.org/officeDocument/2006/relationships/hyperlink" Target="https://medfordnursery.com/_ccLib/image/plantskus/CURRENTCROP-1166.jpg" TargetMode="External"/><Relationship Id="rId102" Type="http://schemas.openxmlformats.org/officeDocument/2006/relationships/hyperlink" Target="https://medfordnursery.com/_ccLib/image/plantskus/CURRENTCROP-2079.jpg" TargetMode="External"/><Relationship Id="rId123" Type="http://schemas.openxmlformats.org/officeDocument/2006/relationships/hyperlink" Target="https://medfordnursery.com/_ccLib/image/plantskus/CURRENTCROP-424.jpg" TargetMode="External"/><Relationship Id="rId128" Type="http://schemas.openxmlformats.org/officeDocument/2006/relationships/hyperlink" Target="https://medfordnursery.com/_ccLib/image/plantskus/CURRENTCROP-591.jpg" TargetMode="External"/><Relationship Id="rId5" Type="http://schemas.openxmlformats.org/officeDocument/2006/relationships/hyperlink" Target="https://medfordnursery.com/_ccLib/image/plantskus/CURRENTCROP-22.jpg" TargetMode="External"/><Relationship Id="rId90" Type="http://schemas.openxmlformats.org/officeDocument/2006/relationships/hyperlink" Target="https://medfordnursery.com/_ccLib/image/plantskus/CURRENTCROP-918.jpg" TargetMode="External"/><Relationship Id="rId95" Type="http://schemas.openxmlformats.org/officeDocument/2006/relationships/hyperlink" Target="https://medfordnursery.com/_ccLib/image/plantskus/CURRENTCROP-1953.jpg" TargetMode="External"/><Relationship Id="rId22" Type="http://schemas.openxmlformats.org/officeDocument/2006/relationships/hyperlink" Target="https://medfordnursery.com/_ccLib/image/plantskus/CURRENTCROP-973.jpg" TargetMode="External"/><Relationship Id="rId27" Type="http://schemas.openxmlformats.org/officeDocument/2006/relationships/hyperlink" Target="https://medfordnursery.com/_ccLib/image/plantskus/CURRENTCROP-981.jpg" TargetMode="External"/><Relationship Id="rId43" Type="http://schemas.openxmlformats.org/officeDocument/2006/relationships/hyperlink" Target="https://medfordnursery.com/_ccLib/image/plantskus/CURRENTCROP-1375.jpg" TargetMode="External"/><Relationship Id="rId48" Type="http://schemas.openxmlformats.org/officeDocument/2006/relationships/hyperlink" Target="https://medfordnursery.com/_ccLib/image/plantskus/CURRENTCROP-1452.jpg" TargetMode="External"/><Relationship Id="rId64" Type="http://schemas.openxmlformats.org/officeDocument/2006/relationships/hyperlink" Target="https://medfordnursery.com/_ccLib/image/plantskus/CURRENTCROP-216.jpg" TargetMode="External"/><Relationship Id="rId69" Type="http://schemas.openxmlformats.org/officeDocument/2006/relationships/hyperlink" Target="https://medfordnursery.com/_ccLib/image/plantskus/CURRENTCROP-1271.jpg" TargetMode="External"/><Relationship Id="rId113" Type="http://schemas.openxmlformats.org/officeDocument/2006/relationships/hyperlink" Target="https://medfordnursery.com/_ccLib/image/plantskus/CURRENTCROP-411.jpg" TargetMode="External"/><Relationship Id="rId118" Type="http://schemas.openxmlformats.org/officeDocument/2006/relationships/hyperlink" Target="https://medfordnursery.com/_ccLib/image/plantskus/CURRENTCROP-400.jpg" TargetMode="External"/><Relationship Id="rId134" Type="http://schemas.openxmlformats.org/officeDocument/2006/relationships/hyperlink" Target="https://medfordnursery.com/_ccLib/image/plantskus/CURRENTCROP-491.jpg" TargetMode="External"/><Relationship Id="rId139" Type="http://schemas.openxmlformats.org/officeDocument/2006/relationships/drawing" Target="../drawings/drawing1.xml"/><Relationship Id="rId8" Type="http://schemas.openxmlformats.org/officeDocument/2006/relationships/hyperlink" Target="https://medfordnursery.com/_ccLib/image/plantskus/CURRENTCROP-708.jpg" TargetMode="External"/><Relationship Id="rId51" Type="http://schemas.openxmlformats.org/officeDocument/2006/relationships/hyperlink" Target="https://medfordnursery.com/_ccLib/image/plantskus/CURRENTCROP-1484.jpg" TargetMode="External"/><Relationship Id="rId72" Type="http://schemas.openxmlformats.org/officeDocument/2006/relationships/hyperlink" Target="https://medfordnursery.com/_ccLib/image/plantskus/CURRENTCROP-238.jpg" TargetMode="External"/><Relationship Id="rId80" Type="http://schemas.openxmlformats.org/officeDocument/2006/relationships/hyperlink" Target="https://medfordnursery.com/_ccLib/image/plantskus/CURRENTCROP-1094.jpg" TargetMode="External"/><Relationship Id="rId85" Type="http://schemas.openxmlformats.org/officeDocument/2006/relationships/hyperlink" Target="https://medfordnursery.com/_ccLib/image/plantskus/CURRENTCROP-825.jpg" TargetMode="External"/><Relationship Id="rId93" Type="http://schemas.openxmlformats.org/officeDocument/2006/relationships/hyperlink" Target="https://medfordnursery.com/_ccLib/image/plantskus/CURRENTCROP-323.jpg" TargetMode="External"/><Relationship Id="rId98" Type="http://schemas.openxmlformats.org/officeDocument/2006/relationships/hyperlink" Target="https://medfordnursery.com/_ccLib/image/plantskus/CURRENTCROP-1959.jpg" TargetMode="External"/><Relationship Id="rId121" Type="http://schemas.openxmlformats.org/officeDocument/2006/relationships/hyperlink" Target="https://medfordnursery.com/_ccLib/image/plantskus/CURRENTCROP-684.jpg" TargetMode="External"/><Relationship Id="rId3" Type="http://schemas.openxmlformats.org/officeDocument/2006/relationships/hyperlink" Target="https://medfordnursery.com/_ccLib/image/plantskus/CURRENTCROP-464.jpg" TargetMode="External"/><Relationship Id="rId12" Type="http://schemas.openxmlformats.org/officeDocument/2006/relationships/hyperlink" Target="https://medfordnursery.com/_ccLib/image/plantskus/CURRENTCROP-84.jpg" TargetMode="External"/><Relationship Id="rId17" Type="http://schemas.openxmlformats.org/officeDocument/2006/relationships/hyperlink" Target="https://medfordnursery.com/_ccLib/image/plantskus/CURRENTCROP-960.jpg" TargetMode="External"/><Relationship Id="rId25" Type="http://schemas.openxmlformats.org/officeDocument/2006/relationships/hyperlink" Target="https://medfordnursery.com/_ccLib/image/plantskus/CURRENTCROP-979.jpg" TargetMode="External"/><Relationship Id="rId33" Type="http://schemas.openxmlformats.org/officeDocument/2006/relationships/hyperlink" Target="https://medfordnursery.com/_ccLib/image/plantskus/CURRENTCROP-1017.jpg" TargetMode="External"/><Relationship Id="rId38" Type="http://schemas.openxmlformats.org/officeDocument/2006/relationships/hyperlink" Target="https://medfordnursery.com/_ccLib/image/plantskus/CURRENTCROP-1286.jpg" TargetMode="External"/><Relationship Id="rId46" Type="http://schemas.openxmlformats.org/officeDocument/2006/relationships/hyperlink" Target="https://medfordnursery.com/_ccLib/image/plantskus/CURRENTCROP-1403.jpg" TargetMode="External"/><Relationship Id="rId59" Type="http://schemas.openxmlformats.org/officeDocument/2006/relationships/hyperlink" Target="https://medfordnursery.com/_ccLib/image/plantskus/CURRENTCROP-1634.jpg" TargetMode="External"/><Relationship Id="rId67" Type="http://schemas.openxmlformats.org/officeDocument/2006/relationships/hyperlink" Target="https://medfordnursery.com/_ccLib/image/plantskus/CURRENTCROP-1266.jpg" TargetMode="External"/><Relationship Id="rId103" Type="http://schemas.openxmlformats.org/officeDocument/2006/relationships/hyperlink" Target="https://medfordnursery.com/_ccLib/image/plantskus/CURRENTCROP-2078.jpg" TargetMode="External"/><Relationship Id="rId108" Type="http://schemas.openxmlformats.org/officeDocument/2006/relationships/hyperlink" Target="https://medfordnursery.com/_ccLib/image/plantskus/CURRENTCROP-615.jpg" TargetMode="External"/><Relationship Id="rId116" Type="http://schemas.openxmlformats.org/officeDocument/2006/relationships/hyperlink" Target="https://medfordnursery.com/_ccLib/image/plantskus/CURRENTCROP-634.jpg" TargetMode="External"/><Relationship Id="rId124" Type="http://schemas.openxmlformats.org/officeDocument/2006/relationships/hyperlink" Target="https://medfordnursery.com/_ccLib/image/plantskus/CURRENTCROP-425.jpg" TargetMode="External"/><Relationship Id="rId129" Type="http://schemas.openxmlformats.org/officeDocument/2006/relationships/hyperlink" Target="https://medfordnursery.com/_ccLib/image/plantskus/CURRENTCROP-437.jpg" TargetMode="External"/><Relationship Id="rId137" Type="http://schemas.openxmlformats.org/officeDocument/2006/relationships/hyperlink" Target="https://medfordnursery.com/_ccLib/image/plantskus/CURRENTCROP-496.jpg" TargetMode="External"/><Relationship Id="rId20" Type="http://schemas.openxmlformats.org/officeDocument/2006/relationships/hyperlink" Target="https://medfordnursery.com/_ccLib/image/plantskus/CURRENTCROP-121.jpg" TargetMode="External"/><Relationship Id="rId41" Type="http://schemas.openxmlformats.org/officeDocument/2006/relationships/hyperlink" Target="https://medfordnursery.com/_ccLib/image/plantskus/CURRENTCROP-1332.jpg" TargetMode="External"/><Relationship Id="rId54" Type="http://schemas.openxmlformats.org/officeDocument/2006/relationships/hyperlink" Target="https://medfordnursery.com/_ccLib/image/plantskus/CURRENTCROP-2417.jpg" TargetMode="External"/><Relationship Id="rId62" Type="http://schemas.openxmlformats.org/officeDocument/2006/relationships/hyperlink" Target="https://medfordnursery.com/_ccLib/image/plantskus/CURRENTCROP-1253.jpg" TargetMode="External"/><Relationship Id="rId70" Type="http://schemas.openxmlformats.org/officeDocument/2006/relationships/hyperlink" Target="https://medfordnursery.com/_ccLib/image/plantskus/CURRENTCROP-1272.jpg" TargetMode="External"/><Relationship Id="rId75" Type="http://schemas.openxmlformats.org/officeDocument/2006/relationships/hyperlink" Target="https://medfordnursery.com/_ccLib/image/plantskus/CURRENTCROP-1208.jpg" TargetMode="External"/><Relationship Id="rId83" Type="http://schemas.openxmlformats.org/officeDocument/2006/relationships/hyperlink" Target="https://medfordnursery.com/_ccLib/image/plantskus/CURRENTCROP-308.jpg" TargetMode="External"/><Relationship Id="rId88" Type="http://schemas.openxmlformats.org/officeDocument/2006/relationships/hyperlink" Target="https://medfordnursery.com/_ccLib/image/plantskus/CURRENTCROP-906.jpg" TargetMode="External"/><Relationship Id="rId91" Type="http://schemas.openxmlformats.org/officeDocument/2006/relationships/hyperlink" Target="https://medfordnursery.com/_ccLib/image/plantskus/CURRENTCROP-919.jpg" TargetMode="External"/><Relationship Id="rId96" Type="http://schemas.openxmlformats.org/officeDocument/2006/relationships/hyperlink" Target="https://medfordnursery.com/_ccLib/image/plantskus/CURRENTCROP-1956.jpg" TargetMode="External"/><Relationship Id="rId111" Type="http://schemas.openxmlformats.org/officeDocument/2006/relationships/hyperlink" Target="https://medfordnursery.com/_ccLib/image/plantskus/CURRENTCROP-418.jpg" TargetMode="External"/><Relationship Id="rId132" Type="http://schemas.openxmlformats.org/officeDocument/2006/relationships/hyperlink" Target="https://medfordnursery.com/_ccLib/image/plantskus/CURRENTCROP-446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_ccLib/image/plantskus/CURRENTCROP-2354.jpg" TargetMode="External"/><Relationship Id="rId15" Type="http://schemas.openxmlformats.org/officeDocument/2006/relationships/hyperlink" Target="https://medfordnursery.com/_ccLib/image/plantskus/CURRENTCROP-947.jpg" TargetMode="External"/><Relationship Id="rId23" Type="http://schemas.openxmlformats.org/officeDocument/2006/relationships/hyperlink" Target="https://medfordnursery.com/_ccLib/image/plantskus/CURRENTCROP-975.jpg" TargetMode="External"/><Relationship Id="rId28" Type="http://schemas.openxmlformats.org/officeDocument/2006/relationships/hyperlink" Target="https://medfordnursery.com/_ccLib/image/plantskus/CURRENTCROP-982.jpg" TargetMode="External"/><Relationship Id="rId36" Type="http://schemas.openxmlformats.org/officeDocument/2006/relationships/hyperlink" Target="https://medfordnursery.com/_ccLib/image/plantskus/CURRENTCROP-1248.jpg" TargetMode="External"/><Relationship Id="rId49" Type="http://schemas.openxmlformats.org/officeDocument/2006/relationships/hyperlink" Target="https://medfordnursery.com/_ccLib/image/plantskus/CURRENTCROP-1455.jpg" TargetMode="External"/><Relationship Id="rId57" Type="http://schemas.openxmlformats.org/officeDocument/2006/relationships/hyperlink" Target="https://medfordnursery.com/_ccLib/image/plantskus/CURRENTCROP-1505.jpg" TargetMode="External"/><Relationship Id="rId106" Type="http://schemas.openxmlformats.org/officeDocument/2006/relationships/hyperlink" Target="https://medfordnursery.com/_ccLib/image/plantskus/CURRENTCROP-5729.jpg" TargetMode="External"/><Relationship Id="rId114" Type="http://schemas.openxmlformats.org/officeDocument/2006/relationships/hyperlink" Target="https://medfordnursery.com/_ccLib/image/plantskus/CURRENTCROP-629.jpg" TargetMode="External"/><Relationship Id="rId119" Type="http://schemas.openxmlformats.org/officeDocument/2006/relationships/hyperlink" Target="https://medfordnursery.com/_ccLib/image/plantskus/CURRENTCROP-661.jpg" TargetMode="External"/><Relationship Id="rId127" Type="http://schemas.openxmlformats.org/officeDocument/2006/relationships/hyperlink" Target="https://medfordnursery.com/_ccLib/image/plantskus/CURRENTCROP-1759.jpg" TargetMode="External"/><Relationship Id="rId10" Type="http://schemas.openxmlformats.org/officeDocument/2006/relationships/hyperlink" Target="https://medfordnursery.com/_ccLib/image/plantskus/CURRENTCROP-711.jpg" TargetMode="External"/><Relationship Id="rId31" Type="http://schemas.openxmlformats.org/officeDocument/2006/relationships/hyperlink" Target="https://medfordnursery.com/_ccLib/image/plantskus/CURRENTCROP-1004.jpg" TargetMode="External"/><Relationship Id="rId44" Type="http://schemas.openxmlformats.org/officeDocument/2006/relationships/hyperlink" Target="https://medfordnursery.com/_ccLib/image/plantskus/CURRENTCROP-1377.jpg" TargetMode="External"/><Relationship Id="rId52" Type="http://schemas.openxmlformats.org/officeDocument/2006/relationships/hyperlink" Target="https://medfordnursery.com/_ccLib/image/plantskus/CURRENTCROP-1514.jpg" TargetMode="External"/><Relationship Id="rId60" Type="http://schemas.openxmlformats.org/officeDocument/2006/relationships/hyperlink" Target="https://medfordnursery.com/_ccLib/image/plantskus/CURRENTCROP-207.jpg" TargetMode="External"/><Relationship Id="rId65" Type="http://schemas.openxmlformats.org/officeDocument/2006/relationships/hyperlink" Target="https://medfordnursery.com/_ccLib/image/plantskus/CURRENTCROP-1254.jpg" TargetMode="External"/><Relationship Id="rId73" Type="http://schemas.openxmlformats.org/officeDocument/2006/relationships/hyperlink" Target="https://medfordnursery.com/_ccLib/image/plantskus/CURRENTCROP-1217.jpg" TargetMode="External"/><Relationship Id="rId78" Type="http://schemas.openxmlformats.org/officeDocument/2006/relationships/hyperlink" Target="https://medfordnursery.com/_ccLib/image/plantskus/CURRENTCROP-1162.jpg" TargetMode="External"/><Relationship Id="rId81" Type="http://schemas.openxmlformats.org/officeDocument/2006/relationships/hyperlink" Target="https://medfordnursery.com/_ccLib/image/plantskus/CURRENTCROP-1068.jpg" TargetMode="External"/><Relationship Id="rId86" Type="http://schemas.openxmlformats.org/officeDocument/2006/relationships/hyperlink" Target="https://medfordnursery.com/_ccLib/image/plantskus/CURRENTCROP-339.jpg" TargetMode="External"/><Relationship Id="rId94" Type="http://schemas.openxmlformats.org/officeDocument/2006/relationships/hyperlink" Target="https://medfordnursery.com/_ccLib/image/plantskus/CURRENTCROP-2720.jpg" TargetMode="External"/><Relationship Id="rId99" Type="http://schemas.openxmlformats.org/officeDocument/2006/relationships/hyperlink" Target="https://medfordnursery.com/_ccLib/image/plantskus/CURRENTCROP-380.jpg" TargetMode="External"/><Relationship Id="rId101" Type="http://schemas.openxmlformats.org/officeDocument/2006/relationships/hyperlink" Target="https://medfordnursery.com/_ccLib/image/plantskus/CURRENTCROP-2190.jpg" TargetMode="External"/><Relationship Id="rId122" Type="http://schemas.openxmlformats.org/officeDocument/2006/relationships/hyperlink" Target="https://medfordnursery.com/_ccLib/image/plantskus/CURRENTCROP-687.jpg" TargetMode="External"/><Relationship Id="rId130" Type="http://schemas.openxmlformats.org/officeDocument/2006/relationships/hyperlink" Target="https://medfordnursery.com/_ccLib/image/plantskus/CURRENTCROP-439.jpg" TargetMode="External"/><Relationship Id="rId135" Type="http://schemas.openxmlformats.org/officeDocument/2006/relationships/hyperlink" Target="https://medfordnursery.com/_ccLib/image/plantskus/CURRENTCROP-492.jpg" TargetMode="External"/><Relationship Id="rId4" Type="http://schemas.openxmlformats.org/officeDocument/2006/relationships/hyperlink" Target="https://medfordnursery.com/_ccLib/image/plantskus/CURRENTCROP-26.jpg" TargetMode="External"/><Relationship Id="rId9" Type="http://schemas.openxmlformats.org/officeDocument/2006/relationships/hyperlink" Target="https://medfordnursery.com/_ccLib/image/plantskus/CURRENTCROP-710.jpg" TargetMode="External"/><Relationship Id="rId13" Type="http://schemas.openxmlformats.org/officeDocument/2006/relationships/hyperlink" Target="https://medfordnursery.com/_ccLib/image/plantskus/CURRENTCROP-85.jpg" TargetMode="External"/><Relationship Id="rId18" Type="http://schemas.openxmlformats.org/officeDocument/2006/relationships/hyperlink" Target="https://medfordnursery.com/_ccLib/image/plantskus/CURRENTCROP-955.jpg" TargetMode="External"/><Relationship Id="rId39" Type="http://schemas.openxmlformats.org/officeDocument/2006/relationships/hyperlink" Target="https://medfordnursery.com/_ccLib/image/plantskus/CURRENTCROP-1294.jpg" TargetMode="External"/><Relationship Id="rId109" Type="http://schemas.openxmlformats.org/officeDocument/2006/relationships/hyperlink" Target="https://medfordnursery.com/_ccLib/image/plantskus/CURRENTCROP-617.jpg" TargetMode="External"/><Relationship Id="rId34" Type="http://schemas.openxmlformats.org/officeDocument/2006/relationships/hyperlink" Target="https://medfordnursery.com/_ccLib/image/plantskus/CURRENTCROP-1042.jpg" TargetMode="External"/><Relationship Id="rId50" Type="http://schemas.openxmlformats.org/officeDocument/2006/relationships/hyperlink" Target="https://medfordnursery.com/_ccLib/image/plantskus/CURRENTCROP-1458.jpg" TargetMode="External"/><Relationship Id="rId55" Type="http://schemas.openxmlformats.org/officeDocument/2006/relationships/hyperlink" Target="https://medfordnursery.com/_ccLib/image/plantskus/CURRENTCROP-1421.jpg" TargetMode="External"/><Relationship Id="rId76" Type="http://schemas.openxmlformats.org/officeDocument/2006/relationships/hyperlink" Target="https://medfordnursery.com/_ccLib/image/plantskus/CURRENTCROP-275.jpg" TargetMode="External"/><Relationship Id="rId97" Type="http://schemas.openxmlformats.org/officeDocument/2006/relationships/hyperlink" Target="https://medfordnursery.com/_ccLib/image/plantskus/CURRENTCROP-1958.jpg" TargetMode="External"/><Relationship Id="rId104" Type="http://schemas.openxmlformats.org/officeDocument/2006/relationships/hyperlink" Target="https://medfordnursery.com/_ccLib/image/plantskus/CURRENTCROP-1995.jpg" TargetMode="External"/><Relationship Id="rId120" Type="http://schemas.openxmlformats.org/officeDocument/2006/relationships/hyperlink" Target="https://medfordnursery.com/_ccLib/image/plantskus/CURRENTCROP-670.jpg" TargetMode="External"/><Relationship Id="rId125" Type="http://schemas.openxmlformats.org/officeDocument/2006/relationships/hyperlink" Target="https://medfordnursery.com/_ccLib/image/plantskus/CURRENTCROP-688.jpg" TargetMode="External"/><Relationship Id="rId7" Type="http://schemas.openxmlformats.org/officeDocument/2006/relationships/hyperlink" Target="https://medfordnursery.com/_ccLib/image/plantskus/CURRENTCROP-705.jpg" TargetMode="External"/><Relationship Id="rId71" Type="http://schemas.openxmlformats.org/officeDocument/2006/relationships/hyperlink" Target="https://medfordnursery.com/_ccLib/image/plantskus/CURRENTCROP-1213.jpg" TargetMode="External"/><Relationship Id="rId92" Type="http://schemas.openxmlformats.org/officeDocument/2006/relationships/hyperlink" Target="https://medfordnursery.com/_ccLib/image/plantskus/CURRENTCROP-2383.jpg" TargetMode="External"/><Relationship Id="rId2" Type="http://schemas.openxmlformats.org/officeDocument/2006/relationships/hyperlink" Target="https://medfordnursery.com/_ccLib/image/plantskus/CURRENTCROP-462.jpg" TargetMode="External"/><Relationship Id="rId29" Type="http://schemas.openxmlformats.org/officeDocument/2006/relationships/hyperlink" Target="https://medfordnursery.com/_ccLib/image/plantskus/CURRENTCROP-983.jpg" TargetMode="External"/><Relationship Id="rId24" Type="http://schemas.openxmlformats.org/officeDocument/2006/relationships/hyperlink" Target="https://medfordnursery.com/_ccLib/image/plantskus/CURRENTCROP-111.jpg" TargetMode="External"/><Relationship Id="rId40" Type="http://schemas.openxmlformats.org/officeDocument/2006/relationships/hyperlink" Target="https://medfordnursery.com/_ccLib/image/plantskus/CURRENTCROP-1322.jpg" TargetMode="External"/><Relationship Id="rId45" Type="http://schemas.openxmlformats.org/officeDocument/2006/relationships/hyperlink" Target="https://medfordnursery.com/_ccLib/image/plantskus/CURRENTCROP-1379.jpg" TargetMode="External"/><Relationship Id="rId66" Type="http://schemas.openxmlformats.org/officeDocument/2006/relationships/hyperlink" Target="https://medfordnursery.com/_ccLib/image/plantskus/CURRENTCROP-220.jpg" TargetMode="External"/><Relationship Id="rId87" Type="http://schemas.openxmlformats.org/officeDocument/2006/relationships/hyperlink" Target="https://medfordnursery.com/_ccLib/image/plantskus/CURRENTCROP-334.jpg" TargetMode="External"/><Relationship Id="rId110" Type="http://schemas.openxmlformats.org/officeDocument/2006/relationships/hyperlink" Target="https://medfordnursery.com/_ccLib/image/plantskus/CURRENTCROP-618.jpg" TargetMode="External"/><Relationship Id="rId115" Type="http://schemas.openxmlformats.org/officeDocument/2006/relationships/hyperlink" Target="https://medfordnursery.com/_ccLib/image/plantskus/CURRENTCROP-412.jpg" TargetMode="External"/><Relationship Id="rId131" Type="http://schemas.openxmlformats.org/officeDocument/2006/relationships/hyperlink" Target="https://medfordnursery.com/_ccLib/image/plantskus/CURRENTCROP-443.jpg" TargetMode="External"/><Relationship Id="rId136" Type="http://schemas.openxmlformats.org/officeDocument/2006/relationships/hyperlink" Target="https://medfordnursery.com/_ccLib/image/plantskus/CURRENTCROP-495.jpg" TargetMode="External"/><Relationship Id="rId61" Type="http://schemas.openxmlformats.org/officeDocument/2006/relationships/hyperlink" Target="https://medfordnursery.com/_ccLib/image/plantskus/CURRENTCROP-209.jpg" TargetMode="External"/><Relationship Id="rId82" Type="http://schemas.openxmlformats.org/officeDocument/2006/relationships/hyperlink" Target="https://medfordnursery.com/_ccLib/image/plantskus/CURRENTCROP-1069.jpg" TargetMode="External"/><Relationship Id="rId19" Type="http://schemas.openxmlformats.org/officeDocument/2006/relationships/hyperlink" Target="https://medfordnursery.com/_ccLib/image/plantskus/CURRENTCROP-1616.jpg" TargetMode="External"/><Relationship Id="rId14" Type="http://schemas.openxmlformats.org/officeDocument/2006/relationships/hyperlink" Target="https://medfordnursery.com/_ccLib/image/plantskus/CURRENTCROP-86.jpg" TargetMode="External"/><Relationship Id="rId30" Type="http://schemas.openxmlformats.org/officeDocument/2006/relationships/hyperlink" Target="https://medfordnursery.com/_ccLib/image/plantskus/CURRENTCROP-91.jpg" TargetMode="External"/><Relationship Id="rId35" Type="http://schemas.openxmlformats.org/officeDocument/2006/relationships/hyperlink" Target="https://medfordnursery.com/_ccLib/image/plantskus/CURRENTCROP-1247.jpg" TargetMode="External"/><Relationship Id="rId56" Type="http://schemas.openxmlformats.org/officeDocument/2006/relationships/hyperlink" Target="https://medfordnursery.com/_ccLib/image/plantskus/CURRENTCROP-5719.jpg" TargetMode="External"/><Relationship Id="rId77" Type="http://schemas.openxmlformats.org/officeDocument/2006/relationships/hyperlink" Target="https://medfordnursery.com/_ccLib/image/plantskus/CURRENTCROP-1132.jpg" TargetMode="External"/><Relationship Id="rId100" Type="http://schemas.openxmlformats.org/officeDocument/2006/relationships/hyperlink" Target="https://medfordnursery.com/_ccLib/image/plantskus/CURRENTCROP-379.jpg" TargetMode="External"/><Relationship Id="rId105" Type="http://schemas.openxmlformats.org/officeDocument/2006/relationships/hyperlink" Target="https://medfordnursery.com/_ccLib/image/plantskus/CURRENTCROP-2763.jpg" TargetMode="External"/><Relationship Id="rId126" Type="http://schemas.openxmlformats.org/officeDocument/2006/relationships/hyperlink" Target="https://medfordnursery.com/_ccLib/image/plantskus/CURRENTCROP-42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808"/>
  <sheetViews>
    <sheetView showGridLines="0" tabSelected="1" showOutlineSymbols="0" topLeftCell="A45" zoomScaleNormal="100" zoomScaleSheetLayoutView="75" workbookViewId="0">
      <selection activeCell="H54" sqref="H54:H690"/>
    </sheetView>
  </sheetViews>
  <sheetFormatPr defaultColWidth="19.7109375" defaultRowHeight="18"/>
  <cols>
    <col min="1" max="1" width="15" style="130" customWidth="1"/>
    <col min="2" max="2" width="14.140625" style="34" customWidth="1"/>
    <col min="3" max="3" width="30.7109375" style="46" customWidth="1"/>
    <col min="4" max="4" width="10.7109375" style="2" customWidth="1"/>
    <col min="5" max="5" width="12.42578125" style="26" customWidth="1"/>
    <col min="6" max="6" width="10.7109375" style="124" customWidth="1"/>
    <col min="7" max="7" width="25.7109375" style="30" customWidth="1"/>
    <col min="8" max="8" width="13.7109375" style="106" customWidth="1"/>
    <col min="9" max="9" width="13.42578125" style="107" customWidth="1"/>
    <col min="10" max="10" width="39.42578125" style="2" customWidth="1"/>
    <col min="11" max="11" width="18.5703125" style="154" customWidth="1"/>
    <col min="12" max="12" width="25.7109375" style="39" customWidth="1"/>
    <col min="13" max="13" width="30" style="153" customWidth="1"/>
    <col min="14" max="264" width="19.7109375" style="1"/>
    <col min="265" max="16384" width="19.7109375" style="51"/>
  </cols>
  <sheetData>
    <row r="1" spans="1:12" s="15" customFormat="1" ht="23.25" customHeight="1">
      <c r="A1" s="126"/>
      <c r="B1" s="71"/>
      <c r="C1" s="39"/>
      <c r="D1" s="69"/>
      <c r="E1" s="195"/>
      <c r="F1" s="196"/>
      <c r="G1" s="197"/>
      <c r="H1" s="197"/>
      <c r="I1" s="198"/>
      <c r="J1" s="197"/>
      <c r="K1" s="126"/>
      <c r="L1" s="69"/>
    </row>
    <row r="2" spans="1:12" s="15" customFormat="1" ht="23.25" customHeight="1">
      <c r="A2" s="126"/>
      <c r="B2" s="71"/>
      <c r="C2" s="39"/>
      <c r="D2" s="69"/>
      <c r="E2" s="199"/>
      <c r="F2" s="183"/>
      <c r="G2" s="199"/>
      <c r="H2" s="199"/>
      <c r="I2" s="200"/>
      <c r="J2" s="199"/>
      <c r="K2" s="126"/>
      <c r="L2" s="69"/>
    </row>
    <row r="3" spans="1:12" s="15" customFormat="1" ht="21" customHeight="1">
      <c r="A3" s="126"/>
      <c r="B3" s="71"/>
      <c r="C3" s="39"/>
      <c r="D3" s="69"/>
      <c r="E3" s="201"/>
      <c r="F3" s="183"/>
      <c r="G3" s="201"/>
      <c r="H3" s="201"/>
      <c r="I3" s="202"/>
      <c r="J3" s="201"/>
      <c r="K3" s="126"/>
      <c r="L3" s="69"/>
    </row>
    <row r="4" spans="1:12" s="15" customFormat="1" ht="21" customHeight="1">
      <c r="A4" s="126"/>
      <c r="B4" s="71"/>
      <c r="C4" s="39"/>
      <c r="D4" s="69"/>
      <c r="E4" s="21"/>
      <c r="F4" s="111"/>
      <c r="G4" s="65"/>
      <c r="H4" s="77"/>
      <c r="I4" s="78"/>
      <c r="J4" s="79"/>
      <c r="K4" s="126"/>
      <c r="L4" s="69"/>
    </row>
    <row r="5" spans="1:12" s="15" customFormat="1" ht="21" customHeight="1">
      <c r="A5" s="126"/>
      <c r="B5" s="71"/>
      <c r="C5" s="39"/>
      <c r="D5" s="69"/>
      <c r="E5" s="21"/>
      <c r="F5" s="111"/>
      <c r="G5" s="29"/>
      <c r="H5" s="77"/>
      <c r="I5" s="78"/>
      <c r="J5" s="80"/>
      <c r="K5" s="126"/>
      <c r="L5" s="69"/>
    </row>
    <row r="6" spans="1:12" s="15" customFormat="1" ht="21" customHeight="1">
      <c r="A6" s="126"/>
      <c r="B6" s="71"/>
      <c r="C6" s="39"/>
      <c r="D6" s="69"/>
      <c r="E6" s="201"/>
      <c r="F6" s="183"/>
      <c r="G6" s="201"/>
      <c r="H6" s="201"/>
      <c r="I6" s="202"/>
      <c r="J6" s="201"/>
      <c r="K6" s="126"/>
      <c r="L6" s="69"/>
    </row>
    <row r="7" spans="1:12" s="15" customFormat="1" ht="21" customHeight="1">
      <c r="A7" s="126"/>
      <c r="B7" s="71"/>
      <c r="C7" s="39"/>
      <c r="D7" s="69"/>
      <c r="E7" s="21"/>
      <c r="F7" s="111"/>
      <c r="G7" s="29"/>
      <c r="H7" s="77"/>
      <c r="I7" s="78"/>
      <c r="J7" s="81"/>
      <c r="K7" s="126"/>
      <c r="L7" s="69"/>
    </row>
    <row r="8" spans="1:12" s="4" customFormat="1" ht="29.25" customHeight="1">
      <c r="A8" s="203" t="s">
        <v>1680</v>
      </c>
      <c r="B8" s="203"/>
      <c r="C8" s="204"/>
      <c r="D8" s="203"/>
      <c r="E8" s="203"/>
      <c r="F8" s="205"/>
      <c r="G8" s="203"/>
      <c r="H8" s="206"/>
      <c r="I8" s="207"/>
      <c r="J8" s="206"/>
      <c r="L8" s="142"/>
    </row>
    <row r="9" spans="1:12" s="16" customFormat="1" ht="21" customHeight="1">
      <c r="A9" s="165" t="s">
        <v>0</v>
      </c>
      <c r="B9" s="166"/>
      <c r="C9" s="72"/>
      <c r="D9" s="68"/>
      <c r="E9" s="27"/>
      <c r="F9" s="116"/>
      <c r="G9" s="68" t="s">
        <v>1</v>
      </c>
      <c r="H9" s="82"/>
      <c r="I9" s="83"/>
      <c r="J9" s="84"/>
      <c r="K9" s="126"/>
      <c r="L9" s="69"/>
    </row>
    <row r="10" spans="1:12" s="16" customFormat="1" ht="21" customHeight="1">
      <c r="A10" s="165" t="s">
        <v>2</v>
      </c>
      <c r="B10" s="166"/>
      <c r="C10" s="208"/>
      <c r="D10" s="209"/>
      <c r="E10" s="28"/>
      <c r="F10" s="116"/>
      <c r="G10" s="68" t="s">
        <v>3</v>
      </c>
      <c r="H10" s="82"/>
      <c r="I10" s="83"/>
      <c r="J10" s="84"/>
      <c r="K10" s="126"/>
      <c r="L10" s="69"/>
    </row>
    <row r="11" spans="1:12" s="16" customFormat="1" ht="21" customHeight="1">
      <c r="A11" s="165" t="s">
        <v>4</v>
      </c>
      <c r="B11" s="166"/>
      <c r="C11" s="73"/>
      <c r="D11" s="68"/>
      <c r="E11" s="28"/>
      <c r="F11" s="116"/>
      <c r="G11" s="68" t="s">
        <v>5</v>
      </c>
      <c r="H11" s="82"/>
      <c r="I11" s="83"/>
      <c r="J11" s="84"/>
      <c r="K11" s="126"/>
      <c r="L11" s="69"/>
    </row>
    <row r="12" spans="1:12" s="3" customFormat="1" ht="21" customHeight="1">
      <c r="A12" s="165" t="s">
        <v>6</v>
      </c>
      <c r="B12" s="166"/>
      <c r="C12" s="209"/>
      <c r="D12" s="166"/>
      <c r="E12" s="27"/>
      <c r="F12" s="116"/>
      <c r="G12" s="68" t="s">
        <v>7</v>
      </c>
      <c r="H12" s="85"/>
      <c r="I12" s="83"/>
      <c r="J12" s="84"/>
      <c r="K12" s="126"/>
      <c r="L12" s="69"/>
    </row>
    <row r="13" spans="1:12" s="16" customFormat="1" ht="21" customHeight="1">
      <c r="A13" s="165" t="s">
        <v>8</v>
      </c>
      <c r="B13" s="166"/>
      <c r="C13" s="210"/>
      <c r="D13" s="209"/>
      <c r="E13" s="28"/>
      <c r="F13" s="116"/>
      <c r="G13" s="68" t="s">
        <v>8</v>
      </c>
      <c r="H13" s="82"/>
      <c r="I13" s="83"/>
      <c r="J13" s="84"/>
      <c r="K13" s="126"/>
      <c r="L13" s="69"/>
    </row>
    <row r="14" spans="1:12" s="16" customFormat="1" ht="21" customHeight="1">
      <c r="A14" s="165" t="s">
        <v>9</v>
      </c>
      <c r="B14" s="166"/>
      <c r="C14" s="73"/>
      <c r="D14" s="68"/>
      <c r="E14" s="28"/>
      <c r="F14" s="116"/>
      <c r="G14" s="68" t="s">
        <v>9</v>
      </c>
      <c r="H14" s="82"/>
      <c r="I14" s="83"/>
      <c r="J14" s="84"/>
      <c r="K14" s="126"/>
      <c r="L14" s="69"/>
    </row>
    <row r="15" spans="1:12" s="16" customFormat="1" ht="21" customHeight="1">
      <c r="A15" s="165" t="s">
        <v>10</v>
      </c>
      <c r="B15" s="166"/>
      <c r="C15" s="73"/>
      <c r="D15" s="68"/>
      <c r="E15" s="28"/>
      <c r="F15" s="116"/>
      <c r="G15" s="68" t="s">
        <v>10</v>
      </c>
      <c r="H15" s="82"/>
      <c r="I15" s="83"/>
      <c r="J15" s="84"/>
      <c r="K15" s="126"/>
      <c r="L15" s="69"/>
    </row>
    <row r="16" spans="1:12" s="16" customFormat="1" ht="21" customHeight="1">
      <c r="A16" s="165" t="s">
        <v>11</v>
      </c>
      <c r="B16" s="166"/>
      <c r="C16" s="73"/>
      <c r="D16" s="68"/>
      <c r="E16" s="28"/>
      <c r="F16" s="116"/>
      <c r="G16" s="68" t="s">
        <v>11</v>
      </c>
      <c r="H16" s="82"/>
      <c r="I16" s="83"/>
      <c r="J16" s="84"/>
      <c r="K16" s="126"/>
      <c r="L16" s="69"/>
    </row>
    <row r="17" spans="1:68" s="16" customFormat="1" ht="21" customHeight="1">
      <c r="A17" s="165" t="s">
        <v>12</v>
      </c>
      <c r="B17" s="166"/>
      <c r="C17" s="40"/>
      <c r="D17" s="68"/>
      <c r="E17" s="28"/>
      <c r="F17" s="116"/>
      <c r="G17" s="68" t="s">
        <v>12</v>
      </c>
      <c r="H17" s="82"/>
      <c r="I17" s="83"/>
      <c r="J17" s="84"/>
      <c r="K17" s="126"/>
      <c r="L17" s="69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</row>
    <row r="18" spans="1:68" s="16" customFormat="1" ht="21" customHeight="1">
      <c r="A18" s="165" t="s">
        <v>13</v>
      </c>
      <c r="B18" s="166"/>
      <c r="C18" s="73"/>
      <c r="D18" s="68"/>
      <c r="E18" s="27"/>
      <c r="F18" s="116"/>
      <c r="G18" s="68" t="s">
        <v>13</v>
      </c>
      <c r="H18" s="82"/>
      <c r="I18" s="83"/>
      <c r="J18" s="84"/>
      <c r="K18" s="126"/>
      <c r="L18" s="69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</row>
    <row r="19" spans="1:68" s="16" customFormat="1" ht="21" customHeight="1">
      <c r="A19" s="165" t="s">
        <v>14</v>
      </c>
      <c r="B19" s="166"/>
      <c r="C19" s="41"/>
      <c r="D19" s="68"/>
      <c r="E19" s="28"/>
      <c r="F19" s="116"/>
      <c r="G19" s="68" t="s">
        <v>14</v>
      </c>
      <c r="H19" s="82"/>
      <c r="I19" s="83"/>
      <c r="J19" s="84"/>
      <c r="K19" s="126"/>
      <c r="L19" s="69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</row>
    <row r="20" spans="1:68" s="16" customFormat="1" ht="21" customHeight="1">
      <c r="A20" s="165" t="s">
        <v>15</v>
      </c>
      <c r="B20" s="166"/>
      <c r="C20" s="41"/>
      <c r="D20" s="68"/>
      <c r="E20" s="28"/>
      <c r="F20" s="116"/>
      <c r="G20" s="165" t="s">
        <v>15</v>
      </c>
      <c r="H20" s="166"/>
      <c r="I20" s="166"/>
      <c r="J20" s="194"/>
      <c r="K20" s="126"/>
      <c r="L20" s="69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</row>
    <row r="21" spans="1:68" s="16" customFormat="1" ht="27.75" customHeight="1">
      <c r="A21" s="186" t="s">
        <v>16</v>
      </c>
      <c r="B21" s="187"/>
      <c r="C21" s="188"/>
      <c r="D21" s="187"/>
      <c r="E21" s="187"/>
      <c r="F21" s="189"/>
      <c r="G21" s="190" t="s">
        <v>17</v>
      </c>
      <c r="H21" s="191"/>
      <c r="I21" s="192"/>
      <c r="J21" s="193"/>
      <c r="K21" s="126"/>
      <c r="L21" s="69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</row>
    <row r="22" spans="1:68" s="10" customFormat="1" ht="56.1" customHeight="1">
      <c r="A22"/>
      <c r="B22"/>
      <c r="C22" s="35"/>
      <c r="D22"/>
      <c r="E22"/>
      <c r="F22" s="111"/>
      <c r="G22" s="47"/>
      <c r="H22" s="86"/>
      <c r="I22" s="87"/>
      <c r="J22" s="47"/>
      <c r="K22" s="131"/>
      <c r="L22" s="143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</row>
    <row r="23" spans="1:68" s="9" customFormat="1" ht="23.45" customHeight="1">
      <c r="A23" s="169"/>
      <c r="B23" s="169"/>
      <c r="C23" s="170"/>
      <c r="D23" s="169"/>
      <c r="E23" s="169"/>
      <c r="F23" s="171"/>
      <c r="G23" s="169"/>
      <c r="H23" s="169"/>
      <c r="I23" s="172"/>
      <c r="J23" s="169"/>
      <c r="K23" s="132"/>
      <c r="L23" s="144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</row>
    <row r="24" spans="1:68" s="13" customFormat="1" ht="45.6" customHeight="1">
      <c r="A24" s="173"/>
      <c r="B24" s="173"/>
      <c r="C24" s="174"/>
      <c r="D24" s="173"/>
      <c r="E24" s="173"/>
      <c r="F24" s="175"/>
      <c r="G24" s="173"/>
      <c r="H24" s="173"/>
      <c r="I24" s="176"/>
      <c r="J24" s="173"/>
      <c r="L24" s="145"/>
    </row>
    <row r="25" spans="1:68" s="5" customFormat="1" ht="37.5" customHeight="1">
      <c r="A25" s="127"/>
      <c r="B25" s="70"/>
      <c r="C25" s="42"/>
      <c r="D25" s="19"/>
      <c r="E25" s="70"/>
      <c r="F25" s="117"/>
      <c r="G25" s="29"/>
      <c r="H25" s="88"/>
      <c r="I25" s="89"/>
      <c r="J25" s="90"/>
      <c r="K25" s="133"/>
      <c r="L25" s="146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  <c r="BI25" s="133"/>
      <c r="BJ25" s="133"/>
      <c r="BK25" s="133"/>
      <c r="BL25" s="133"/>
      <c r="BM25" s="133"/>
      <c r="BN25" s="133"/>
      <c r="BO25" s="133"/>
      <c r="BP25" s="133"/>
    </row>
    <row r="26" spans="1:68" s="6" customFormat="1" ht="30" customHeight="1">
      <c r="A26" s="177"/>
      <c r="B26" s="178"/>
      <c r="C26" s="179"/>
      <c r="D26" s="178"/>
      <c r="E26" s="178"/>
      <c r="F26" s="180"/>
      <c r="G26" s="178"/>
      <c r="H26" s="178"/>
      <c r="I26" s="78"/>
      <c r="J26" s="91"/>
      <c r="K26" s="14"/>
      <c r="L26" s="13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</row>
    <row r="27" spans="1:68" s="6" customFormat="1" ht="26.1" customHeight="1">
      <c r="A27" s="177"/>
      <c r="B27" s="181"/>
      <c r="C27" s="182"/>
      <c r="D27" s="181"/>
      <c r="E27" s="181"/>
      <c r="F27" s="183"/>
      <c r="G27" s="181"/>
      <c r="H27" s="181"/>
      <c r="I27" s="78"/>
      <c r="J27" s="91"/>
      <c r="K27" s="14"/>
      <c r="L27" s="13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</row>
    <row r="28" spans="1:68" s="6" customFormat="1" ht="26.1" customHeight="1">
      <c r="A28" s="14"/>
      <c r="B28" s="7"/>
      <c r="C28" s="184"/>
      <c r="D28" s="185"/>
      <c r="E28" s="7"/>
      <c r="F28" s="117"/>
      <c r="G28" s="30"/>
      <c r="H28" s="92"/>
      <c r="I28" s="93"/>
      <c r="J28" s="91"/>
      <c r="K28" s="14"/>
      <c r="L28" s="13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</row>
    <row r="29" spans="1:68" s="6" customFormat="1" ht="25.5" customHeight="1">
      <c r="A29" s="14"/>
      <c r="B29" s="7"/>
      <c r="C29" s="167"/>
      <c r="D29" s="168"/>
      <c r="E29" s="7"/>
      <c r="F29" s="117"/>
      <c r="G29" s="30"/>
      <c r="H29" s="92"/>
      <c r="I29" s="93"/>
      <c r="J29" s="91"/>
      <c r="K29" s="14"/>
      <c r="L29" s="13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</row>
    <row r="30" spans="1:68" s="14" customFormat="1" ht="33.75" customHeight="1">
      <c r="A30" s="213"/>
      <c r="B30" s="214"/>
      <c r="C30" s="215"/>
      <c r="D30" s="214"/>
      <c r="E30" s="214"/>
      <c r="F30" s="216"/>
      <c r="G30" s="214"/>
      <c r="H30" s="217"/>
      <c r="I30" s="218"/>
      <c r="J30" s="94"/>
      <c r="L30" s="134"/>
    </row>
    <row r="31" spans="1:68" s="5" customFormat="1" ht="15" customHeight="1">
      <c r="A31" s="128"/>
      <c r="B31" s="33"/>
      <c r="C31" s="43"/>
      <c r="D31" s="17"/>
      <c r="E31" s="22"/>
      <c r="F31" s="118"/>
      <c r="G31" s="31"/>
      <c r="H31" s="95"/>
      <c r="I31" s="96"/>
      <c r="J31" s="97"/>
      <c r="K31" s="133"/>
      <c r="L31" s="146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33"/>
      <c r="BE31" s="133"/>
      <c r="BF31" s="133"/>
      <c r="BG31" s="133"/>
      <c r="BH31" s="133"/>
      <c r="BI31" s="133"/>
      <c r="BJ31" s="133"/>
      <c r="BK31" s="133"/>
      <c r="BL31" s="133"/>
      <c r="BM31" s="133"/>
      <c r="BN31" s="133"/>
      <c r="BO31" s="133"/>
      <c r="BP31" s="133"/>
    </row>
    <row r="32" spans="1:68" s="5" customFormat="1" ht="40.5" customHeight="1">
      <c r="A32" s="219"/>
      <c r="B32" s="220"/>
      <c r="C32" s="221"/>
      <c r="D32" s="220"/>
      <c r="E32" s="220"/>
      <c r="F32" s="183"/>
      <c r="G32" s="220"/>
      <c r="H32" s="220"/>
      <c r="I32" s="96"/>
      <c r="J32" s="97"/>
      <c r="K32" s="133"/>
      <c r="L32" s="146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  <c r="BI32" s="133"/>
      <c r="BJ32" s="133"/>
      <c r="BK32" s="133"/>
      <c r="BL32" s="133"/>
      <c r="BM32" s="133"/>
      <c r="BN32" s="133"/>
      <c r="BO32" s="133"/>
      <c r="BP32" s="133"/>
    </row>
    <row r="33" spans="1:68" s="6" customFormat="1" ht="30.75" customHeight="1">
      <c r="A33" s="177"/>
      <c r="B33" s="220"/>
      <c r="C33" s="221"/>
      <c r="D33" s="220"/>
      <c r="E33" s="220"/>
      <c r="F33" s="183"/>
      <c r="G33" s="220"/>
      <c r="H33" s="220"/>
      <c r="I33" s="93"/>
      <c r="J33" s="91"/>
      <c r="K33" s="14"/>
      <c r="L33" s="13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</row>
    <row r="34" spans="1:68" s="6" customFormat="1" ht="25.5" customHeight="1">
      <c r="A34" s="14"/>
      <c r="B34" s="222"/>
      <c r="C34" s="229"/>
      <c r="D34" s="230"/>
      <c r="E34" s="230"/>
      <c r="F34" s="231"/>
      <c r="G34" s="230"/>
      <c r="H34" s="92"/>
      <c r="I34" s="93"/>
      <c r="J34" s="91"/>
      <c r="K34" s="14"/>
      <c r="L34" s="13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</row>
    <row r="35" spans="1:68" s="6" customFormat="1" ht="32.25" customHeight="1">
      <c r="A35" s="14"/>
      <c r="B35" s="177"/>
      <c r="C35" s="179"/>
      <c r="D35" s="232"/>
      <c r="E35" s="232"/>
      <c r="F35" s="180"/>
      <c r="G35" s="232"/>
      <c r="H35" s="232"/>
      <c r="I35" s="93"/>
      <c r="J35" s="91"/>
      <c r="K35" s="14"/>
      <c r="L35" s="13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</row>
    <row r="36" spans="1:68" s="6" customFormat="1" ht="26.1" customHeight="1">
      <c r="A36" s="14"/>
      <c r="B36" s="7"/>
      <c r="C36" s="44"/>
      <c r="D36" s="20"/>
      <c r="E36" s="23"/>
      <c r="F36" s="119"/>
      <c r="G36" s="30"/>
      <c r="H36" s="92"/>
      <c r="I36" s="96"/>
      <c r="J36" s="91"/>
      <c r="K36" s="14"/>
      <c r="L36" s="13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</row>
    <row r="37" spans="1:68" s="9" customFormat="1" ht="8.1" customHeight="1">
      <c r="A37" s="233"/>
      <c r="B37" s="233"/>
      <c r="C37" s="234"/>
      <c r="D37" s="233"/>
      <c r="E37" s="233"/>
      <c r="F37" s="235"/>
      <c r="G37" s="233"/>
      <c r="H37" s="233"/>
      <c r="I37" s="236"/>
      <c r="J37" s="98"/>
      <c r="K37" s="132"/>
      <c r="L37" s="144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  <c r="BO37" s="132"/>
      <c r="BP37" s="132"/>
    </row>
    <row r="38" spans="1:68" s="8" customFormat="1" ht="45.6" customHeight="1">
      <c r="A38" s="237"/>
      <c r="B38" s="238"/>
      <c r="C38" s="239"/>
      <c r="D38" s="238"/>
      <c r="E38" s="238"/>
      <c r="F38" s="183"/>
      <c r="G38" s="238"/>
      <c r="H38" s="238"/>
      <c r="I38" s="240"/>
      <c r="J38" s="238"/>
      <c r="K38" s="13"/>
      <c r="L38" s="145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</row>
    <row r="39" spans="1:68" s="6" customFormat="1" ht="26.1" customHeight="1">
      <c r="A39" s="14"/>
      <c r="B39" s="7"/>
      <c r="C39" s="12"/>
      <c r="D39" s="18"/>
      <c r="E39" s="24"/>
      <c r="F39" s="120"/>
      <c r="G39" s="30"/>
      <c r="H39" s="92"/>
      <c r="I39" s="93"/>
      <c r="J39" s="91"/>
      <c r="K39" s="14"/>
      <c r="L39" s="13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</row>
    <row r="40" spans="1:68" s="14" customFormat="1" ht="40.5" customHeight="1">
      <c r="A40" s="241"/>
      <c r="B40" s="199"/>
      <c r="C40" s="182"/>
      <c r="D40" s="199"/>
      <c r="E40" s="199"/>
      <c r="F40" s="183"/>
      <c r="G40" s="199"/>
      <c r="H40" s="199"/>
      <c r="I40" s="200"/>
      <c r="J40" s="199"/>
      <c r="L40" s="134"/>
    </row>
    <row r="41" spans="1:68" s="11" customFormat="1" ht="19.5" customHeight="1">
      <c r="A41" s="225"/>
      <c r="B41" s="226"/>
      <c r="C41" s="227"/>
      <c r="D41" s="226"/>
      <c r="E41" s="226"/>
      <c r="F41" s="180"/>
      <c r="G41" s="226"/>
      <c r="H41" s="226"/>
      <c r="I41" s="228"/>
      <c r="J41" s="228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4"/>
      <c r="AL41" s="134"/>
      <c r="AM41" s="134"/>
      <c r="AN41" s="134"/>
      <c r="AO41" s="134"/>
      <c r="AP41" s="134"/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4"/>
      <c r="BF41" s="134"/>
      <c r="BG41" s="134"/>
      <c r="BH41" s="134"/>
      <c r="BI41" s="134"/>
      <c r="BJ41" s="134"/>
      <c r="BK41" s="134"/>
      <c r="BL41" s="134"/>
      <c r="BM41" s="134"/>
      <c r="BN41" s="134"/>
      <c r="BO41" s="134"/>
      <c r="BP41" s="134"/>
    </row>
    <row r="42" spans="1:68" s="6" customFormat="1" ht="25.5" hidden="1" customHeight="1">
      <c r="A42" s="14"/>
      <c r="B42" s="222"/>
      <c r="C42" s="230"/>
      <c r="D42" s="230"/>
      <c r="E42" s="230"/>
      <c r="F42" s="229"/>
      <c r="G42" s="230"/>
      <c r="H42" s="230"/>
      <c r="I42" s="66"/>
      <c r="J42" s="64"/>
      <c r="K42" s="147"/>
      <c r="L42" s="13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6" customFormat="1" ht="25.5" customHeight="1">
      <c r="A43" s="14"/>
      <c r="B43" s="75"/>
      <c r="C43" s="45"/>
      <c r="D43" s="76"/>
      <c r="E43" s="25"/>
      <c r="F43" s="111"/>
      <c r="G43" s="32"/>
      <c r="H43" s="99"/>
      <c r="I43" s="93"/>
      <c r="J43" s="91"/>
      <c r="K43" s="14"/>
      <c r="L43" s="13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</row>
    <row r="44" spans="1:68" s="6" customFormat="1" ht="25.5" customHeight="1">
      <c r="A44" s="14"/>
      <c r="B44" s="75"/>
      <c r="C44" s="45"/>
      <c r="D44" s="76"/>
      <c r="E44" s="25"/>
      <c r="F44" s="111"/>
      <c r="G44" s="32"/>
      <c r="H44" s="100"/>
      <c r="I44" s="93"/>
      <c r="J44" s="101"/>
      <c r="K44" s="14"/>
      <c r="L44" s="13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</row>
    <row r="45" spans="1:68" s="6" customFormat="1" ht="25.5" customHeight="1">
      <c r="A45" s="14"/>
      <c r="B45" s="75"/>
      <c r="C45" s="45"/>
      <c r="D45" s="54"/>
      <c r="E45" s="25"/>
      <c r="F45" s="111"/>
      <c r="G45" s="32"/>
      <c r="H45" s="99"/>
      <c r="I45" s="93"/>
      <c r="J45" s="91"/>
      <c r="K45" s="14"/>
      <c r="L45" s="13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</row>
    <row r="46" spans="1:68" s="6" customFormat="1" ht="21.75" customHeight="1">
      <c r="A46" s="14"/>
      <c r="B46" s="75"/>
      <c r="C46" s="45"/>
      <c r="D46" s="76"/>
      <c r="E46" s="25"/>
      <c r="F46" s="111"/>
      <c r="G46" s="32"/>
      <c r="H46" s="99"/>
      <c r="I46" s="93"/>
      <c r="J46" s="91"/>
      <c r="K46" s="14"/>
      <c r="L46" s="13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</row>
    <row r="47" spans="1:68" s="6" customFormat="1" ht="5.0999999999999996" customHeight="1">
      <c r="A47" s="222"/>
      <c r="B47" s="222"/>
      <c r="C47" s="223"/>
      <c r="D47" s="222"/>
      <c r="E47" s="222"/>
      <c r="F47" s="224"/>
      <c r="G47" s="222"/>
      <c r="H47" s="92"/>
      <c r="I47" s="93"/>
      <c r="J47" s="91"/>
      <c r="K47" s="14"/>
      <c r="L47" s="13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</row>
    <row r="48" spans="1:68" s="49" customFormat="1" ht="18.75" customHeight="1">
      <c r="A48" s="242"/>
      <c r="B48" s="242"/>
      <c r="C48" s="243"/>
      <c r="D48" s="242"/>
      <c r="E48" s="242"/>
      <c r="F48" s="243"/>
      <c r="G48" s="242"/>
      <c r="H48" s="242"/>
      <c r="I48" s="242"/>
      <c r="J48" s="242"/>
      <c r="L48" s="148"/>
    </row>
    <row r="49" spans="1:264" s="50" customFormat="1" ht="42" customHeight="1">
      <c r="B49" s="53"/>
      <c r="C49" s="55"/>
      <c r="D49" s="53"/>
      <c r="E49" s="53"/>
      <c r="F49" s="121"/>
      <c r="G49" s="53"/>
      <c r="H49" s="102"/>
      <c r="I49" s="103"/>
      <c r="J49" s="102"/>
      <c r="K49" s="104"/>
      <c r="L49" s="125"/>
      <c r="M49" s="58"/>
    </row>
    <row r="50" spans="1:264" s="48" customFormat="1" ht="71.25" customHeight="1">
      <c r="A50" s="211" t="s">
        <v>448</v>
      </c>
      <c r="B50" s="212"/>
      <c r="C50" s="212"/>
      <c r="D50" s="212"/>
      <c r="E50" s="212"/>
      <c r="F50" s="212"/>
      <c r="G50" s="212"/>
      <c r="H50" s="212"/>
      <c r="I50" s="212"/>
      <c r="J50" s="212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50"/>
      <c r="ET50" s="50"/>
      <c r="EU50" s="50"/>
      <c r="EV50" s="50"/>
      <c r="EW50" s="50"/>
      <c r="EX50" s="50"/>
      <c r="EY50" s="50"/>
      <c r="EZ50" s="50"/>
      <c r="FA50" s="50"/>
      <c r="FB50" s="50"/>
      <c r="FC50" s="50"/>
      <c r="FD50" s="50"/>
      <c r="FE50" s="50"/>
      <c r="FF50" s="50"/>
      <c r="FG50" s="50"/>
      <c r="FH50" s="50"/>
      <c r="FI50" s="50"/>
      <c r="FJ50" s="50"/>
      <c r="FK50" s="50"/>
      <c r="FL50" s="50"/>
      <c r="FM50" s="50"/>
      <c r="FN50" s="50"/>
      <c r="FO50" s="50"/>
      <c r="FP50" s="50"/>
      <c r="FQ50" s="50"/>
      <c r="FR50" s="50"/>
      <c r="FS50" s="50"/>
      <c r="FT50" s="50"/>
      <c r="FU50" s="50"/>
      <c r="FV50" s="50"/>
      <c r="FW50" s="50"/>
      <c r="FX50" s="50"/>
      <c r="FY50" s="50"/>
      <c r="FZ50" s="50"/>
      <c r="GA50" s="50"/>
      <c r="GB50" s="50"/>
      <c r="GC50" s="50"/>
      <c r="GD50" s="50"/>
      <c r="GE50" s="50"/>
      <c r="GF50" s="50"/>
      <c r="GG50" s="50"/>
      <c r="GH50" s="50"/>
      <c r="GI50" s="50"/>
      <c r="GJ50" s="50"/>
      <c r="GK50" s="50"/>
      <c r="GL50" s="50"/>
      <c r="GM50" s="50"/>
      <c r="GN50" s="50"/>
      <c r="GO50" s="50"/>
      <c r="GP50" s="50"/>
      <c r="GQ50" s="50"/>
      <c r="GR50" s="50"/>
      <c r="GS50" s="50"/>
      <c r="GT50" s="50"/>
      <c r="GU50" s="50"/>
      <c r="GV50" s="50"/>
      <c r="GW50" s="50"/>
      <c r="GX50" s="50"/>
      <c r="GY50" s="50"/>
      <c r="GZ50" s="50"/>
      <c r="HA50" s="50"/>
      <c r="HB50" s="50"/>
      <c r="HC50" s="50"/>
      <c r="HD50" s="50"/>
      <c r="HE50" s="50"/>
      <c r="HF50" s="50"/>
      <c r="HG50" s="50"/>
      <c r="HH50" s="50"/>
      <c r="HI50" s="50"/>
      <c r="HJ50" s="50"/>
      <c r="HK50" s="50"/>
      <c r="HL50" s="50"/>
      <c r="HM50" s="50"/>
      <c r="HN50" s="50"/>
      <c r="HO50" s="50"/>
      <c r="HP50" s="50"/>
      <c r="HQ50" s="50"/>
      <c r="HR50" s="50"/>
      <c r="HS50" s="50"/>
      <c r="HT50" s="50"/>
      <c r="HU50" s="50"/>
      <c r="HV50" s="50"/>
      <c r="HW50" s="50"/>
      <c r="HX50" s="50"/>
      <c r="HY50" s="50"/>
      <c r="HZ50" s="50"/>
      <c r="IA50" s="50"/>
      <c r="IB50" s="50"/>
      <c r="IC50" s="50"/>
      <c r="ID50" s="50"/>
      <c r="IE50" s="50"/>
      <c r="IF50" s="50"/>
      <c r="IG50" s="50"/>
      <c r="IH50" s="50"/>
      <c r="II50" s="50"/>
      <c r="IJ50" s="50"/>
      <c r="IK50" s="50"/>
      <c r="IL50" s="50"/>
      <c r="IM50" s="50"/>
      <c r="IN50" s="50"/>
      <c r="IO50" s="50"/>
      <c r="IP50" s="50"/>
      <c r="IQ50" s="50"/>
      <c r="IR50" s="50"/>
      <c r="IS50" s="50"/>
      <c r="IT50" s="50"/>
      <c r="IU50" s="50"/>
      <c r="IV50" s="50"/>
      <c r="IW50" s="50"/>
      <c r="IX50" s="50"/>
      <c r="IY50" s="50"/>
      <c r="IZ50" s="50"/>
      <c r="JA50" s="50"/>
    </row>
    <row r="51" spans="1:264" s="57" customFormat="1" ht="37.5">
      <c r="A51" s="129"/>
      <c r="B51" s="60" t="s">
        <v>18</v>
      </c>
      <c r="C51" s="60"/>
      <c r="D51" s="60"/>
      <c r="E51" s="60"/>
      <c r="F51" s="122"/>
      <c r="G51" s="60" t="s">
        <v>19</v>
      </c>
      <c r="H51" s="60" t="s">
        <v>20</v>
      </c>
      <c r="I51" s="60" t="s">
        <v>21</v>
      </c>
      <c r="J51" s="105" t="s">
        <v>22</v>
      </c>
      <c r="K51" s="149" t="s">
        <v>23</v>
      </c>
      <c r="L51" s="150" t="s">
        <v>24</v>
      </c>
      <c r="M51" s="149" t="s">
        <v>25</v>
      </c>
      <c r="N51" s="135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  <c r="IW51" s="56"/>
      <c r="IX51" s="56"/>
      <c r="IY51" s="56"/>
      <c r="IZ51" s="56"/>
      <c r="JA51" s="56"/>
      <c r="JB51" s="56"/>
      <c r="JC51" s="56"/>
      <c r="JD51" s="56"/>
    </row>
    <row r="52" spans="1:264" s="63" customFormat="1" ht="18.75" customHeight="1">
      <c r="A52" s="158">
        <f>SUM(A54:A690)</f>
        <v>0</v>
      </c>
      <c r="B52" s="61"/>
      <c r="C52" s="62"/>
      <c r="D52" s="62"/>
      <c r="E52" s="61"/>
      <c r="F52" s="123"/>
      <c r="G52" s="61"/>
      <c r="H52" s="62"/>
      <c r="I52" s="115"/>
      <c r="J52" s="61"/>
      <c r="K52" s="159">
        <f>SUM(K54:K690)</f>
        <v>0</v>
      </c>
      <c r="L52" s="151"/>
      <c r="M52" s="152"/>
      <c r="N52" s="136"/>
      <c r="O52" s="137"/>
      <c r="P52" s="137"/>
      <c r="Q52" s="137"/>
      <c r="R52" s="137"/>
    </row>
    <row r="53" spans="1:264" s="63" customFormat="1" ht="18.75" customHeight="1" thickBot="1">
      <c r="A53" s="141"/>
      <c r="B53" s="36"/>
      <c r="C53" s="37" t="s">
        <v>904</v>
      </c>
      <c r="D53" s="38"/>
      <c r="E53" s="38"/>
      <c r="F53" s="112"/>
      <c r="G53" s="36"/>
      <c r="H53" s="52"/>
      <c r="I53" s="38"/>
      <c r="J53" s="38"/>
      <c r="K53" s="52"/>
      <c r="L53" s="38"/>
      <c r="M53" s="38"/>
      <c r="N53" s="136"/>
      <c r="O53" s="137"/>
      <c r="P53" s="137"/>
      <c r="Q53" s="137"/>
      <c r="R53" s="137"/>
    </row>
    <row r="54" spans="1:264" ht="18.75" thickBot="1">
      <c r="A54" s="141"/>
      <c r="B54" s="74">
        <v>160</v>
      </c>
      <c r="C54" s="113" t="s">
        <v>1361</v>
      </c>
      <c r="D54" s="35"/>
      <c r="E54" s="35"/>
      <c r="F54" s="155" t="s">
        <v>29</v>
      </c>
      <c r="G54" s="74" t="s">
        <v>30</v>
      </c>
      <c r="H54" s="59"/>
      <c r="I54" s="35"/>
      <c r="J54" s="35" t="s">
        <v>429</v>
      </c>
      <c r="K54" s="59">
        <f t="shared" ref="K54:K67" si="0">IF(I54&lt;&gt;0,A54*I54,A54*H54)</f>
        <v>0</v>
      </c>
      <c r="L54" s="35" t="s">
        <v>449</v>
      </c>
      <c r="M54" s="35" t="s">
        <v>31</v>
      </c>
      <c r="N54" s="67"/>
    </row>
    <row r="55" spans="1:264" ht="18.75" thickBot="1">
      <c r="A55" s="141"/>
      <c r="B55" s="74">
        <v>100</v>
      </c>
      <c r="C55" s="35" t="s">
        <v>869</v>
      </c>
      <c r="D55" s="35"/>
      <c r="E55" s="35"/>
      <c r="F55" s="155" t="s">
        <v>33</v>
      </c>
      <c r="G55" s="74" t="s">
        <v>32</v>
      </c>
      <c r="H55" s="59"/>
      <c r="I55" s="35"/>
      <c r="J55" s="35" t="s">
        <v>358</v>
      </c>
      <c r="K55" s="59">
        <f t="shared" si="0"/>
        <v>0</v>
      </c>
      <c r="L55" s="35" t="s">
        <v>870</v>
      </c>
      <c r="M55" s="35" t="s">
        <v>871</v>
      </c>
      <c r="N55" s="67"/>
    </row>
    <row r="56" spans="1:264" s="114" customFormat="1" ht="18" customHeight="1" thickBot="1">
      <c r="A56" s="141"/>
      <c r="B56" s="74">
        <v>215</v>
      </c>
      <c r="C56" s="113" t="s">
        <v>1681</v>
      </c>
      <c r="D56" s="35"/>
      <c r="E56" s="35"/>
      <c r="F56" s="155" t="s">
        <v>1682</v>
      </c>
      <c r="G56" s="74" t="s">
        <v>30</v>
      </c>
      <c r="H56" s="59"/>
      <c r="I56" s="35"/>
      <c r="J56" s="35" t="s">
        <v>430</v>
      </c>
      <c r="K56" s="59">
        <f t="shared" si="0"/>
        <v>0</v>
      </c>
      <c r="L56" s="35" t="s">
        <v>1683</v>
      </c>
      <c r="M56" s="35" t="s">
        <v>1684</v>
      </c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</row>
    <row r="57" spans="1:264" s="67" customFormat="1" ht="18.75" thickBot="1">
      <c r="A57" s="141"/>
      <c r="B57" s="74">
        <v>180</v>
      </c>
      <c r="C57" s="113" t="s">
        <v>1685</v>
      </c>
      <c r="D57" s="35"/>
      <c r="E57" s="35"/>
      <c r="F57" s="155" t="s">
        <v>1682</v>
      </c>
      <c r="G57" s="74" t="s">
        <v>30</v>
      </c>
      <c r="H57" s="59"/>
      <c r="I57" s="35"/>
      <c r="J57" s="35" t="s">
        <v>1686</v>
      </c>
      <c r="K57" s="59">
        <f t="shared" si="0"/>
        <v>0</v>
      </c>
      <c r="L57" s="35" t="s">
        <v>1687</v>
      </c>
      <c r="M57" s="35" t="s">
        <v>1688</v>
      </c>
    </row>
    <row r="58" spans="1:264" s="67" customFormat="1" ht="18.75" thickBot="1">
      <c r="A58" s="141"/>
      <c r="B58" s="74">
        <v>70</v>
      </c>
      <c r="C58" s="113" t="s">
        <v>1689</v>
      </c>
      <c r="D58" s="35"/>
      <c r="E58" s="35"/>
      <c r="F58" s="155" t="s">
        <v>1682</v>
      </c>
      <c r="G58" s="74" t="s">
        <v>30</v>
      </c>
      <c r="H58" s="59"/>
      <c r="I58" s="35"/>
      <c r="J58" s="35" t="s">
        <v>358</v>
      </c>
      <c r="K58" s="59">
        <f t="shared" si="0"/>
        <v>0</v>
      </c>
      <c r="L58" s="35" t="s">
        <v>1690</v>
      </c>
      <c r="M58" s="35" t="s">
        <v>1691</v>
      </c>
    </row>
    <row r="59" spans="1:264" s="67" customFormat="1" ht="18.75" thickBot="1">
      <c r="A59" s="141"/>
      <c r="B59" s="74">
        <v>200</v>
      </c>
      <c r="C59" s="35" t="s">
        <v>1692</v>
      </c>
      <c r="D59" s="35"/>
      <c r="E59" s="35"/>
      <c r="F59" s="155" t="s">
        <v>756</v>
      </c>
      <c r="G59" s="74" t="s">
        <v>30</v>
      </c>
      <c r="H59" s="59"/>
      <c r="I59" s="35"/>
      <c r="J59" s="35" t="s">
        <v>358</v>
      </c>
      <c r="K59" s="59">
        <f t="shared" si="0"/>
        <v>0</v>
      </c>
      <c r="L59" s="35" t="s">
        <v>1693</v>
      </c>
      <c r="M59" s="35" t="s">
        <v>1694</v>
      </c>
    </row>
    <row r="60" spans="1:264" s="67" customFormat="1" ht="18.75" thickBot="1">
      <c r="A60" s="141"/>
      <c r="B60" s="74">
        <v>1177</v>
      </c>
      <c r="C60" s="35" t="s">
        <v>1362</v>
      </c>
      <c r="D60" s="35"/>
      <c r="E60" s="35"/>
      <c r="F60" s="155" t="s">
        <v>756</v>
      </c>
      <c r="G60" s="74" t="s">
        <v>32</v>
      </c>
      <c r="H60" s="59"/>
      <c r="I60" s="35"/>
      <c r="J60" s="35" t="s">
        <v>430</v>
      </c>
      <c r="K60" s="59">
        <f t="shared" si="0"/>
        <v>0</v>
      </c>
      <c r="L60" s="35" t="s">
        <v>1364</v>
      </c>
      <c r="M60" s="35" t="s">
        <v>1365</v>
      </c>
    </row>
    <row r="61" spans="1:264" s="67" customFormat="1" ht="18.75" thickBot="1">
      <c r="A61" s="141"/>
      <c r="B61" s="74">
        <v>300</v>
      </c>
      <c r="C61" s="35" t="s">
        <v>1695</v>
      </c>
      <c r="D61" s="35"/>
      <c r="E61" s="35"/>
      <c r="F61" s="155" t="s">
        <v>36</v>
      </c>
      <c r="G61" s="74" t="s">
        <v>32</v>
      </c>
      <c r="H61" s="59"/>
      <c r="I61" s="35"/>
      <c r="J61" s="35" t="s">
        <v>358</v>
      </c>
      <c r="K61" s="59">
        <f t="shared" si="0"/>
        <v>0</v>
      </c>
      <c r="L61" s="35" t="s">
        <v>1696</v>
      </c>
      <c r="M61" s="35" t="s">
        <v>1697</v>
      </c>
    </row>
    <row r="62" spans="1:264" s="67" customFormat="1" ht="18.75" thickBot="1">
      <c r="A62" s="141"/>
      <c r="B62" s="74">
        <v>365</v>
      </c>
      <c r="C62" s="35" t="s">
        <v>1366</v>
      </c>
      <c r="D62" s="35"/>
      <c r="E62" s="35"/>
      <c r="F62" s="155" t="s">
        <v>756</v>
      </c>
      <c r="G62" s="74" t="s">
        <v>32</v>
      </c>
      <c r="H62" s="59"/>
      <c r="I62" s="35"/>
      <c r="J62" s="35" t="s">
        <v>1363</v>
      </c>
      <c r="K62" s="59">
        <f t="shared" si="0"/>
        <v>0</v>
      </c>
      <c r="L62" s="35" t="s">
        <v>1367</v>
      </c>
      <c r="M62" s="35" t="s">
        <v>1368</v>
      </c>
    </row>
    <row r="63" spans="1:264" s="67" customFormat="1" ht="18.75" thickBot="1">
      <c r="A63" s="141"/>
      <c r="B63" s="74">
        <v>1145</v>
      </c>
      <c r="C63" s="35" t="s">
        <v>980</v>
      </c>
      <c r="D63" s="35"/>
      <c r="E63" s="35"/>
      <c r="F63" s="155" t="s">
        <v>756</v>
      </c>
      <c r="G63" s="74" t="s">
        <v>32</v>
      </c>
      <c r="H63" s="59"/>
      <c r="I63" s="35"/>
      <c r="J63" s="35" t="s">
        <v>359</v>
      </c>
      <c r="K63" s="59">
        <f t="shared" si="0"/>
        <v>0</v>
      </c>
      <c r="L63" s="35" t="s">
        <v>981</v>
      </c>
      <c r="M63" s="35" t="s">
        <v>982</v>
      </c>
    </row>
    <row r="64" spans="1:264" s="109" customFormat="1" ht="18" customHeight="1" thickBot="1">
      <c r="A64" s="141"/>
      <c r="B64" s="74">
        <v>250</v>
      </c>
      <c r="C64" s="35" t="s">
        <v>1698</v>
      </c>
      <c r="D64" s="35"/>
      <c r="E64" s="35"/>
      <c r="F64" s="155" t="s">
        <v>36</v>
      </c>
      <c r="G64" s="74" t="s">
        <v>32</v>
      </c>
      <c r="H64" s="59"/>
      <c r="I64" s="35"/>
      <c r="J64" s="35" t="s">
        <v>430</v>
      </c>
      <c r="K64" s="59">
        <f t="shared" si="0"/>
        <v>0</v>
      </c>
      <c r="L64" s="35" t="s">
        <v>1699</v>
      </c>
      <c r="M64" s="35" t="s">
        <v>1700</v>
      </c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</row>
    <row r="65" spans="1:13" s="67" customFormat="1" ht="18.75" thickBot="1">
      <c r="A65" s="141"/>
      <c r="B65" s="74">
        <v>1566</v>
      </c>
      <c r="C65" s="35" t="s">
        <v>35</v>
      </c>
      <c r="D65" s="35"/>
      <c r="E65" s="35"/>
      <c r="F65" s="155" t="s">
        <v>36</v>
      </c>
      <c r="G65" s="74" t="s">
        <v>32</v>
      </c>
      <c r="H65" s="59"/>
      <c r="I65" s="35"/>
      <c r="J65" s="35" t="s">
        <v>359</v>
      </c>
      <c r="K65" s="59">
        <f t="shared" si="0"/>
        <v>0</v>
      </c>
      <c r="L65" s="35" t="s">
        <v>450</v>
      </c>
      <c r="M65" s="35" t="s">
        <v>37</v>
      </c>
    </row>
    <row r="66" spans="1:13" s="67" customFormat="1" ht="18.75" thickBot="1">
      <c r="A66" s="141"/>
      <c r="B66" s="74">
        <v>46</v>
      </c>
      <c r="C66" s="35" t="s">
        <v>431</v>
      </c>
      <c r="D66" s="35"/>
      <c r="E66" s="35"/>
      <c r="F66" s="155" t="s">
        <v>434</v>
      </c>
      <c r="G66" s="74" t="s">
        <v>30</v>
      </c>
      <c r="H66" s="59"/>
      <c r="I66" s="35"/>
      <c r="J66" s="35" t="s">
        <v>451</v>
      </c>
      <c r="K66" s="59">
        <f t="shared" si="0"/>
        <v>0</v>
      </c>
      <c r="L66" s="35" t="s">
        <v>452</v>
      </c>
      <c r="M66" s="35" t="s">
        <v>432</v>
      </c>
    </row>
    <row r="67" spans="1:13" s="67" customFormat="1" ht="18.75" thickBot="1">
      <c r="A67" s="141"/>
      <c r="B67" s="74">
        <v>220</v>
      </c>
      <c r="C67" s="35" t="s">
        <v>433</v>
      </c>
      <c r="D67" s="35"/>
      <c r="E67" s="35"/>
      <c r="F67" s="155" t="s">
        <v>434</v>
      </c>
      <c r="G67" s="74" t="s">
        <v>30</v>
      </c>
      <c r="H67" s="59"/>
      <c r="I67" s="35"/>
      <c r="J67" s="35" t="s">
        <v>442</v>
      </c>
      <c r="K67" s="59">
        <f t="shared" si="0"/>
        <v>0</v>
      </c>
      <c r="L67" s="35" t="s">
        <v>453</v>
      </c>
      <c r="M67" s="35" t="s">
        <v>435</v>
      </c>
    </row>
    <row r="68" spans="1:13" s="67" customFormat="1" ht="18.75" thickBot="1">
      <c r="A68" s="141"/>
      <c r="B68" s="108"/>
      <c r="C68" s="109" t="s">
        <v>38</v>
      </c>
      <c r="D68" s="109"/>
      <c r="E68" s="109"/>
      <c r="F68" s="156"/>
      <c r="G68" s="108"/>
      <c r="H68" s="110"/>
      <c r="I68" s="109"/>
      <c r="J68" s="109"/>
      <c r="K68" s="140">
        <f t="shared" ref="K68" si="1">IF(I68&lt;&gt;0,A68*I68,A68*H68)</f>
        <v>0</v>
      </c>
      <c r="L68" s="109"/>
      <c r="M68" s="109"/>
    </row>
    <row r="69" spans="1:13" s="67" customFormat="1" ht="19.5" customHeight="1" thickBot="1">
      <c r="A69" s="141"/>
      <c r="B69" s="74">
        <v>121</v>
      </c>
      <c r="C69" s="35" t="s">
        <v>1096</v>
      </c>
      <c r="D69" s="35"/>
      <c r="E69" s="35"/>
      <c r="F69" s="155" t="s">
        <v>34</v>
      </c>
      <c r="G69" s="74" t="s">
        <v>32</v>
      </c>
      <c r="H69" s="59"/>
      <c r="I69" s="35"/>
      <c r="J69" s="35" t="s">
        <v>905</v>
      </c>
      <c r="K69" s="59">
        <f t="shared" ref="K69:K132" si="2">IF(I69&lt;&gt;0,A69*I69,A69*H69)</f>
        <v>0</v>
      </c>
      <c r="L69" s="35" t="s">
        <v>1097</v>
      </c>
      <c r="M69" s="35" t="s">
        <v>1098</v>
      </c>
    </row>
    <row r="70" spans="1:13" s="67" customFormat="1" ht="18.75" thickBot="1">
      <c r="A70" s="141"/>
      <c r="B70" s="74">
        <v>283</v>
      </c>
      <c r="C70" s="163" t="s">
        <v>757</v>
      </c>
      <c r="D70" s="35"/>
      <c r="E70" s="35"/>
      <c r="F70" s="155" t="s">
        <v>34</v>
      </c>
      <c r="G70" s="74" t="s">
        <v>32</v>
      </c>
      <c r="H70" s="59"/>
      <c r="I70" s="35"/>
      <c r="J70" s="35" t="s">
        <v>976</v>
      </c>
      <c r="K70" s="59">
        <f t="shared" si="2"/>
        <v>0</v>
      </c>
      <c r="L70" s="35" t="s">
        <v>758</v>
      </c>
      <c r="M70" s="35" t="s">
        <v>759</v>
      </c>
    </row>
    <row r="71" spans="1:13" s="67" customFormat="1" ht="18.75" thickBot="1">
      <c r="A71" s="141"/>
      <c r="B71" s="74">
        <v>36</v>
      </c>
      <c r="C71" s="35" t="s">
        <v>40</v>
      </c>
      <c r="D71" s="35"/>
      <c r="E71" s="35"/>
      <c r="F71" s="155"/>
      <c r="G71" s="74" t="s">
        <v>30</v>
      </c>
      <c r="H71" s="59"/>
      <c r="I71" s="35"/>
      <c r="J71" s="35" t="s">
        <v>402</v>
      </c>
      <c r="K71" s="59">
        <f t="shared" si="2"/>
        <v>0</v>
      </c>
      <c r="L71" s="35" t="s">
        <v>454</v>
      </c>
      <c r="M71" s="35" t="s">
        <v>41</v>
      </c>
    </row>
    <row r="72" spans="1:13" s="67" customFormat="1" ht="18.75" thickBot="1">
      <c r="A72" s="141"/>
      <c r="B72" s="74">
        <v>210</v>
      </c>
      <c r="C72" s="35" t="s">
        <v>40</v>
      </c>
      <c r="D72" s="35"/>
      <c r="E72" s="35"/>
      <c r="F72" s="155"/>
      <c r="G72" s="74" t="s">
        <v>32</v>
      </c>
      <c r="H72" s="59"/>
      <c r="I72" s="35"/>
      <c r="J72" s="35" t="s">
        <v>408</v>
      </c>
      <c r="K72" s="59">
        <f t="shared" si="2"/>
        <v>0</v>
      </c>
      <c r="L72" s="35" t="s">
        <v>1701</v>
      </c>
      <c r="M72" s="35" t="s">
        <v>1702</v>
      </c>
    </row>
    <row r="73" spans="1:13" s="67" customFormat="1" ht="18.75" thickBot="1">
      <c r="A73" s="141"/>
      <c r="B73" s="74">
        <v>1479</v>
      </c>
      <c r="C73" s="35" t="s">
        <v>40</v>
      </c>
      <c r="D73" s="35"/>
      <c r="E73" s="35"/>
      <c r="F73" s="155"/>
      <c r="G73" s="74" t="s">
        <v>26</v>
      </c>
      <c r="H73" s="59"/>
      <c r="I73" s="35"/>
      <c r="J73" s="35" t="s">
        <v>401</v>
      </c>
      <c r="K73" s="59">
        <f t="shared" si="2"/>
        <v>0</v>
      </c>
      <c r="L73" s="35" t="s">
        <v>760</v>
      </c>
      <c r="M73" s="35" t="s">
        <v>761</v>
      </c>
    </row>
    <row r="74" spans="1:13" s="67" customFormat="1" ht="18.75" thickBot="1">
      <c r="A74" s="141"/>
      <c r="B74" s="74">
        <v>385</v>
      </c>
      <c r="C74" s="35" t="s">
        <v>42</v>
      </c>
      <c r="D74" s="35"/>
      <c r="E74" s="35"/>
      <c r="F74" s="155"/>
      <c r="G74" s="74" t="s">
        <v>32</v>
      </c>
      <c r="H74" s="59"/>
      <c r="I74" s="35"/>
      <c r="J74" s="35" t="s">
        <v>408</v>
      </c>
      <c r="K74" s="59">
        <f t="shared" si="2"/>
        <v>0</v>
      </c>
      <c r="L74" s="35" t="s">
        <v>455</v>
      </c>
      <c r="M74" s="35" t="s">
        <v>43</v>
      </c>
    </row>
    <row r="75" spans="1:13" s="67" customFormat="1" ht="18.75" thickBot="1">
      <c r="A75" s="141"/>
      <c r="B75" s="74">
        <v>2245</v>
      </c>
      <c r="C75" s="35" t="s">
        <v>42</v>
      </c>
      <c r="D75" s="35"/>
      <c r="E75" s="35"/>
      <c r="F75" s="155"/>
      <c r="G75" s="74" t="s">
        <v>26</v>
      </c>
      <c r="H75" s="59"/>
      <c r="I75" s="35"/>
      <c r="J75" s="35" t="s">
        <v>401</v>
      </c>
      <c r="K75" s="59">
        <f t="shared" si="2"/>
        <v>0</v>
      </c>
      <c r="L75" s="35" t="s">
        <v>698</v>
      </c>
      <c r="M75" s="35" t="s">
        <v>699</v>
      </c>
    </row>
    <row r="76" spans="1:13" s="67" customFormat="1" ht="18.75" thickBot="1">
      <c r="A76" s="141"/>
      <c r="B76" s="74">
        <v>112</v>
      </c>
      <c r="C76" s="35" t="s">
        <v>44</v>
      </c>
      <c r="D76" s="35"/>
      <c r="E76" s="35"/>
      <c r="F76" s="155"/>
      <c r="G76" s="74" t="s">
        <v>30</v>
      </c>
      <c r="H76" s="59"/>
      <c r="I76" s="35"/>
      <c r="J76" s="35" t="s">
        <v>402</v>
      </c>
      <c r="K76" s="59">
        <f t="shared" si="2"/>
        <v>0</v>
      </c>
      <c r="L76" s="35" t="s">
        <v>456</v>
      </c>
      <c r="M76" s="35" t="s">
        <v>286</v>
      </c>
    </row>
    <row r="77" spans="1:13" s="67" customFormat="1" ht="18.75" thickBot="1">
      <c r="A77" s="141"/>
      <c r="B77" s="74">
        <v>568</v>
      </c>
      <c r="C77" s="35" t="s">
        <v>44</v>
      </c>
      <c r="D77" s="35"/>
      <c r="E77" s="35"/>
      <c r="F77" s="155"/>
      <c r="G77" s="74" t="s">
        <v>32</v>
      </c>
      <c r="H77" s="59"/>
      <c r="I77" s="35"/>
      <c r="J77" s="35" t="s">
        <v>396</v>
      </c>
      <c r="K77" s="59">
        <f t="shared" si="2"/>
        <v>0</v>
      </c>
      <c r="L77" s="35" t="s">
        <v>458</v>
      </c>
      <c r="M77" s="35" t="s">
        <v>45</v>
      </c>
    </row>
    <row r="78" spans="1:13" s="67" customFormat="1" ht="18.75" thickBot="1">
      <c r="A78" s="141"/>
      <c r="B78" s="74">
        <v>2494</v>
      </c>
      <c r="C78" s="35" t="s">
        <v>44</v>
      </c>
      <c r="D78" s="35"/>
      <c r="E78" s="35"/>
      <c r="F78" s="155"/>
      <c r="G78" s="74" t="s">
        <v>26</v>
      </c>
      <c r="H78" s="59"/>
      <c r="I78" s="35"/>
      <c r="J78" s="35" t="s">
        <v>942</v>
      </c>
      <c r="K78" s="59">
        <f t="shared" si="2"/>
        <v>0</v>
      </c>
      <c r="L78" s="35" t="s">
        <v>457</v>
      </c>
      <c r="M78" s="35" t="s">
        <v>46</v>
      </c>
    </row>
    <row r="79" spans="1:13" s="67" customFormat="1" ht="18.75" thickBot="1">
      <c r="A79" s="141"/>
      <c r="B79" s="74">
        <v>285</v>
      </c>
      <c r="C79" s="35" t="s">
        <v>47</v>
      </c>
      <c r="D79" s="35"/>
      <c r="E79" s="35"/>
      <c r="F79" s="155"/>
      <c r="G79" s="74" t="s">
        <v>32</v>
      </c>
      <c r="H79" s="59"/>
      <c r="I79" s="35"/>
      <c r="J79" s="35" t="s">
        <v>700</v>
      </c>
      <c r="K79" s="59">
        <f t="shared" si="2"/>
        <v>0</v>
      </c>
      <c r="L79" s="35" t="s">
        <v>1703</v>
      </c>
      <c r="M79" s="35" t="s">
        <v>1704</v>
      </c>
    </row>
    <row r="80" spans="1:13" s="67" customFormat="1" ht="18.75" thickBot="1">
      <c r="A80" s="141"/>
      <c r="B80" s="74">
        <v>723</v>
      </c>
      <c r="C80" s="35" t="s">
        <v>47</v>
      </c>
      <c r="D80" s="35"/>
      <c r="E80" s="35"/>
      <c r="F80" s="155"/>
      <c r="G80" s="74" t="s">
        <v>26</v>
      </c>
      <c r="H80" s="59"/>
      <c r="I80" s="35"/>
      <c r="J80" s="35" t="s">
        <v>942</v>
      </c>
      <c r="K80" s="59">
        <f t="shared" si="2"/>
        <v>0</v>
      </c>
      <c r="L80" s="35" t="s">
        <v>459</v>
      </c>
      <c r="M80" s="35" t="s">
        <v>413</v>
      </c>
    </row>
    <row r="81" spans="1:13" s="67" customFormat="1" ht="18.75" thickBot="1">
      <c r="A81" s="141"/>
      <c r="B81" s="74">
        <v>224</v>
      </c>
      <c r="C81" s="35" t="s">
        <v>48</v>
      </c>
      <c r="D81" s="35"/>
      <c r="E81" s="35"/>
      <c r="F81" s="155"/>
      <c r="G81" s="74" t="s">
        <v>32</v>
      </c>
      <c r="H81" s="59"/>
      <c r="I81" s="35"/>
      <c r="J81" s="35" t="s">
        <v>396</v>
      </c>
      <c r="K81" s="59">
        <f t="shared" si="2"/>
        <v>0</v>
      </c>
      <c r="L81" s="35" t="s">
        <v>460</v>
      </c>
      <c r="M81" s="35" t="s">
        <v>49</v>
      </c>
    </row>
    <row r="82" spans="1:13" s="67" customFormat="1" ht="18.75" thickBot="1">
      <c r="A82" s="141"/>
      <c r="B82" s="74">
        <v>120</v>
      </c>
      <c r="C82" s="35" t="s">
        <v>50</v>
      </c>
      <c r="D82" s="35"/>
      <c r="E82" s="35"/>
      <c r="F82" s="155"/>
      <c r="G82" s="74" t="s">
        <v>32</v>
      </c>
      <c r="H82" s="59"/>
      <c r="I82" s="35"/>
      <c r="J82" s="35" t="s">
        <v>396</v>
      </c>
      <c r="K82" s="59">
        <f t="shared" si="2"/>
        <v>0</v>
      </c>
      <c r="L82" s="35" t="s">
        <v>461</v>
      </c>
      <c r="M82" s="35" t="s">
        <v>51</v>
      </c>
    </row>
    <row r="83" spans="1:13" s="67" customFormat="1" ht="18.75" thickBot="1">
      <c r="A83" s="141"/>
      <c r="B83" s="74">
        <v>265</v>
      </c>
      <c r="C83" s="35" t="s">
        <v>52</v>
      </c>
      <c r="D83" s="35"/>
      <c r="E83" s="35"/>
      <c r="F83" s="155"/>
      <c r="G83" s="74" t="s">
        <v>32</v>
      </c>
      <c r="H83" s="59"/>
      <c r="I83" s="35"/>
      <c r="J83" s="35" t="s">
        <v>391</v>
      </c>
      <c r="K83" s="59">
        <f t="shared" si="2"/>
        <v>0</v>
      </c>
      <c r="L83" s="35" t="s">
        <v>701</v>
      </c>
      <c r="M83" s="35" t="s">
        <v>702</v>
      </c>
    </row>
    <row r="84" spans="1:13" s="67" customFormat="1" ht="18.75" thickBot="1">
      <c r="A84" s="141"/>
      <c r="B84" s="74">
        <v>491</v>
      </c>
      <c r="C84" s="35" t="s">
        <v>52</v>
      </c>
      <c r="D84" s="35"/>
      <c r="E84" s="35"/>
      <c r="F84" s="155"/>
      <c r="G84" s="74" t="s">
        <v>26</v>
      </c>
      <c r="H84" s="59"/>
      <c r="I84" s="35"/>
      <c r="J84" s="35" t="s">
        <v>395</v>
      </c>
      <c r="K84" s="59">
        <f t="shared" si="2"/>
        <v>0</v>
      </c>
      <c r="L84" s="35" t="s">
        <v>462</v>
      </c>
      <c r="M84" s="35" t="s">
        <v>351</v>
      </c>
    </row>
    <row r="85" spans="1:13" s="67" customFormat="1" ht="18.75" thickBot="1">
      <c r="A85" s="141"/>
      <c r="B85" s="74">
        <v>416</v>
      </c>
      <c r="C85" s="35" t="s">
        <v>746</v>
      </c>
      <c r="D85" s="35"/>
      <c r="E85" s="35"/>
      <c r="F85" s="155"/>
      <c r="G85" s="74" t="s">
        <v>26</v>
      </c>
      <c r="H85" s="59"/>
      <c r="I85" s="35"/>
      <c r="J85" s="35" t="s">
        <v>942</v>
      </c>
      <c r="K85" s="59">
        <f t="shared" si="2"/>
        <v>0</v>
      </c>
      <c r="L85" s="35" t="s">
        <v>747</v>
      </c>
      <c r="M85" s="35" t="s">
        <v>748</v>
      </c>
    </row>
    <row r="86" spans="1:13" s="67" customFormat="1" ht="18.75" thickBot="1">
      <c r="A86" s="141"/>
      <c r="B86" s="74">
        <v>72</v>
      </c>
      <c r="C86" s="35" t="s">
        <v>53</v>
      </c>
      <c r="D86" s="35"/>
      <c r="E86" s="35"/>
      <c r="F86" s="155"/>
      <c r="G86" s="74" t="s">
        <v>32</v>
      </c>
      <c r="H86" s="59"/>
      <c r="I86" s="35"/>
      <c r="J86" s="35" t="s">
        <v>396</v>
      </c>
      <c r="K86" s="59">
        <f t="shared" si="2"/>
        <v>0</v>
      </c>
      <c r="L86" s="35" t="s">
        <v>983</v>
      </c>
      <c r="M86" s="35" t="s">
        <v>984</v>
      </c>
    </row>
    <row r="87" spans="1:13" s="67" customFormat="1" ht="18.75" thickBot="1">
      <c r="A87" s="141"/>
      <c r="B87" s="74">
        <v>156</v>
      </c>
      <c r="C87" s="35" t="s">
        <v>397</v>
      </c>
      <c r="D87" s="35"/>
      <c r="E87" s="35"/>
      <c r="F87" s="155"/>
      <c r="G87" s="74" t="s">
        <v>32</v>
      </c>
      <c r="H87" s="59"/>
      <c r="I87" s="35"/>
      <c r="J87" s="35" t="s">
        <v>463</v>
      </c>
      <c r="K87" s="59">
        <f t="shared" si="2"/>
        <v>0</v>
      </c>
      <c r="L87" s="35" t="s">
        <v>464</v>
      </c>
      <c r="M87" s="35" t="s">
        <v>398</v>
      </c>
    </row>
    <row r="88" spans="1:13" s="67" customFormat="1" ht="18.75" thickBot="1">
      <c r="A88" s="141"/>
      <c r="B88" s="74">
        <v>571</v>
      </c>
      <c r="C88" s="35" t="s">
        <v>397</v>
      </c>
      <c r="D88" s="35"/>
      <c r="E88" s="35"/>
      <c r="F88" s="155"/>
      <c r="G88" s="74" t="s">
        <v>26</v>
      </c>
      <c r="H88" s="59"/>
      <c r="I88" s="35"/>
      <c r="J88" s="35" t="s">
        <v>942</v>
      </c>
      <c r="K88" s="59">
        <f t="shared" si="2"/>
        <v>0</v>
      </c>
      <c r="L88" s="35" t="s">
        <v>749</v>
      </c>
      <c r="M88" s="35" t="s">
        <v>750</v>
      </c>
    </row>
    <row r="89" spans="1:13" s="67" customFormat="1" ht="18.75" thickBot="1">
      <c r="A89" s="141"/>
      <c r="B89" s="74">
        <v>827</v>
      </c>
      <c r="C89" s="35" t="s">
        <v>54</v>
      </c>
      <c r="D89" s="35"/>
      <c r="E89" s="35"/>
      <c r="F89" s="155"/>
      <c r="G89" s="74" t="s">
        <v>26</v>
      </c>
      <c r="H89" s="59"/>
      <c r="I89" s="35"/>
      <c r="J89" s="35" t="s">
        <v>401</v>
      </c>
      <c r="K89" s="59">
        <f t="shared" si="2"/>
        <v>0</v>
      </c>
      <c r="L89" s="35" t="s">
        <v>465</v>
      </c>
      <c r="M89" s="35" t="s">
        <v>55</v>
      </c>
    </row>
    <row r="90" spans="1:13" s="67" customFormat="1" ht="18.75" thickBot="1">
      <c r="A90" s="141"/>
      <c r="B90" s="74">
        <v>580</v>
      </c>
      <c r="C90" s="35" t="s">
        <v>56</v>
      </c>
      <c r="D90" s="35"/>
      <c r="E90" s="35"/>
      <c r="F90" s="155"/>
      <c r="G90" s="74" t="s">
        <v>32</v>
      </c>
      <c r="H90" s="59"/>
      <c r="I90" s="35"/>
      <c r="J90" s="35" t="s">
        <v>391</v>
      </c>
      <c r="K90" s="59">
        <f t="shared" si="2"/>
        <v>0</v>
      </c>
      <c r="L90" s="35" t="s">
        <v>466</v>
      </c>
      <c r="M90" s="35" t="s">
        <v>57</v>
      </c>
    </row>
    <row r="91" spans="1:13" s="67" customFormat="1" ht="18.75" thickBot="1">
      <c r="A91" s="141"/>
      <c r="B91" s="74">
        <v>1370</v>
      </c>
      <c r="C91" s="35" t="s">
        <v>56</v>
      </c>
      <c r="D91" s="35"/>
      <c r="E91" s="35"/>
      <c r="F91" s="155"/>
      <c r="G91" s="74" t="s">
        <v>26</v>
      </c>
      <c r="H91" s="59"/>
      <c r="I91" s="35"/>
      <c r="J91" s="35" t="s">
        <v>942</v>
      </c>
      <c r="K91" s="59">
        <f t="shared" si="2"/>
        <v>0</v>
      </c>
      <c r="L91" s="35" t="s">
        <v>467</v>
      </c>
      <c r="M91" s="35" t="s">
        <v>58</v>
      </c>
    </row>
    <row r="92" spans="1:13" s="67" customFormat="1" ht="18.75" thickBot="1">
      <c r="A92" s="141"/>
      <c r="B92" s="74">
        <v>232</v>
      </c>
      <c r="C92" s="35" t="s">
        <v>59</v>
      </c>
      <c r="D92" s="35"/>
      <c r="E92" s="35"/>
      <c r="F92" s="155"/>
      <c r="G92" s="74" t="s">
        <v>30</v>
      </c>
      <c r="H92" s="59"/>
      <c r="I92" s="35"/>
      <c r="J92" s="35" t="s">
        <v>402</v>
      </c>
      <c r="K92" s="59">
        <f t="shared" si="2"/>
        <v>0</v>
      </c>
      <c r="L92" s="35" t="s">
        <v>469</v>
      </c>
      <c r="M92" s="35" t="s">
        <v>60</v>
      </c>
    </row>
    <row r="93" spans="1:13" s="67" customFormat="1" ht="18.75" thickBot="1">
      <c r="A93" s="141"/>
      <c r="B93" s="74">
        <v>298</v>
      </c>
      <c r="C93" s="35" t="s">
        <v>59</v>
      </c>
      <c r="D93" s="35"/>
      <c r="E93" s="35"/>
      <c r="F93" s="155"/>
      <c r="G93" s="74" t="s">
        <v>32</v>
      </c>
      <c r="H93" s="59"/>
      <c r="I93" s="35"/>
      <c r="J93" s="35" t="s">
        <v>391</v>
      </c>
      <c r="K93" s="59">
        <f t="shared" si="2"/>
        <v>0</v>
      </c>
      <c r="L93" s="35" t="s">
        <v>470</v>
      </c>
      <c r="M93" s="35" t="s">
        <v>61</v>
      </c>
    </row>
    <row r="94" spans="1:13" s="67" customFormat="1" ht="18.75" thickBot="1">
      <c r="A94" s="141"/>
      <c r="B94" s="74">
        <v>1463</v>
      </c>
      <c r="C94" s="35" t="s">
        <v>59</v>
      </c>
      <c r="D94" s="35"/>
      <c r="E94" s="35"/>
      <c r="F94" s="155"/>
      <c r="G94" s="74" t="s">
        <v>26</v>
      </c>
      <c r="H94" s="59"/>
      <c r="I94" s="35"/>
      <c r="J94" s="35" t="s">
        <v>942</v>
      </c>
      <c r="K94" s="59">
        <f t="shared" si="2"/>
        <v>0</v>
      </c>
      <c r="L94" s="35" t="s">
        <v>468</v>
      </c>
      <c r="M94" s="35" t="s">
        <v>62</v>
      </c>
    </row>
    <row r="95" spans="1:13" s="67" customFormat="1" ht="18.75" thickBot="1">
      <c r="A95" s="141"/>
      <c r="B95" s="74">
        <v>310</v>
      </c>
      <c r="C95" s="35" t="s">
        <v>63</v>
      </c>
      <c r="D95" s="35"/>
      <c r="E95" s="35"/>
      <c r="F95" s="155"/>
      <c r="G95" s="74" t="s">
        <v>32</v>
      </c>
      <c r="H95" s="59"/>
      <c r="I95" s="35"/>
      <c r="J95" s="35" t="s">
        <v>1705</v>
      </c>
      <c r="K95" s="59">
        <f t="shared" si="2"/>
        <v>0</v>
      </c>
      <c r="L95" s="35" t="s">
        <v>471</v>
      </c>
      <c r="M95" s="35" t="s">
        <v>64</v>
      </c>
    </row>
    <row r="96" spans="1:13" s="67" customFormat="1" ht="18.75" thickBot="1">
      <c r="A96" s="141"/>
      <c r="B96" s="74">
        <v>232</v>
      </c>
      <c r="C96" s="35" t="s">
        <v>751</v>
      </c>
      <c r="D96" s="35"/>
      <c r="E96" s="35"/>
      <c r="F96" s="155"/>
      <c r="G96" s="74" t="s">
        <v>32</v>
      </c>
      <c r="H96" s="59"/>
      <c r="I96" s="35"/>
      <c r="J96" s="35" t="s">
        <v>352</v>
      </c>
      <c r="K96" s="59">
        <f t="shared" si="2"/>
        <v>0</v>
      </c>
      <c r="L96" s="35" t="s">
        <v>762</v>
      </c>
      <c r="M96" s="35" t="s">
        <v>763</v>
      </c>
    </row>
    <row r="97" spans="1:13" s="67" customFormat="1" ht="18.75" thickBot="1">
      <c r="A97" s="141"/>
      <c r="B97" s="74">
        <v>140</v>
      </c>
      <c r="C97" s="35" t="s">
        <v>1706</v>
      </c>
      <c r="D97" s="35"/>
      <c r="E97" s="35"/>
      <c r="F97" s="155" t="s">
        <v>65</v>
      </c>
      <c r="G97" s="74" t="s">
        <v>32</v>
      </c>
      <c r="H97" s="59"/>
      <c r="I97" s="35"/>
      <c r="J97" s="35" t="s">
        <v>429</v>
      </c>
      <c r="K97" s="59">
        <f t="shared" si="2"/>
        <v>0</v>
      </c>
      <c r="L97" s="35" t="s">
        <v>1707</v>
      </c>
      <c r="M97" s="35" t="s">
        <v>1708</v>
      </c>
    </row>
    <row r="98" spans="1:13" s="67" customFormat="1" ht="18.75" thickBot="1">
      <c r="A98" s="141"/>
      <c r="B98" s="74">
        <v>275</v>
      </c>
      <c r="C98" s="35" t="s">
        <v>68</v>
      </c>
      <c r="D98" s="35"/>
      <c r="E98" s="35"/>
      <c r="F98" s="155"/>
      <c r="G98" s="74" t="s">
        <v>32</v>
      </c>
      <c r="H98" s="59"/>
      <c r="I98" s="35"/>
      <c r="J98" s="35" t="s">
        <v>361</v>
      </c>
      <c r="K98" s="59">
        <f t="shared" si="2"/>
        <v>0</v>
      </c>
      <c r="L98" s="35" t="s">
        <v>472</v>
      </c>
      <c r="M98" s="35" t="s">
        <v>69</v>
      </c>
    </row>
    <row r="99" spans="1:13" s="67" customFormat="1" ht="18.75" thickBot="1">
      <c r="A99" s="141"/>
      <c r="B99" s="74">
        <v>153</v>
      </c>
      <c r="C99" s="35" t="s">
        <v>298</v>
      </c>
      <c r="D99" s="35"/>
      <c r="E99" s="35"/>
      <c r="F99" s="155" t="s">
        <v>66</v>
      </c>
      <c r="G99" s="74" t="s">
        <v>32</v>
      </c>
      <c r="H99" s="59"/>
      <c r="I99" s="35"/>
      <c r="J99" s="35" t="s">
        <v>363</v>
      </c>
      <c r="K99" s="59">
        <f t="shared" si="2"/>
        <v>0</v>
      </c>
      <c r="L99" s="35" t="s">
        <v>473</v>
      </c>
      <c r="M99" s="35" t="s">
        <v>71</v>
      </c>
    </row>
    <row r="100" spans="1:13" s="67" customFormat="1" ht="18.75" thickBot="1">
      <c r="A100" s="141"/>
      <c r="B100" s="74">
        <v>40</v>
      </c>
      <c r="C100" s="35" t="s">
        <v>1099</v>
      </c>
      <c r="D100" s="35"/>
      <c r="E100" s="35"/>
      <c r="F100" s="155"/>
      <c r="G100" s="74" t="s">
        <v>32</v>
      </c>
      <c r="H100" s="59"/>
      <c r="I100" s="35"/>
      <c r="J100" s="35" t="s">
        <v>429</v>
      </c>
      <c r="K100" s="59">
        <f t="shared" si="2"/>
        <v>0</v>
      </c>
      <c r="L100" s="35" t="s">
        <v>1100</v>
      </c>
      <c r="M100" s="35" t="s">
        <v>1101</v>
      </c>
    </row>
    <row r="101" spans="1:13" s="67" customFormat="1" ht="18.75" thickBot="1">
      <c r="A101" s="141"/>
      <c r="B101" s="74">
        <v>75</v>
      </c>
      <c r="C101" s="35" t="s">
        <v>301</v>
      </c>
      <c r="D101" s="35"/>
      <c r="E101" s="35"/>
      <c r="F101" s="155" t="s">
        <v>66</v>
      </c>
      <c r="G101" s="74" t="s">
        <v>32</v>
      </c>
      <c r="H101" s="59"/>
      <c r="I101" s="35"/>
      <c r="J101" s="35" t="s">
        <v>350</v>
      </c>
      <c r="K101" s="59">
        <f t="shared" si="2"/>
        <v>0</v>
      </c>
      <c r="L101" s="35" t="s">
        <v>474</v>
      </c>
      <c r="M101" s="35" t="s">
        <v>67</v>
      </c>
    </row>
    <row r="102" spans="1:13" s="67" customFormat="1" ht="18.75" thickBot="1">
      <c r="A102" s="141"/>
      <c r="B102" s="74">
        <v>99</v>
      </c>
      <c r="C102" s="35" t="s">
        <v>302</v>
      </c>
      <c r="D102" s="35"/>
      <c r="E102" s="35"/>
      <c r="F102" s="155"/>
      <c r="G102" s="74" t="s">
        <v>28</v>
      </c>
      <c r="H102" s="59"/>
      <c r="I102" s="35"/>
      <c r="J102" s="35" t="s">
        <v>1709</v>
      </c>
      <c r="K102" s="59">
        <f t="shared" si="2"/>
        <v>0</v>
      </c>
      <c r="L102" s="35" t="s">
        <v>1710</v>
      </c>
      <c r="M102" s="35" t="s">
        <v>1711</v>
      </c>
    </row>
    <row r="103" spans="1:13" s="67" customFormat="1" ht="18.75" thickBot="1">
      <c r="A103" s="141"/>
      <c r="B103" s="74">
        <v>1481</v>
      </c>
      <c r="C103" s="162" t="s">
        <v>302</v>
      </c>
      <c r="D103" s="35"/>
      <c r="E103" s="35"/>
      <c r="F103" s="155"/>
      <c r="G103" s="74" t="s">
        <v>30</v>
      </c>
      <c r="H103" s="59"/>
      <c r="I103" s="35"/>
      <c r="J103" s="35" t="s">
        <v>372</v>
      </c>
      <c r="K103" s="59">
        <f t="shared" si="2"/>
        <v>0</v>
      </c>
      <c r="L103" s="35" t="s">
        <v>476</v>
      </c>
      <c r="M103" s="35" t="s">
        <v>72</v>
      </c>
    </row>
    <row r="104" spans="1:13" s="67" customFormat="1" ht="18.75" thickBot="1">
      <c r="A104" s="141"/>
      <c r="B104" s="74">
        <v>895</v>
      </c>
      <c r="C104" s="35" t="s">
        <v>302</v>
      </c>
      <c r="D104" s="35"/>
      <c r="E104" s="35"/>
      <c r="F104" s="155"/>
      <c r="G104" s="74" t="s">
        <v>32</v>
      </c>
      <c r="H104" s="59"/>
      <c r="I104" s="35"/>
      <c r="J104" s="35" t="s">
        <v>391</v>
      </c>
      <c r="K104" s="59">
        <f t="shared" si="2"/>
        <v>0</v>
      </c>
      <c r="L104" s="35" t="s">
        <v>475</v>
      </c>
      <c r="M104" s="35" t="s">
        <v>399</v>
      </c>
    </row>
    <row r="105" spans="1:13" s="67" customFormat="1" ht="18.75" thickBot="1">
      <c r="A105" s="141"/>
      <c r="B105" s="74">
        <v>288</v>
      </c>
      <c r="C105" s="162" t="s">
        <v>353</v>
      </c>
      <c r="D105" s="35"/>
      <c r="E105" s="35"/>
      <c r="F105" s="155"/>
      <c r="G105" s="74" t="s">
        <v>28</v>
      </c>
      <c r="H105" s="59"/>
      <c r="I105" s="35"/>
      <c r="J105" s="35" t="s">
        <v>377</v>
      </c>
      <c r="K105" s="59">
        <f t="shared" si="2"/>
        <v>0</v>
      </c>
      <c r="L105" s="35" t="s">
        <v>477</v>
      </c>
      <c r="M105" s="35" t="s">
        <v>415</v>
      </c>
    </row>
    <row r="106" spans="1:13" s="67" customFormat="1" ht="18.75" thickBot="1">
      <c r="A106" s="141"/>
      <c r="B106" s="74">
        <v>2366</v>
      </c>
      <c r="C106" s="162" t="s">
        <v>353</v>
      </c>
      <c r="D106" s="35"/>
      <c r="E106" s="35"/>
      <c r="F106" s="155"/>
      <c r="G106" s="74" t="s">
        <v>30</v>
      </c>
      <c r="H106" s="59"/>
      <c r="I106" s="35"/>
      <c r="J106" s="35" t="s">
        <v>373</v>
      </c>
      <c r="K106" s="59">
        <f t="shared" si="2"/>
        <v>0</v>
      </c>
      <c r="L106" s="35" t="s">
        <v>481</v>
      </c>
      <c r="M106" s="35" t="s">
        <v>73</v>
      </c>
    </row>
    <row r="107" spans="1:13" s="67" customFormat="1" ht="18.75" thickBot="1">
      <c r="A107" s="141"/>
      <c r="B107" s="74">
        <v>3102</v>
      </c>
      <c r="C107" s="162" t="s">
        <v>353</v>
      </c>
      <c r="D107" s="35"/>
      <c r="E107" s="35"/>
      <c r="F107" s="155"/>
      <c r="G107" s="74" t="s">
        <v>32</v>
      </c>
      <c r="H107" s="59"/>
      <c r="I107" s="35"/>
      <c r="J107" s="35" t="s">
        <v>478</v>
      </c>
      <c r="K107" s="59">
        <f t="shared" si="2"/>
        <v>0</v>
      </c>
      <c r="L107" s="35" t="s">
        <v>479</v>
      </c>
      <c r="M107" s="35" t="s">
        <v>480</v>
      </c>
    </row>
    <row r="108" spans="1:13" s="67" customFormat="1" ht="18.75" thickBot="1">
      <c r="A108" s="141"/>
      <c r="B108" s="74">
        <v>4937</v>
      </c>
      <c r="C108" s="35" t="s">
        <v>76</v>
      </c>
      <c r="D108" s="35"/>
      <c r="E108" s="35"/>
      <c r="F108" s="155"/>
      <c r="G108" s="74" t="s">
        <v>30</v>
      </c>
      <c r="H108" s="59"/>
      <c r="I108" s="35"/>
      <c r="J108" s="35" t="s">
        <v>376</v>
      </c>
      <c r="K108" s="59">
        <f t="shared" si="2"/>
        <v>0</v>
      </c>
      <c r="L108" s="35" t="s">
        <v>483</v>
      </c>
      <c r="M108" s="35" t="s">
        <v>77</v>
      </c>
    </row>
    <row r="109" spans="1:13" s="67" customFormat="1" ht="18.75" thickBot="1">
      <c r="A109" s="141"/>
      <c r="B109" s="74">
        <v>2038</v>
      </c>
      <c r="C109" s="162" t="s">
        <v>76</v>
      </c>
      <c r="D109" s="35"/>
      <c r="E109" s="35"/>
      <c r="F109" s="155"/>
      <c r="G109" s="74" t="s">
        <v>32</v>
      </c>
      <c r="H109" s="59"/>
      <c r="I109" s="35"/>
      <c r="J109" s="35" t="s">
        <v>416</v>
      </c>
      <c r="K109" s="59">
        <f t="shared" si="2"/>
        <v>0</v>
      </c>
      <c r="L109" s="35" t="s">
        <v>482</v>
      </c>
      <c r="M109" s="35" t="s">
        <v>78</v>
      </c>
    </row>
    <row r="110" spans="1:13" s="67" customFormat="1" ht="18.75" thickBot="1">
      <c r="A110" s="141"/>
      <c r="B110" s="74">
        <v>165</v>
      </c>
      <c r="C110" s="35" t="s">
        <v>417</v>
      </c>
      <c r="D110" s="35"/>
      <c r="E110" s="35"/>
      <c r="F110" s="155" t="s">
        <v>34</v>
      </c>
      <c r="G110" s="74" t="s">
        <v>30</v>
      </c>
      <c r="H110" s="59"/>
      <c r="I110" s="35"/>
      <c r="J110" s="35" t="s">
        <v>418</v>
      </c>
      <c r="K110" s="59">
        <f t="shared" si="2"/>
        <v>0</v>
      </c>
      <c r="L110" s="35" t="s">
        <v>485</v>
      </c>
      <c r="M110" s="35" t="s">
        <v>419</v>
      </c>
    </row>
    <row r="111" spans="1:13" s="67" customFormat="1" ht="18.75" thickBot="1">
      <c r="A111" s="141"/>
      <c r="B111" s="74">
        <v>130</v>
      </c>
      <c r="C111" s="162" t="s">
        <v>417</v>
      </c>
      <c r="D111" s="35"/>
      <c r="E111" s="35"/>
      <c r="F111" s="155" t="s">
        <v>34</v>
      </c>
      <c r="G111" s="74" t="s">
        <v>32</v>
      </c>
      <c r="H111" s="59"/>
      <c r="I111" s="35"/>
      <c r="J111" s="35" t="s">
        <v>375</v>
      </c>
      <c r="K111" s="59">
        <f t="shared" si="2"/>
        <v>0</v>
      </c>
      <c r="L111" s="35" t="s">
        <v>484</v>
      </c>
      <c r="M111" s="35" t="s">
        <v>436</v>
      </c>
    </row>
    <row r="112" spans="1:13" s="67" customFormat="1" ht="18.75" thickBot="1">
      <c r="A112" s="141"/>
      <c r="B112" s="74">
        <v>466</v>
      </c>
      <c r="C112" s="35" t="s">
        <v>79</v>
      </c>
      <c r="D112" s="35"/>
      <c r="E112" s="35"/>
      <c r="F112" s="155"/>
      <c r="G112" s="74" t="s">
        <v>30</v>
      </c>
      <c r="H112" s="59"/>
      <c r="I112" s="35"/>
      <c r="J112" s="35" t="s">
        <v>376</v>
      </c>
      <c r="K112" s="59">
        <f t="shared" si="2"/>
        <v>0</v>
      </c>
      <c r="L112" s="35" t="s">
        <v>487</v>
      </c>
      <c r="M112" s="35" t="s">
        <v>80</v>
      </c>
    </row>
    <row r="113" spans="1:13" s="67" customFormat="1" ht="18.75" thickBot="1">
      <c r="A113" s="141"/>
      <c r="B113" s="74">
        <v>606</v>
      </c>
      <c r="C113" s="35" t="s">
        <v>79</v>
      </c>
      <c r="D113" s="35"/>
      <c r="E113" s="35"/>
      <c r="F113" s="155"/>
      <c r="G113" s="74" t="s">
        <v>32</v>
      </c>
      <c r="H113" s="59"/>
      <c r="I113" s="35"/>
      <c r="J113" s="35" t="s">
        <v>375</v>
      </c>
      <c r="K113" s="59">
        <f t="shared" si="2"/>
        <v>0</v>
      </c>
      <c r="L113" s="35" t="s">
        <v>486</v>
      </c>
      <c r="M113" s="35" t="s">
        <v>81</v>
      </c>
    </row>
    <row r="114" spans="1:13" s="67" customFormat="1" ht="18.75" thickBot="1">
      <c r="A114" s="141"/>
      <c r="B114" s="74">
        <v>416</v>
      </c>
      <c r="C114" s="35" t="s">
        <v>303</v>
      </c>
      <c r="D114" s="35"/>
      <c r="E114" s="35"/>
      <c r="F114" s="155"/>
      <c r="G114" s="74" t="s">
        <v>30</v>
      </c>
      <c r="H114" s="59"/>
      <c r="I114" s="35"/>
      <c r="J114" s="35" t="s">
        <v>420</v>
      </c>
      <c r="K114" s="59">
        <f t="shared" si="2"/>
        <v>0</v>
      </c>
      <c r="L114" s="35" t="s">
        <v>488</v>
      </c>
      <c r="M114" s="35" t="s">
        <v>421</v>
      </c>
    </row>
    <row r="115" spans="1:13" s="67" customFormat="1" ht="18.75" thickBot="1">
      <c r="A115" s="141"/>
      <c r="B115" s="74">
        <v>180</v>
      </c>
      <c r="C115" s="162" t="s">
        <v>303</v>
      </c>
      <c r="D115" s="35"/>
      <c r="E115" s="35"/>
      <c r="F115" s="155"/>
      <c r="G115" s="74" t="s">
        <v>32</v>
      </c>
      <c r="H115" s="59"/>
      <c r="I115" s="35"/>
      <c r="J115" s="35" t="s">
        <v>372</v>
      </c>
      <c r="K115" s="59">
        <f t="shared" si="2"/>
        <v>0</v>
      </c>
      <c r="L115" s="35" t="s">
        <v>1369</v>
      </c>
      <c r="M115" s="35" t="s">
        <v>1370</v>
      </c>
    </row>
    <row r="116" spans="1:13" s="67" customFormat="1" ht="18.75" thickBot="1">
      <c r="A116" s="141"/>
      <c r="B116" s="74">
        <v>822</v>
      </c>
      <c r="C116" s="35" t="s">
        <v>406</v>
      </c>
      <c r="D116" s="35"/>
      <c r="E116" s="35"/>
      <c r="F116" s="155"/>
      <c r="G116" s="74" t="s">
        <v>32</v>
      </c>
      <c r="H116" s="59"/>
      <c r="I116" s="35"/>
      <c r="J116" s="35" t="s">
        <v>374</v>
      </c>
      <c r="K116" s="59">
        <f t="shared" si="2"/>
        <v>0</v>
      </c>
      <c r="L116" s="35" t="s">
        <v>489</v>
      </c>
      <c r="M116" s="35" t="s">
        <v>407</v>
      </c>
    </row>
    <row r="117" spans="1:13" s="67" customFormat="1" ht="18.75" thickBot="1">
      <c r="A117" s="141"/>
      <c r="B117" s="74">
        <v>1208</v>
      </c>
      <c r="C117" s="162" t="s">
        <v>304</v>
      </c>
      <c r="D117" s="35"/>
      <c r="E117" s="35"/>
      <c r="F117" s="155"/>
      <c r="G117" s="74" t="s">
        <v>28</v>
      </c>
      <c r="H117" s="59"/>
      <c r="I117" s="35"/>
      <c r="J117" s="35" t="s">
        <v>377</v>
      </c>
      <c r="K117" s="59">
        <f t="shared" si="2"/>
        <v>0</v>
      </c>
      <c r="L117" s="35" t="s">
        <v>493</v>
      </c>
      <c r="M117" s="35" t="s">
        <v>74</v>
      </c>
    </row>
    <row r="118" spans="1:13" s="67" customFormat="1" ht="18.75" thickBot="1">
      <c r="A118" s="141"/>
      <c r="B118" s="74">
        <v>3772</v>
      </c>
      <c r="C118" s="35" t="s">
        <v>304</v>
      </c>
      <c r="D118" s="35"/>
      <c r="E118" s="35"/>
      <c r="F118" s="155"/>
      <c r="G118" s="74" t="s">
        <v>30</v>
      </c>
      <c r="H118" s="59"/>
      <c r="I118" s="35"/>
      <c r="J118" s="35" t="s">
        <v>376</v>
      </c>
      <c r="K118" s="59">
        <f t="shared" si="2"/>
        <v>0</v>
      </c>
      <c r="L118" s="35" t="s">
        <v>490</v>
      </c>
      <c r="M118" s="35" t="s">
        <v>75</v>
      </c>
    </row>
    <row r="119" spans="1:13" s="67" customFormat="1" ht="18.75" thickBot="1">
      <c r="A119" s="141"/>
      <c r="B119" s="74">
        <v>2419</v>
      </c>
      <c r="C119" s="35" t="s">
        <v>304</v>
      </c>
      <c r="D119" s="35"/>
      <c r="E119" s="35"/>
      <c r="F119" s="155"/>
      <c r="G119" s="74" t="s">
        <v>32</v>
      </c>
      <c r="H119" s="59"/>
      <c r="I119" s="35"/>
      <c r="J119" s="35" t="s">
        <v>387</v>
      </c>
      <c r="K119" s="59">
        <f t="shared" si="2"/>
        <v>0</v>
      </c>
      <c r="L119" s="35" t="s">
        <v>491</v>
      </c>
      <c r="M119" s="35" t="s">
        <v>492</v>
      </c>
    </row>
    <row r="120" spans="1:13" s="67" customFormat="1" ht="18.75" thickBot="1">
      <c r="A120" s="141"/>
      <c r="B120" s="74">
        <v>152</v>
      </c>
      <c r="C120" s="161" t="s">
        <v>1371</v>
      </c>
      <c r="D120" s="35"/>
      <c r="E120" s="35"/>
      <c r="F120" s="155" t="s">
        <v>34</v>
      </c>
      <c r="G120" s="74" t="s">
        <v>30</v>
      </c>
      <c r="H120" s="59"/>
      <c r="I120" s="35"/>
      <c r="J120" s="35" t="s">
        <v>359</v>
      </c>
      <c r="K120" s="59">
        <f t="shared" si="2"/>
        <v>0</v>
      </c>
      <c r="L120" s="35" t="s">
        <v>1372</v>
      </c>
      <c r="M120" s="35" t="s">
        <v>1373</v>
      </c>
    </row>
    <row r="121" spans="1:13" s="67" customFormat="1" ht="18.75" thickBot="1">
      <c r="A121" s="141"/>
      <c r="B121" s="74">
        <v>78</v>
      </c>
      <c r="C121" s="162" t="s">
        <v>82</v>
      </c>
      <c r="D121" s="35"/>
      <c r="E121" s="35"/>
      <c r="F121" s="155"/>
      <c r="G121" s="74" t="s">
        <v>28</v>
      </c>
      <c r="H121" s="59"/>
      <c r="I121" s="35"/>
      <c r="J121" s="35" t="s">
        <v>390</v>
      </c>
      <c r="K121" s="59">
        <f t="shared" si="2"/>
        <v>0</v>
      </c>
      <c r="L121" s="35" t="s">
        <v>494</v>
      </c>
      <c r="M121" s="35" t="s">
        <v>83</v>
      </c>
    </row>
    <row r="122" spans="1:13" s="67" customFormat="1" ht="18.75" thickBot="1">
      <c r="A122" s="141"/>
      <c r="B122" s="74">
        <v>3184</v>
      </c>
      <c r="C122" s="162" t="s">
        <v>82</v>
      </c>
      <c r="D122" s="35"/>
      <c r="E122" s="35"/>
      <c r="F122" s="155"/>
      <c r="G122" s="74" t="s">
        <v>30</v>
      </c>
      <c r="H122" s="59"/>
      <c r="I122" s="35"/>
      <c r="J122" s="35" t="s">
        <v>752</v>
      </c>
      <c r="K122" s="59">
        <f t="shared" si="2"/>
        <v>0</v>
      </c>
      <c r="L122" s="35" t="s">
        <v>495</v>
      </c>
      <c r="M122" s="35" t="s">
        <v>84</v>
      </c>
    </row>
    <row r="123" spans="1:13" s="67" customFormat="1" ht="18.75" thickBot="1">
      <c r="A123" s="141"/>
      <c r="B123" s="74">
        <v>688</v>
      </c>
      <c r="C123" s="162" t="s">
        <v>82</v>
      </c>
      <c r="D123" s="35"/>
      <c r="E123" s="35"/>
      <c r="F123" s="155"/>
      <c r="G123" s="74" t="s">
        <v>32</v>
      </c>
      <c r="H123" s="59"/>
      <c r="I123" s="35"/>
      <c r="J123" s="35" t="s">
        <v>518</v>
      </c>
      <c r="K123" s="59">
        <f t="shared" si="2"/>
        <v>0</v>
      </c>
      <c r="L123" s="35" t="s">
        <v>703</v>
      </c>
      <c r="M123" s="35" t="s">
        <v>704</v>
      </c>
    </row>
    <row r="124" spans="1:13" s="67" customFormat="1" ht="18.75" thickBot="1">
      <c r="A124" s="141"/>
      <c r="B124" s="74">
        <v>2600</v>
      </c>
      <c r="C124" s="162" t="s">
        <v>82</v>
      </c>
      <c r="D124" s="35"/>
      <c r="E124" s="35"/>
      <c r="F124" s="155"/>
      <c r="G124" s="74" t="s">
        <v>26</v>
      </c>
      <c r="H124" s="59"/>
      <c r="I124" s="35"/>
      <c r="J124" s="35" t="s">
        <v>395</v>
      </c>
      <c r="K124" s="59">
        <f t="shared" si="2"/>
        <v>0</v>
      </c>
      <c r="L124" s="35" t="s">
        <v>496</v>
      </c>
      <c r="M124" s="35" t="s">
        <v>85</v>
      </c>
    </row>
    <row r="125" spans="1:13" s="67" customFormat="1" ht="18.75" thickBot="1">
      <c r="A125" s="141"/>
      <c r="B125" s="74">
        <v>66</v>
      </c>
      <c r="C125" s="35" t="s">
        <v>925</v>
      </c>
      <c r="D125" s="35"/>
      <c r="E125" s="35"/>
      <c r="F125" s="155"/>
      <c r="G125" s="74" t="s">
        <v>26</v>
      </c>
      <c r="H125" s="59"/>
      <c r="I125" s="35"/>
      <c r="J125" s="35" t="s">
        <v>392</v>
      </c>
      <c r="K125" s="59">
        <f t="shared" si="2"/>
        <v>0</v>
      </c>
      <c r="L125" s="35" t="s">
        <v>926</v>
      </c>
      <c r="M125" s="35" t="s">
        <v>927</v>
      </c>
    </row>
    <row r="126" spans="1:13" s="67" customFormat="1" ht="18.75" thickBot="1">
      <c r="A126" s="141"/>
      <c r="B126" s="74">
        <v>416</v>
      </c>
      <c r="C126" s="162" t="s">
        <v>764</v>
      </c>
      <c r="D126" s="35"/>
      <c r="E126" s="35"/>
      <c r="F126" s="155"/>
      <c r="G126" s="74" t="s">
        <v>32</v>
      </c>
      <c r="H126" s="59"/>
      <c r="I126" s="35"/>
      <c r="J126" s="35" t="s">
        <v>350</v>
      </c>
      <c r="K126" s="59">
        <f t="shared" si="2"/>
        <v>0</v>
      </c>
      <c r="L126" s="35" t="s">
        <v>765</v>
      </c>
      <c r="M126" s="35" t="s">
        <v>766</v>
      </c>
    </row>
    <row r="127" spans="1:13" s="67" customFormat="1" ht="18.75" thickBot="1">
      <c r="A127" s="141"/>
      <c r="B127" s="74">
        <v>163</v>
      </c>
      <c r="C127" s="162" t="s">
        <v>1102</v>
      </c>
      <c r="D127" s="35"/>
      <c r="E127" s="35"/>
      <c r="F127" s="155" t="s">
        <v>34</v>
      </c>
      <c r="G127" s="74" t="s">
        <v>32</v>
      </c>
      <c r="H127" s="59"/>
      <c r="I127" s="35"/>
      <c r="J127" s="35" t="s">
        <v>368</v>
      </c>
      <c r="K127" s="59">
        <f t="shared" si="2"/>
        <v>0</v>
      </c>
      <c r="L127" s="35" t="s">
        <v>1103</v>
      </c>
      <c r="M127" s="35" t="s">
        <v>1104</v>
      </c>
    </row>
    <row r="128" spans="1:13" s="67" customFormat="1" ht="18.75" thickBot="1">
      <c r="A128" s="141"/>
      <c r="B128" s="74">
        <v>1912</v>
      </c>
      <c r="C128" s="162" t="s">
        <v>985</v>
      </c>
      <c r="D128" s="35"/>
      <c r="E128" s="35"/>
      <c r="F128" s="155"/>
      <c r="G128" s="74" t="s">
        <v>32</v>
      </c>
      <c r="H128" s="59"/>
      <c r="I128" s="35"/>
      <c r="J128" s="35" t="s">
        <v>438</v>
      </c>
      <c r="K128" s="59">
        <f t="shared" si="2"/>
        <v>0</v>
      </c>
      <c r="L128" s="35" t="s">
        <v>986</v>
      </c>
      <c r="M128" s="35" t="s">
        <v>987</v>
      </c>
    </row>
    <row r="129" spans="1:13" s="67" customFormat="1" ht="18.75" thickBot="1">
      <c r="A129" s="141"/>
      <c r="B129" s="74">
        <v>3000</v>
      </c>
      <c r="C129" s="35" t="s">
        <v>928</v>
      </c>
      <c r="D129" s="35"/>
      <c r="E129" s="35"/>
      <c r="F129" s="155" t="s">
        <v>34</v>
      </c>
      <c r="G129" s="74" t="s">
        <v>32</v>
      </c>
      <c r="H129" s="59"/>
      <c r="I129" s="35"/>
      <c r="J129" s="35" t="s">
        <v>518</v>
      </c>
      <c r="K129" s="59">
        <f t="shared" si="2"/>
        <v>0</v>
      </c>
      <c r="L129" s="35" t="s">
        <v>929</v>
      </c>
      <c r="M129" s="35" t="s">
        <v>930</v>
      </c>
    </row>
    <row r="130" spans="1:13" s="67" customFormat="1" ht="18.75" thickBot="1">
      <c r="A130" s="141"/>
      <c r="B130" s="74">
        <v>1249</v>
      </c>
      <c r="C130" s="35" t="s">
        <v>928</v>
      </c>
      <c r="D130" s="35"/>
      <c r="E130" s="35"/>
      <c r="F130" s="155" t="s">
        <v>34</v>
      </c>
      <c r="G130" s="74" t="s">
        <v>26</v>
      </c>
      <c r="H130" s="59"/>
      <c r="I130" s="35"/>
      <c r="J130" s="35" t="s">
        <v>939</v>
      </c>
      <c r="K130" s="59">
        <f t="shared" si="2"/>
        <v>0</v>
      </c>
      <c r="L130" s="35" t="s">
        <v>988</v>
      </c>
      <c r="M130" s="35" t="s">
        <v>989</v>
      </c>
    </row>
    <row r="131" spans="1:13" s="67" customFormat="1" ht="18.75" thickBot="1">
      <c r="A131" s="141"/>
      <c r="B131" s="74">
        <v>457</v>
      </c>
      <c r="C131" s="35" t="s">
        <v>872</v>
      </c>
      <c r="D131" s="35"/>
      <c r="E131" s="35"/>
      <c r="F131" s="155" t="s">
        <v>34</v>
      </c>
      <c r="G131" s="74" t="s">
        <v>32</v>
      </c>
      <c r="H131" s="59"/>
      <c r="I131" s="35"/>
      <c r="J131" s="35" t="s">
        <v>350</v>
      </c>
      <c r="K131" s="59">
        <f t="shared" si="2"/>
        <v>0</v>
      </c>
      <c r="L131" s="35" t="s">
        <v>497</v>
      </c>
      <c r="M131" s="35" t="s">
        <v>87</v>
      </c>
    </row>
    <row r="132" spans="1:13" s="67" customFormat="1" ht="18.75" thickBot="1">
      <c r="A132" s="141"/>
      <c r="B132" s="74">
        <v>507</v>
      </c>
      <c r="C132" s="35" t="s">
        <v>498</v>
      </c>
      <c r="D132" s="35"/>
      <c r="E132" s="35"/>
      <c r="F132" s="155"/>
      <c r="G132" s="74" t="s">
        <v>32</v>
      </c>
      <c r="H132" s="59"/>
      <c r="I132" s="35"/>
      <c r="J132" s="35" t="s">
        <v>518</v>
      </c>
      <c r="K132" s="59">
        <f t="shared" si="2"/>
        <v>0</v>
      </c>
      <c r="L132" s="35" t="s">
        <v>499</v>
      </c>
      <c r="M132" s="35" t="s">
        <v>500</v>
      </c>
    </row>
    <row r="133" spans="1:13" s="67" customFormat="1" ht="18.75" thickBot="1">
      <c r="A133" s="141"/>
      <c r="B133" s="74">
        <v>369</v>
      </c>
      <c r="C133" s="35" t="s">
        <v>767</v>
      </c>
      <c r="D133" s="35"/>
      <c r="E133" s="35"/>
      <c r="F133" s="155" t="s">
        <v>34</v>
      </c>
      <c r="G133" s="74" t="s">
        <v>32</v>
      </c>
      <c r="H133" s="59"/>
      <c r="I133" s="35"/>
      <c r="J133" s="35" t="s">
        <v>427</v>
      </c>
      <c r="K133" s="59">
        <f t="shared" ref="K133:K196" si="3">IF(I133&lt;&gt;0,A133*I133,A133*H133)</f>
        <v>0</v>
      </c>
      <c r="L133" s="35" t="s">
        <v>768</v>
      </c>
      <c r="M133" s="35" t="s">
        <v>769</v>
      </c>
    </row>
    <row r="134" spans="1:13" s="67" customFormat="1" ht="18.75" thickBot="1">
      <c r="A134" s="141"/>
      <c r="B134" s="74">
        <v>503</v>
      </c>
      <c r="C134" s="35" t="s">
        <v>88</v>
      </c>
      <c r="D134" s="35"/>
      <c r="E134" s="35"/>
      <c r="F134" s="155"/>
      <c r="G134" s="74" t="s">
        <v>26</v>
      </c>
      <c r="H134" s="59"/>
      <c r="I134" s="35"/>
      <c r="J134" s="35" t="s">
        <v>437</v>
      </c>
      <c r="K134" s="59">
        <f t="shared" si="3"/>
        <v>0</v>
      </c>
      <c r="L134" s="35" t="s">
        <v>501</v>
      </c>
      <c r="M134" s="35" t="s">
        <v>89</v>
      </c>
    </row>
    <row r="135" spans="1:13" s="67" customFormat="1" ht="18.75" thickBot="1">
      <c r="A135" s="141"/>
      <c r="B135" s="74">
        <v>365</v>
      </c>
      <c r="C135" s="35" t="s">
        <v>90</v>
      </c>
      <c r="D135" s="35"/>
      <c r="E135" s="35"/>
      <c r="F135" s="155"/>
      <c r="G135" s="74" t="s">
        <v>32</v>
      </c>
      <c r="H135" s="59"/>
      <c r="I135" s="35"/>
      <c r="J135" s="35" t="s">
        <v>700</v>
      </c>
      <c r="K135" s="59">
        <f t="shared" si="3"/>
        <v>0</v>
      </c>
      <c r="L135" s="35" t="s">
        <v>502</v>
      </c>
      <c r="M135" s="35" t="s">
        <v>91</v>
      </c>
    </row>
    <row r="136" spans="1:13" s="67" customFormat="1" ht="18.75" thickBot="1">
      <c r="A136" s="141"/>
      <c r="B136" s="74">
        <v>148</v>
      </c>
      <c r="C136" s="35" t="s">
        <v>990</v>
      </c>
      <c r="D136" s="35"/>
      <c r="E136" s="35"/>
      <c r="F136" s="155" t="s">
        <v>2043</v>
      </c>
      <c r="G136" s="74" t="s">
        <v>32</v>
      </c>
      <c r="H136" s="59"/>
      <c r="I136" s="35"/>
      <c r="J136" s="35" t="s">
        <v>518</v>
      </c>
      <c r="K136" s="59">
        <f t="shared" si="3"/>
        <v>0</v>
      </c>
      <c r="L136" s="35" t="s">
        <v>992</v>
      </c>
      <c r="M136" s="35" t="s">
        <v>993</v>
      </c>
    </row>
    <row r="137" spans="1:13" s="67" customFormat="1" ht="18.75" thickBot="1">
      <c r="A137" s="141"/>
      <c r="B137" s="74">
        <v>347</v>
      </c>
      <c r="C137" s="162" t="s">
        <v>422</v>
      </c>
      <c r="D137" s="35"/>
      <c r="E137" s="35"/>
      <c r="F137" s="155" t="s">
        <v>34</v>
      </c>
      <c r="G137" s="74" t="s">
        <v>32</v>
      </c>
      <c r="H137" s="59"/>
      <c r="I137" s="35"/>
      <c r="J137" s="35" t="s">
        <v>368</v>
      </c>
      <c r="K137" s="59">
        <f t="shared" si="3"/>
        <v>0</v>
      </c>
      <c r="L137" s="35" t="s">
        <v>503</v>
      </c>
      <c r="M137" s="35" t="s">
        <v>423</v>
      </c>
    </row>
    <row r="138" spans="1:13" s="67" customFormat="1" ht="18.75" thickBot="1">
      <c r="A138" s="141"/>
      <c r="B138" s="74">
        <v>273</v>
      </c>
      <c r="C138" s="162" t="s">
        <v>770</v>
      </c>
      <c r="D138" s="35"/>
      <c r="E138" s="35"/>
      <c r="F138" s="155" t="s">
        <v>34</v>
      </c>
      <c r="G138" s="74" t="s">
        <v>32</v>
      </c>
      <c r="H138" s="59"/>
      <c r="I138" s="35"/>
      <c r="J138" s="35" t="s">
        <v>368</v>
      </c>
      <c r="K138" s="59">
        <f t="shared" si="3"/>
        <v>0</v>
      </c>
      <c r="L138" s="35" t="s">
        <v>771</v>
      </c>
      <c r="M138" s="35" t="s">
        <v>772</v>
      </c>
    </row>
    <row r="139" spans="1:13" s="67" customFormat="1" ht="18.75" thickBot="1">
      <c r="A139" s="141"/>
      <c r="B139" s="74">
        <v>331</v>
      </c>
      <c r="C139" s="35" t="s">
        <v>504</v>
      </c>
      <c r="D139" s="35"/>
      <c r="E139" s="35"/>
      <c r="F139" s="155" t="s">
        <v>34</v>
      </c>
      <c r="G139" s="74" t="s">
        <v>32</v>
      </c>
      <c r="H139" s="59"/>
      <c r="I139" s="35"/>
      <c r="J139" s="35" t="s">
        <v>368</v>
      </c>
      <c r="K139" s="59">
        <f t="shared" si="3"/>
        <v>0</v>
      </c>
      <c r="L139" s="35" t="s">
        <v>505</v>
      </c>
      <c r="M139" s="35" t="s">
        <v>506</v>
      </c>
    </row>
    <row r="140" spans="1:13" s="67" customFormat="1" ht="18.75" thickBot="1">
      <c r="A140" s="141"/>
      <c r="B140" s="74">
        <v>85</v>
      </c>
      <c r="C140" s="35" t="s">
        <v>1712</v>
      </c>
      <c r="D140" s="35"/>
      <c r="E140" s="35"/>
      <c r="F140" s="155" t="s">
        <v>34</v>
      </c>
      <c r="G140" s="74" t="s">
        <v>32</v>
      </c>
      <c r="H140" s="59"/>
      <c r="I140" s="35"/>
      <c r="J140" s="35" t="s">
        <v>368</v>
      </c>
      <c r="K140" s="59">
        <f t="shared" si="3"/>
        <v>0</v>
      </c>
      <c r="L140" s="35" t="s">
        <v>1713</v>
      </c>
      <c r="M140" s="35" t="s">
        <v>1714</v>
      </c>
    </row>
    <row r="141" spans="1:13" s="67" customFormat="1" ht="18.75" thickBot="1">
      <c r="A141" s="141"/>
      <c r="B141" s="74">
        <v>2419</v>
      </c>
      <c r="C141" s="162" t="s">
        <v>92</v>
      </c>
      <c r="D141" s="35"/>
      <c r="E141" s="35"/>
      <c r="F141" s="155"/>
      <c r="G141" s="74" t="s">
        <v>32</v>
      </c>
      <c r="H141" s="59"/>
      <c r="I141" s="35"/>
      <c r="J141" s="35" t="s">
        <v>1716</v>
      </c>
      <c r="K141" s="59">
        <f t="shared" si="3"/>
        <v>0</v>
      </c>
      <c r="L141" s="35" t="s">
        <v>507</v>
      </c>
      <c r="M141" s="35" t="s">
        <v>93</v>
      </c>
    </row>
    <row r="142" spans="1:13" s="67" customFormat="1" ht="18.75" thickBot="1">
      <c r="A142" s="141"/>
      <c r="B142" s="74">
        <v>3006</v>
      </c>
      <c r="C142" s="35" t="s">
        <v>92</v>
      </c>
      <c r="D142" s="35"/>
      <c r="E142" s="35"/>
      <c r="F142" s="155"/>
      <c r="G142" s="74" t="s">
        <v>26</v>
      </c>
      <c r="H142" s="59"/>
      <c r="I142" s="35"/>
      <c r="J142" s="35" t="s">
        <v>1715</v>
      </c>
      <c r="K142" s="59">
        <f t="shared" si="3"/>
        <v>0</v>
      </c>
      <c r="L142" s="35" t="s">
        <v>508</v>
      </c>
      <c r="M142" s="35" t="s">
        <v>362</v>
      </c>
    </row>
    <row r="143" spans="1:13" s="67" customFormat="1" ht="18.75" thickBot="1">
      <c r="A143" s="141"/>
      <c r="B143" s="74">
        <v>179</v>
      </c>
      <c r="C143" s="35" t="s">
        <v>1106</v>
      </c>
      <c r="D143" s="35"/>
      <c r="E143" s="35"/>
      <c r="F143" s="155" t="s">
        <v>34</v>
      </c>
      <c r="G143" s="74" t="s">
        <v>32</v>
      </c>
      <c r="H143" s="59"/>
      <c r="I143" s="35"/>
      <c r="J143" s="35" t="s">
        <v>438</v>
      </c>
      <c r="K143" s="59">
        <f t="shared" si="3"/>
        <v>0</v>
      </c>
      <c r="L143" s="35" t="s">
        <v>1107</v>
      </c>
      <c r="M143" s="35" t="s">
        <v>1108</v>
      </c>
    </row>
    <row r="144" spans="1:13" s="67" customFormat="1" ht="18.75" thickBot="1">
      <c r="A144" s="141"/>
      <c r="B144" s="74">
        <v>857</v>
      </c>
      <c r="C144" s="35" t="s">
        <v>424</v>
      </c>
      <c r="D144" s="35"/>
      <c r="E144" s="35"/>
      <c r="F144" s="155" t="s">
        <v>66</v>
      </c>
      <c r="G144" s="74" t="s">
        <v>32</v>
      </c>
      <c r="H144" s="59"/>
      <c r="I144" s="35"/>
      <c r="J144" s="35" t="s">
        <v>396</v>
      </c>
      <c r="K144" s="59">
        <f t="shared" si="3"/>
        <v>0</v>
      </c>
      <c r="L144" s="35" t="s">
        <v>509</v>
      </c>
      <c r="M144" s="35" t="s">
        <v>425</v>
      </c>
    </row>
    <row r="145" spans="1:13" s="67" customFormat="1" ht="18.75" thickBot="1">
      <c r="A145" s="141"/>
      <c r="B145" s="74">
        <v>402</v>
      </c>
      <c r="C145" s="35" t="s">
        <v>822</v>
      </c>
      <c r="D145" s="35"/>
      <c r="E145" s="35"/>
      <c r="F145" s="155"/>
      <c r="G145" s="74" t="s">
        <v>32</v>
      </c>
      <c r="H145" s="59"/>
      <c r="I145" s="35"/>
      <c r="J145" s="35" t="s">
        <v>402</v>
      </c>
      <c r="K145" s="59">
        <f t="shared" si="3"/>
        <v>0</v>
      </c>
      <c r="L145" s="35" t="s">
        <v>823</v>
      </c>
      <c r="M145" s="35" t="s">
        <v>824</v>
      </c>
    </row>
    <row r="146" spans="1:13" s="67" customFormat="1" ht="18.75" thickBot="1">
      <c r="A146" s="141"/>
      <c r="B146" s="74">
        <v>350</v>
      </c>
      <c r="C146" s="162" t="s">
        <v>1717</v>
      </c>
      <c r="D146" s="35"/>
      <c r="E146" s="35"/>
      <c r="F146" s="155"/>
      <c r="G146" s="74" t="s">
        <v>32</v>
      </c>
      <c r="H146" s="59"/>
      <c r="I146" s="35"/>
      <c r="J146" s="35" t="s">
        <v>438</v>
      </c>
      <c r="K146" s="59">
        <f t="shared" si="3"/>
        <v>0</v>
      </c>
      <c r="L146" s="35" t="s">
        <v>1718</v>
      </c>
      <c r="M146" s="35" t="s">
        <v>1719</v>
      </c>
    </row>
    <row r="147" spans="1:13" s="67" customFormat="1" ht="18.75" thickBot="1">
      <c r="A147" s="141"/>
      <c r="B147" s="74">
        <v>262</v>
      </c>
      <c r="C147" s="163" t="s">
        <v>1109</v>
      </c>
      <c r="D147" s="35"/>
      <c r="E147" s="35"/>
      <c r="F147" s="155" t="s">
        <v>34</v>
      </c>
      <c r="G147" s="74" t="s">
        <v>32</v>
      </c>
      <c r="H147" s="59"/>
      <c r="I147" s="35"/>
      <c r="J147" s="35" t="s">
        <v>1720</v>
      </c>
      <c r="K147" s="59">
        <f t="shared" si="3"/>
        <v>0</v>
      </c>
      <c r="L147" s="35" t="s">
        <v>1110</v>
      </c>
      <c r="M147" s="35" t="s">
        <v>1111</v>
      </c>
    </row>
    <row r="148" spans="1:13" s="67" customFormat="1" ht="18.75" thickBot="1">
      <c r="A148" s="141"/>
      <c r="B148" s="74">
        <v>256</v>
      </c>
      <c r="C148" s="67" t="s">
        <v>1721</v>
      </c>
      <c r="D148" s="35"/>
      <c r="E148" s="35"/>
      <c r="F148" s="155" t="s">
        <v>34</v>
      </c>
      <c r="G148" s="74" t="s">
        <v>32</v>
      </c>
      <c r="H148" s="59"/>
      <c r="I148" s="35"/>
      <c r="J148" s="35" t="s">
        <v>2052</v>
      </c>
      <c r="K148" s="59">
        <f t="shared" si="3"/>
        <v>0</v>
      </c>
      <c r="L148" s="35" t="s">
        <v>1722</v>
      </c>
      <c r="M148" s="35" t="s">
        <v>1723</v>
      </c>
    </row>
    <row r="149" spans="1:13" s="67" customFormat="1" ht="18.75" thickBot="1">
      <c r="A149" s="141"/>
      <c r="B149" s="74">
        <v>450</v>
      </c>
      <c r="C149" s="164" t="s">
        <v>994</v>
      </c>
      <c r="D149" s="35"/>
      <c r="E149" s="35"/>
      <c r="F149" s="155" t="s">
        <v>66</v>
      </c>
      <c r="G149" s="74" t="s">
        <v>32</v>
      </c>
      <c r="H149" s="59"/>
      <c r="I149" s="35"/>
      <c r="J149" s="35" t="s">
        <v>1720</v>
      </c>
      <c r="K149" s="59">
        <f t="shared" si="3"/>
        <v>0</v>
      </c>
      <c r="L149" s="35" t="s">
        <v>995</v>
      </c>
      <c r="M149" s="35" t="s">
        <v>996</v>
      </c>
    </row>
    <row r="150" spans="1:13" s="67" customFormat="1" ht="18.75" thickBot="1">
      <c r="A150" s="141"/>
      <c r="B150" s="74">
        <v>325</v>
      </c>
      <c r="C150" s="35" t="s">
        <v>1724</v>
      </c>
      <c r="D150" s="35"/>
      <c r="E150" s="35"/>
      <c r="F150" s="155" t="s">
        <v>34</v>
      </c>
      <c r="G150" s="74" t="s">
        <v>32</v>
      </c>
      <c r="H150" s="59"/>
      <c r="I150" s="35"/>
      <c r="J150" s="35" t="s">
        <v>438</v>
      </c>
      <c r="K150" s="59">
        <f t="shared" si="3"/>
        <v>0</v>
      </c>
      <c r="L150" s="35" t="s">
        <v>1725</v>
      </c>
      <c r="M150" s="35" t="s">
        <v>1726</v>
      </c>
    </row>
    <row r="151" spans="1:13" s="67" customFormat="1" ht="18.75" thickBot="1">
      <c r="A151" s="141"/>
      <c r="B151" s="74">
        <v>2119</v>
      </c>
      <c r="C151" s="35" t="s">
        <v>510</v>
      </c>
      <c r="D151" s="35"/>
      <c r="E151" s="35"/>
      <c r="F151" s="155" t="s">
        <v>34</v>
      </c>
      <c r="G151" s="74" t="s">
        <v>32</v>
      </c>
      <c r="H151" s="59"/>
      <c r="I151" s="35"/>
      <c r="J151" s="35" t="s">
        <v>873</v>
      </c>
      <c r="K151" s="59">
        <f t="shared" si="3"/>
        <v>0</v>
      </c>
      <c r="L151" s="35" t="s">
        <v>511</v>
      </c>
      <c r="M151" s="35" t="s">
        <v>512</v>
      </c>
    </row>
    <row r="152" spans="1:13" s="67" customFormat="1" ht="18.75" thickBot="1">
      <c r="A152" s="141"/>
      <c r="B152" s="74">
        <v>138</v>
      </c>
      <c r="C152" s="35" t="s">
        <v>997</v>
      </c>
      <c r="D152" s="35"/>
      <c r="E152" s="35"/>
      <c r="F152" s="155" t="s">
        <v>34</v>
      </c>
      <c r="G152" s="74" t="s">
        <v>32</v>
      </c>
      <c r="H152" s="59"/>
      <c r="I152" s="35"/>
      <c r="J152" s="35" t="s">
        <v>438</v>
      </c>
      <c r="K152" s="59">
        <f t="shared" si="3"/>
        <v>0</v>
      </c>
      <c r="L152" s="35" t="s">
        <v>998</v>
      </c>
      <c r="M152" s="35" t="s">
        <v>999</v>
      </c>
    </row>
    <row r="153" spans="1:13" s="67" customFormat="1" ht="18.75" thickBot="1">
      <c r="A153" s="141"/>
      <c r="B153" s="74">
        <v>104</v>
      </c>
      <c r="C153" s="35" t="s">
        <v>1000</v>
      </c>
      <c r="D153" s="35"/>
      <c r="E153" s="35"/>
      <c r="F153" s="155" t="s">
        <v>34</v>
      </c>
      <c r="G153" s="74" t="s">
        <v>32</v>
      </c>
      <c r="H153" s="59"/>
      <c r="I153" s="35"/>
      <c r="J153" s="35" t="s">
        <v>438</v>
      </c>
      <c r="K153" s="59">
        <f t="shared" si="3"/>
        <v>0</v>
      </c>
      <c r="L153" s="35" t="s">
        <v>1001</v>
      </c>
      <c r="M153" s="35" t="s">
        <v>1002</v>
      </c>
    </row>
    <row r="154" spans="1:13" s="67" customFormat="1" ht="18.75" thickBot="1">
      <c r="A154" s="141"/>
      <c r="B154" s="74">
        <v>455</v>
      </c>
      <c r="C154" s="35" t="s">
        <v>513</v>
      </c>
      <c r="D154" s="35"/>
      <c r="E154" s="35"/>
      <c r="F154" s="155" t="s">
        <v>34</v>
      </c>
      <c r="G154" s="74" t="s">
        <v>32</v>
      </c>
      <c r="H154" s="59"/>
      <c r="I154" s="35"/>
      <c r="J154" s="35" t="s">
        <v>352</v>
      </c>
      <c r="K154" s="59">
        <f t="shared" si="3"/>
        <v>0</v>
      </c>
      <c r="L154" s="35" t="s">
        <v>514</v>
      </c>
      <c r="M154" s="35" t="s">
        <v>515</v>
      </c>
    </row>
    <row r="155" spans="1:13" s="67" customFormat="1" ht="18.75" thickBot="1">
      <c r="A155" s="141"/>
      <c r="B155" s="74">
        <v>313</v>
      </c>
      <c r="C155" s="35" t="s">
        <v>1727</v>
      </c>
      <c r="D155" s="35"/>
      <c r="E155" s="35"/>
      <c r="F155" s="155"/>
      <c r="G155" s="74" t="s">
        <v>32</v>
      </c>
      <c r="H155" s="59"/>
      <c r="I155" s="35"/>
      <c r="J155" s="35" t="s">
        <v>402</v>
      </c>
      <c r="K155" s="59">
        <f t="shared" si="3"/>
        <v>0</v>
      </c>
      <c r="L155" s="35" t="s">
        <v>1728</v>
      </c>
      <c r="M155" s="35" t="s">
        <v>1729</v>
      </c>
    </row>
    <row r="156" spans="1:13" s="67" customFormat="1" ht="18.75" thickBot="1">
      <c r="A156" s="141"/>
      <c r="B156" s="74">
        <v>331</v>
      </c>
      <c r="C156" s="35" t="s">
        <v>1112</v>
      </c>
      <c r="D156" s="35"/>
      <c r="E156" s="35"/>
      <c r="F156" s="155" t="s">
        <v>66</v>
      </c>
      <c r="G156" s="74" t="s">
        <v>32</v>
      </c>
      <c r="H156" s="59"/>
      <c r="I156" s="35"/>
      <c r="J156" s="35" t="s">
        <v>402</v>
      </c>
      <c r="K156" s="59">
        <f t="shared" si="3"/>
        <v>0</v>
      </c>
      <c r="L156" s="35" t="s">
        <v>1113</v>
      </c>
      <c r="M156" s="35" t="s">
        <v>1114</v>
      </c>
    </row>
    <row r="157" spans="1:13" s="67" customFormat="1" ht="18.75" thickBot="1">
      <c r="A157" s="141"/>
      <c r="B157" s="74">
        <v>465</v>
      </c>
      <c r="C157" s="35" t="s">
        <v>1730</v>
      </c>
      <c r="D157" s="35"/>
      <c r="E157" s="35"/>
      <c r="F157" s="155" t="s">
        <v>34</v>
      </c>
      <c r="G157" s="74" t="s">
        <v>32</v>
      </c>
      <c r="H157" s="59"/>
      <c r="I157" s="35"/>
      <c r="J157" s="35" t="s">
        <v>402</v>
      </c>
      <c r="K157" s="59">
        <f t="shared" si="3"/>
        <v>0</v>
      </c>
      <c r="L157" s="35" t="s">
        <v>1731</v>
      </c>
      <c r="M157" s="35" t="s">
        <v>1732</v>
      </c>
    </row>
    <row r="158" spans="1:13" s="67" customFormat="1" ht="18.75" thickBot="1">
      <c r="A158" s="141"/>
      <c r="B158" s="74">
        <v>200</v>
      </c>
      <c r="C158" s="35" t="s">
        <v>1003</v>
      </c>
      <c r="D158" s="35"/>
      <c r="E158" s="35"/>
      <c r="F158" s="155" t="s">
        <v>34</v>
      </c>
      <c r="G158" s="74" t="s">
        <v>32</v>
      </c>
      <c r="H158" s="59"/>
      <c r="I158" s="35"/>
      <c r="J158" s="35" t="s">
        <v>350</v>
      </c>
      <c r="K158" s="59">
        <f t="shared" si="3"/>
        <v>0</v>
      </c>
      <c r="L158" s="35" t="s">
        <v>1004</v>
      </c>
      <c r="M158" s="35" t="s">
        <v>1005</v>
      </c>
    </row>
    <row r="159" spans="1:13" s="67" customFormat="1" ht="18.75" thickBot="1">
      <c r="A159" s="141"/>
      <c r="B159" s="74">
        <v>205</v>
      </c>
      <c r="C159" s="35" t="s">
        <v>1733</v>
      </c>
      <c r="D159" s="35"/>
      <c r="E159" s="35"/>
      <c r="F159" s="155" t="s">
        <v>1676</v>
      </c>
      <c r="G159" s="74" t="s">
        <v>32</v>
      </c>
      <c r="H159" s="59"/>
      <c r="I159" s="35"/>
      <c r="J159" s="35" t="s">
        <v>1734</v>
      </c>
      <c r="K159" s="59">
        <f t="shared" si="3"/>
        <v>0</v>
      </c>
      <c r="L159" s="35" t="s">
        <v>1735</v>
      </c>
      <c r="M159" s="35" t="s">
        <v>1736</v>
      </c>
    </row>
    <row r="160" spans="1:13" s="67" customFormat="1" ht="18.75" thickBot="1">
      <c r="A160" s="141"/>
      <c r="B160" s="74">
        <v>80</v>
      </c>
      <c r="C160" s="35" t="s">
        <v>1737</v>
      </c>
      <c r="D160" s="35"/>
      <c r="E160" s="35"/>
      <c r="F160" s="155" t="s">
        <v>1676</v>
      </c>
      <c r="G160" s="74" t="s">
        <v>32</v>
      </c>
      <c r="H160" s="59"/>
      <c r="I160" s="35"/>
      <c r="J160" s="35" t="s">
        <v>2051</v>
      </c>
      <c r="K160" s="59">
        <f t="shared" si="3"/>
        <v>0</v>
      </c>
      <c r="L160" s="35" t="s">
        <v>1738</v>
      </c>
      <c r="M160" s="35" t="s">
        <v>1739</v>
      </c>
    </row>
    <row r="161" spans="1:13" s="67" customFormat="1" ht="18.75" thickBot="1">
      <c r="A161" s="141"/>
      <c r="B161" s="74">
        <v>230</v>
      </c>
      <c r="C161" s="164" t="s">
        <v>773</v>
      </c>
      <c r="D161" s="35"/>
      <c r="E161" s="35"/>
      <c r="F161" s="155"/>
      <c r="G161" s="74" t="s">
        <v>32</v>
      </c>
      <c r="H161" s="59"/>
      <c r="I161" s="35"/>
      <c r="J161" s="35" t="s">
        <v>363</v>
      </c>
      <c r="K161" s="59">
        <f t="shared" si="3"/>
        <v>0</v>
      </c>
      <c r="L161" s="35" t="s">
        <v>516</v>
      </c>
      <c r="M161" s="35" t="s">
        <v>517</v>
      </c>
    </row>
    <row r="162" spans="1:13" s="67" customFormat="1" ht="18.75" thickBot="1">
      <c r="A162" s="141"/>
      <c r="B162" s="74">
        <v>40</v>
      </c>
      <c r="C162" s="67" t="s">
        <v>1740</v>
      </c>
      <c r="D162" s="35"/>
      <c r="E162" s="35"/>
      <c r="F162" s="155" t="s">
        <v>2044</v>
      </c>
      <c r="G162" s="74" t="s">
        <v>32</v>
      </c>
      <c r="H162" s="59"/>
      <c r="I162" s="35"/>
      <c r="J162" s="35" t="s">
        <v>363</v>
      </c>
      <c r="K162" s="59">
        <f t="shared" si="3"/>
        <v>0</v>
      </c>
      <c r="L162" s="35" t="s">
        <v>1741</v>
      </c>
      <c r="M162" s="35" t="s">
        <v>1742</v>
      </c>
    </row>
    <row r="163" spans="1:13" s="67" customFormat="1" ht="18.75" thickBot="1">
      <c r="A163" s="141"/>
      <c r="B163" s="74">
        <v>164</v>
      </c>
      <c r="C163" s="113" t="s">
        <v>2047</v>
      </c>
      <c r="D163" s="35"/>
      <c r="E163" s="35"/>
      <c r="F163" s="155"/>
      <c r="G163" s="74" t="s">
        <v>32</v>
      </c>
      <c r="H163" s="59"/>
      <c r="I163" s="35"/>
      <c r="J163" s="35" t="s">
        <v>363</v>
      </c>
      <c r="K163" s="59">
        <f t="shared" si="3"/>
        <v>0</v>
      </c>
      <c r="L163" s="35" t="s">
        <v>1006</v>
      </c>
      <c r="M163" s="35" t="s">
        <v>1007</v>
      </c>
    </row>
    <row r="164" spans="1:13" s="67" customFormat="1" ht="18.75" thickBot="1">
      <c r="A164" s="141"/>
      <c r="B164" s="74">
        <v>577</v>
      </c>
      <c r="C164" s="164" t="s">
        <v>1675</v>
      </c>
      <c r="D164" s="35"/>
      <c r="E164" s="35"/>
      <c r="F164" s="155" t="s">
        <v>1676</v>
      </c>
      <c r="G164" s="74" t="s">
        <v>32</v>
      </c>
      <c r="H164" s="59"/>
      <c r="I164" s="35"/>
      <c r="J164" s="35" t="s">
        <v>363</v>
      </c>
      <c r="K164" s="59">
        <f t="shared" si="3"/>
        <v>0</v>
      </c>
      <c r="L164" s="35" t="s">
        <v>1743</v>
      </c>
      <c r="M164" s="35" t="s">
        <v>1677</v>
      </c>
    </row>
    <row r="165" spans="1:13" s="67" customFormat="1" ht="18.75" thickBot="1">
      <c r="A165" s="141"/>
      <c r="B165" s="74">
        <v>601</v>
      </c>
      <c r="C165" s="35" t="s">
        <v>2048</v>
      </c>
      <c r="D165" s="35"/>
      <c r="E165" s="35"/>
      <c r="F165" s="155" t="s">
        <v>66</v>
      </c>
      <c r="G165" s="74" t="s">
        <v>32</v>
      </c>
      <c r="H165" s="59"/>
      <c r="I165" s="35"/>
      <c r="J165" s="35" t="s">
        <v>387</v>
      </c>
      <c r="K165" s="59">
        <f t="shared" si="3"/>
        <v>0</v>
      </c>
      <c r="L165" s="35" t="s">
        <v>1115</v>
      </c>
      <c r="M165" s="35" t="s">
        <v>1116</v>
      </c>
    </row>
    <row r="166" spans="1:13" s="67" customFormat="1" ht="18.75" thickBot="1">
      <c r="A166" s="141"/>
      <c r="B166" s="74">
        <v>64</v>
      </c>
      <c r="C166" s="35" t="s">
        <v>1744</v>
      </c>
      <c r="D166" s="35"/>
      <c r="E166" s="35"/>
      <c r="F166" s="155" t="s">
        <v>34</v>
      </c>
      <c r="G166" s="74" t="s">
        <v>32</v>
      </c>
      <c r="H166" s="59"/>
      <c r="I166" s="35"/>
      <c r="J166" s="35" t="s">
        <v>1105</v>
      </c>
      <c r="K166" s="59">
        <f t="shared" si="3"/>
        <v>0</v>
      </c>
      <c r="L166" s="35" t="s">
        <v>1745</v>
      </c>
      <c r="M166" s="35" t="s">
        <v>1746</v>
      </c>
    </row>
    <row r="167" spans="1:13" s="67" customFormat="1" ht="18.75" thickBot="1">
      <c r="A167" s="141"/>
      <c r="B167" s="74">
        <v>90</v>
      </c>
      <c r="C167" s="35" t="s">
        <v>1747</v>
      </c>
      <c r="D167" s="35"/>
      <c r="E167" s="35"/>
      <c r="F167" s="155" t="s">
        <v>1676</v>
      </c>
      <c r="G167" s="74" t="s">
        <v>32</v>
      </c>
      <c r="H167" s="59"/>
      <c r="I167" s="35"/>
      <c r="J167" s="35" t="s">
        <v>363</v>
      </c>
      <c r="K167" s="59">
        <f t="shared" si="3"/>
        <v>0</v>
      </c>
      <c r="L167" s="35" t="s">
        <v>1748</v>
      </c>
      <c r="M167" s="35" t="s">
        <v>1749</v>
      </c>
    </row>
    <row r="168" spans="1:13" s="67" customFormat="1" ht="18.75" thickBot="1">
      <c r="A168" s="141"/>
      <c r="B168" s="74">
        <v>50</v>
      </c>
      <c r="C168" s="35" t="s">
        <v>1750</v>
      </c>
      <c r="D168" s="35"/>
      <c r="E168" s="35"/>
      <c r="F168" s="155" t="s">
        <v>65</v>
      </c>
      <c r="G168" s="74" t="s">
        <v>32</v>
      </c>
      <c r="H168" s="59"/>
      <c r="I168" s="35"/>
      <c r="J168" s="35" t="s">
        <v>402</v>
      </c>
      <c r="K168" s="59">
        <f t="shared" si="3"/>
        <v>0</v>
      </c>
      <c r="L168" s="35" t="s">
        <v>1751</v>
      </c>
      <c r="M168" s="35" t="s">
        <v>1752</v>
      </c>
    </row>
    <row r="169" spans="1:13" s="67" customFormat="1" ht="18.75" thickBot="1">
      <c r="A169" s="141"/>
      <c r="B169" s="74">
        <v>35</v>
      </c>
      <c r="C169" s="35" t="s">
        <v>1753</v>
      </c>
      <c r="D169" s="35"/>
      <c r="E169" s="35"/>
      <c r="F169" s="155" t="s">
        <v>1676</v>
      </c>
      <c r="G169" s="74" t="s">
        <v>32</v>
      </c>
      <c r="H169" s="59"/>
      <c r="I169" s="35"/>
      <c r="J169" s="35" t="s">
        <v>396</v>
      </c>
      <c r="K169" s="59">
        <f t="shared" si="3"/>
        <v>0</v>
      </c>
      <c r="L169" s="35" t="s">
        <v>1754</v>
      </c>
      <c r="M169" s="35" t="s">
        <v>1755</v>
      </c>
    </row>
    <row r="170" spans="1:13" s="67" customFormat="1" ht="18.75" thickBot="1">
      <c r="A170" s="141"/>
      <c r="B170" s="74">
        <v>97</v>
      </c>
      <c r="C170" s="35" t="s">
        <v>1374</v>
      </c>
      <c r="D170" s="35"/>
      <c r="E170" s="35"/>
      <c r="F170" s="155" t="s">
        <v>34</v>
      </c>
      <c r="G170" s="74" t="s">
        <v>32</v>
      </c>
      <c r="H170" s="59"/>
      <c r="I170" s="35"/>
      <c r="J170" s="35" t="s">
        <v>363</v>
      </c>
      <c r="K170" s="59">
        <f t="shared" si="3"/>
        <v>0</v>
      </c>
      <c r="L170" s="35" t="s">
        <v>1375</v>
      </c>
      <c r="M170" s="35" t="s">
        <v>1376</v>
      </c>
    </row>
    <row r="171" spans="1:13" s="67" customFormat="1" ht="18.75" thickBot="1">
      <c r="A171" s="141"/>
      <c r="B171" s="74">
        <v>249</v>
      </c>
      <c r="C171" s="35" t="s">
        <v>1756</v>
      </c>
      <c r="D171" s="35"/>
      <c r="E171" s="35"/>
      <c r="F171" s="155" t="s">
        <v>34</v>
      </c>
      <c r="G171" s="74" t="s">
        <v>32</v>
      </c>
      <c r="H171" s="59"/>
      <c r="I171" s="35"/>
      <c r="J171" s="35" t="s">
        <v>1757</v>
      </c>
      <c r="K171" s="59">
        <f t="shared" si="3"/>
        <v>0</v>
      </c>
      <c r="L171" s="35" t="s">
        <v>1758</v>
      </c>
      <c r="M171" s="35" t="s">
        <v>1759</v>
      </c>
    </row>
    <row r="172" spans="1:13" s="67" customFormat="1" ht="18.75" thickBot="1">
      <c r="A172" s="141"/>
      <c r="B172" s="74">
        <v>720</v>
      </c>
      <c r="C172" s="35" t="s">
        <v>1008</v>
      </c>
      <c r="D172" s="35"/>
      <c r="E172" s="35"/>
      <c r="F172" s="155" t="s">
        <v>34</v>
      </c>
      <c r="G172" s="74" t="s">
        <v>32</v>
      </c>
      <c r="H172" s="59"/>
      <c r="I172" s="35"/>
      <c r="J172" s="35" t="s">
        <v>387</v>
      </c>
      <c r="K172" s="59">
        <f t="shared" si="3"/>
        <v>0</v>
      </c>
      <c r="L172" s="35" t="s">
        <v>1009</v>
      </c>
      <c r="M172" s="35" t="s">
        <v>1010</v>
      </c>
    </row>
    <row r="173" spans="1:13" s="67" customFormat="1" ht="18.75" thickBot="1">
      <c r="A173" s="141"/>
      <c r="B173" s="74">
        <v>78</v>
      </c>
      <c r="C173" s="35" t="s">
        <v>1377</v>
      </c>
      <c r="D173" s="35"/>
      <c r="E173" s="35"/>
      <c r="F173" s="155" t="s">
        <v>66</v>
      </c>
      <c r="G173" s="74" t="s">
        <v>32</v>
      </c>
      <c r="H173" s="59"/>
      <c r="I173" s="35"/>
      <c r="J173" s="35" t="s">
        <v>402</v>
      </c>
      <c r="K173" s="59">
        <f t="shared" si="3"/>
        <v>0</v>
      </c>
      <c r="L173" s="35" t="s">
        <v>1378</v>
      </c>
      <c r="M173" s="35" t="s">
        <v>1379</v>
      </c>
    </row>
    <row r="174" spans="1:13" s="67" customFormat="1" ht="18.75" thickBot="1">
      <c r="A174" s="141"/>
      <c r="B174" s="74">
        <v>45</v>
      </c>
      <c r="C174" s="67" t="s">
        <v>779</v>
      </c>
      <c r="D174" s="35"/>
      <c r="E174" s="35"/>
      <c r="F174" s="155" t="s">
        <v>34</v>
      </c>
      <c r="G174" s="74" t="s">
        <v>32</v>
      </c>
      <c r="H174" s="59"/>
      <c r="I174" s="35"/>
      <c r="J174" s="35" t="s">
        <v>387</v>
      </c>
      <c r="K174" s="59">
        <f t="shared" si="3"/>
        <v>0</v>
      </c>
      <c r="L174" s="35" t="s">
        <v>780</v>
      </c>
      <c r="M174" s="35" t="s">
        <v>781</v>
      </c>
    </row>
    <row r="175" spans="1:13" s="67" customFormat="1" ht="18.75" thickBot="1">
      <c r="A175" s="141"/>
      <c r="B175" s="74">
        <v>239</v>
      </c>
      <c r="C175" s="35" t="s">
        <v>519</v>
      </c>
      <c r="D175" s="35"/>
      <c r="E175" s="35"/>
      <c r="F175" s="155" t="s">
        <v>34</v>
      </c>
      <c r="G175" s="74" t="s">
        <v>32</v>
      </c>
      <c r="H175" s="59"/>
      <c r="I175" s="35"/>
      <c r="J175" s="35" t="s">
        <v>438</v>
      </c>
      <c r="K175" s="59">
        <f t="shared" si="3"/>
        <v>0</v>
      </c>
      <c r="L175" s="35" t="s">
        <v>520</v>
      </c>
      <c r="M175" s="35" t="s">
        <v>521</v>
      </c>
    </row>
    <row r="176" spans="1:13" s="67" customFormat="1" ht="18.75" thickBot="1">
      <c r="A176" s="141"/>
      <c r="B176" s="74">
        <v>174</v>
      </c>
      <c r="C176" s="35" t="s">
        <v>1014</v>
      </c>
      <c r="D176" s="35"/>
      <c r="E176" s="35"/>
      <c r="F176" s="155" t="s">
        <v>34</v>
      </c>
      <c r="G176" s="74" t="s">
        <v>32</v>
      </c>
      <c r="H176" s="59"/>
      <c r="I176" s="35"/>
      <c r="J176" s="35" t="s">
        <v>363</v>
      </c>
      <c r="K176" s="59">
        <f t="shared" si="3"/>
        <v>0</v>
      </c>
      <c r="L176" s="35" t="s">
        <v>1015</v>
      </c>
      <c r="M176" s="35" t="s">
        <v>1016</v>
      </c>
    </row>
    <row r="177" spans="1:13" s="67" customFormat="1" ht="18.75" thickBot="1">
      <c r="A177" s="141"/>
      <c r="B177" s="74">
        <v>70</v>
      </c>
      <c r="C177" s="35" t="s">
        <v>1382</v>
      </c>
      <c r="D177" s="35"/>
      <c r="E177" s="35"/>
      <c r="F177" s="155" t="s">
        <v>34</v>
      </c>
      <c r="G177" s="74" t="s">
        <v>32</v>
      </c>
      <c r="H177" s="59"/>
      <c r="I177" s="35"/>
      <c r="J177" s="35" t="s">
        <v>1383</v>
      </c>
      <c r="K177" s="59">
        <f t="shared" si="3"/>
        <v>0</v>
      </c>
      <c r="L177" s="35" t="s">
        <v>1384</v>
      </c>
      <c r="M177" s="35" t="s">
        <v>1385</v>
      </c>
    </row>
    <row r="178" spans="1:13" s="67" customFormat="1" ht="18.75" thickBot="1">
      <c r="A178" s="141"/>
      <c r="B178" s="74">
        <v>140</v>
      </c>
      <c r="C178" s="161" t="s">
        <v>1760</v>
      </c>
      <c r="D178" s="35"/>
      <c r="E178" s="35"/>
      <c r="F178" s="155" t="s">
        <v>66</v>
      </c>
      <c r="G178" s="74" t="s">
        <v>32</v>
      </c>
      <c r="H178" s="59"/>
      <c r="I178" s="35"/>
      <c r="J178" s="35" t="s">
        <v>372</v>
      </c>
      <c r="K178" s="59">
        <f t="shared" si="3"/>
        <v>0</v>
      </c>
      <c r="L178" s="35" t="s">
        <v>1761</v>
      </c>
      <c r="M178" s="35" t="s">
        <v>1762</v>
      </c>
    </row>
    <row r="179" spans="1:13" s="67" customFormat="1" ht="18.75" thickBot="1">
      <c r="A179" s="141"/>
      <c r="B179" s="74">
        <v>794</v>
      </c>
      <c r="C179" s="67" t="s">
        <v>774</v>
      </c>
      <c r="D179" s="35"/>
      <c r="E179" s="35"/>
      <c r="F179" s="155" t="s">
        <v>34</v>
      </c>
      <c r="G179" s="74" t="s">
        <v>94</v>
      </c>
      <c r="H179" s="59"/>
      <c r="I179" s="35"/>
      <c r="J179" s="35" t="s">
        <v>352</v>
      </c>
      <c r="K179" s="59">
        <f t="shared" si="3"/>
        <v>0</v>
      </c>
      <c r="L179" s="35" t="s">
        <v>775</v>
      </c>
      <c r="M179" s="35" t="s">
        <v>776</v>
      </c>
    </row>
    <row r="180" spans="1:13" s="67" customFormat="1" ht="18.75" thickBot="1">
      <c r="A180" s="141"/>
      <c r="B180" s="74">
        <v>98</v>
      </c>
      <c r="C180" s="67" t="s">
        <v>2050</v>
      </c>
      <c r="D180" s="35"/>
      <c r="E180" s="35"/>
      <c r="F180" s="155" t="s">
        <v>34</v>
      </c>
      <c r="G180" s="74" t="s">
        <v>94</v>
      </c>
      <c r="H180" s="59"/>
      <c r="I180" s="35"/>
      <c r="J180" s="35" t="s">
        <v>368</v>
      </c>
      <c r="K180" s="59">
        <f t="shared" si="3"/>
        <v>0</v>
      </c>
      <c r="L180" s="35" t="s">
        <v>1380</v>
      </c>
      <c r="M180" s="35" t="s">
        <v>1381</v>
      </c>
    </row>
    <row r="181" spans="1:13" s="67" customFormat="1" ht="18.75" thickBot="1">
      <c r="A181" s="141"/>
      <c r="B181" s="74">
        <v>280</v>
      </c>
      <c r="C181" s="164" t="s">
        <v>2049</v>
      </c>
      <c r="D181" s="35"/>
      <c r="E181" s="35"/>
      <c r="F181" s="155" t="s">
        <v>34</v>
      </c>
      <c r="G181" s="74" t="s">
        <v>94</v>
      </c>
      <c r="H181" s="59"/>
      <c r="I181" s="35"/>
      <c r="J181" s="35" t="s">
        <v>350</v>
      </c>
      <c r="K181" s="59">
        <f t="shared" si="3"/>
        <v>0</v>
      </c>
      <c r="L181" s="35" t="s">
        <v>777</v>
      </c>
      <c r="M181" s="35" t="s">
        <v>778</v>
      </c>
    </row>
    <row r="182" spans="1:13" s="67" customFormat="1" ht="18.75" thickBot="1">
      <c r="A182" s="141"/>
      <c r="B182" s="74">
        <v>58</v>
      </c>
      <c r="C182" s="35" t="s">
        <v>1011</v>
      </c>
      <c r="D182" s="35"/>
      <c r="E182" s="35"/>
      <c r="F182" s="155"/>
      <c r="G182" s="74" t="s">
        <v>94</v>
      </c>
      <c r="H182" s="59"/>
      <c r="I182" s="35"/>
      <c r="J182" s="35" t="s">
        <v>350</v>
      </c>
      <c r="K182" s="59">
        <f t="shared" si="3"/>
        <v>0</v>
      </c>
      <c r="L182" s="35" t="s">
        <v>1012</v>
      </c>
      <c r="M182" s="35" t="s">
        <v>1013</v>
      </c>
    </row>
    <row r="183" spans="1:13" s="67" customFormat="1" ht="18.75" thickBot="1">
      <c r="A183" s="141"/>
      <c r="B183" s="74">
        <v>145</v>
      </c>
      <c r="C183" s="35" t="s">
        <v>1117</v>
      </c>
      <c r="D183" s="35"/>
      <c r="E183" s="35"/>
      <c r="F183" s="155" t="s">
        <v>34</v>
      </c>
      <c r="G183" s="74" t="s">
        <v>94</v>
      </c>
      <c r="H183" s="59"/>
      <c r="I183" s="35"/>
      <c r="J183" s="35" t="s">
        <v>363</v>
      </c>
      <c r="K183" s="59">
        <f t="shared" si="3"/>
        <v>0</v>
      </c>
      <c r="L183" s="35" t="s">
        <v>1118</v>
      </c>
      <c r="M183" s="35" t="s">
        <v>1119</v>
      </c>
    </row>
    <row r="184" spans="1:13" s="67" customFormat="1" ht="18.75" thickBot="1">
      <c r="A184" s="141"/>
      <c r="B184" s="74">
        <v>42</v>
      </c>
      <c r="C184" s="161" t="s">
        <v>439</v>
      </c>
      <c r="D184" s="35"/>
      <c r="E184" s="35"/>
      <c r="F184" s="155" t="s">
        <v>34</v>
      </c>
      <c r="G184" s="74" t="s">
        <v>32</v>
      </c>
      <c r="H184" s="59"/>
      <c r="I184" s="35"/>
      <c r="J184" s="35" t="s">
        <v>368</v>
      </c>
      <c r="K184" s="59">
        <f t="shared" si="3"/>
        <v>0</v>
      </c>
      <c r="L184" s="35" t="s">
        <v>522</v>
      </c>
      <c r="M184" s="35" t="s">
        <v>440</v>
      </c>
    </row>
    <row r="185" spans="1:13" s="67" customFormat="1" ht="18.75" thickBot="1">
      <c r="A185" s="141"/>
      <c r="B185" s="74">
        <v>93</v>
      </c>
      <c r="C185" s="161" t="s">
        <v>1120</v>
      </c>
      <c r="D185" s="35"/>
      <c r="E185" s="35"/>
      <c r="F185" s="155" t="s">
        <v>34</v>
      </c>
      <c r="G185" s="74" t="s">
        <v>32</v>
      </c>
      <c r="H185" s="59"/>
      <c r="I185" s="35"/>
      <c r="J185" s="35" t="s">
        <v>396</v>
      </c>
      <c r="K185" s="59">
        <f t="shared" si="3"/>
        <v>0</v>
      </c>
      <c r="L185" s="35" t="s">
        <v>1121</v>
      </c>
      <c r="M185" s="35" t="s">
        <v>1122</v>
      </c>
    </row>
    <row r="186" spans="1:13" s="67" customFormat="1" ht="18.75" thickBot="1">
      <c r="A186" s="141"/>
      <c r="B186" s="74">
        <v>75</v>
      </c>
      <c r="C186" s="35" t="s">
        <v>1763</v>
      </c>
      <c r="D186" s="35"/>
      <c r="E186" s="35"/>
      <c r="F186" s="155" t="s">
        <v>34</v>
      </c>
      <c r="G186" s="74" t="s">
        <v>32</v>
      </c>
      <c r="H186" s="59"/>
      <c r="I186" s="35"/>
      <c r="J186" s="35" t="s">
        <v>396</v>
      </c>
      <c r="K186" s="59">
        <f t="shared" si="3"/>
        <v>0</v>
      </c>
      <c r="L186" s="35" t="s">
        <v>1764</v>
      </c>
      <c r="M186" s="35" t="s">
        <v>1765</v>
      </c>
    </row>
    <row r="187" spans="1:13" s="67" customFormat="1" ht="18.75" thickBot="1">
      <c r="A187" s="141"/>
      <c r="B187" s="74">
        <v>238</v>
      </c>
      <c r="C187" s="67" t="s">
        <v>874</v>
      </c>
      <c r="D187" s="35"/>
      <c r="E187" s="35"/>
      <c r="F187" s="155" t="s">
        <v>34</v>
      </c>
      <c r="G187" s="74" t="s">
        <v>32</v>
      </c>
      <c r="H187" s="59"/>
      <c r="I187" s="35"/>
      <c r="J187" s="35" t="s">
        <v>368</v>
      </c>
      <c r="K187" s="59">
        <f t="shared" si="3"/>
        <v>0</v>
      </c>
      <c r="L187" s="35" t="s">
        <v>523</v>
      </c>
      <c r="M187" s="35" t="s">
        <v>96</v>
      </c>
    </row>
    <row r="188" spans="1:13" s="67" customFormat="1" ht="18.75" thickBot="1">
      <c r="A188" s="141"/>
      <c r="B188" s="74">
        <v>432</v>
      </c>
      <c r="C188" s="35" t="s">
        <v>1766</v>
      </c>
      <c r="D188" s="35"/>
      <c r="E188" s="35"/>
      <c r="F188" s="155" t="s">
        <v>34</v>
      </c>
      <c r="G188" s="74" t="s">
        <v>32</v>
      </c>
      <c r="H188" s="59"/>
      <c r="I188" s="35"/>
      <c r="J188" s="35" t="s">
        <v>402</v>
      </c>
      <c r="K188" s="59">
        <f t="shared" si="3"/>
        <v>0</v>
      </c>
      <c r="L188" s="35" t="s">
        <v>1767</v>
      </c>
      <c r="M188" s="35" t="s">
        <v>1768</v>
      </c>
    </row>
    <row r="189" spans="1:13" s="67" customFormat="1" ht="18.75" thickBot="1">
      <c r="A189" s="141"/>
      <c r="B189" s="74">
        <v>303</v>
      </c>
      <c r="C189" s="161" t="s">
        <v>875</v>
      </c>
      <c r="D189" s="35"/>
      <c r="E189" s="35"/>
      <c r="F189" s="155" t="s">
        <v>34</v>
      </c>
      <c r="G189" s="74" t="s">
        <v>32</v>
      </c>
      <c r="H189" s="59"/>
      <c r="I189" s="35"/>
      <c r="J189" s="35" t="s">
        <v>363</v>
      </c>
      <c r="K189" s="59">
        <f t="shared" si="3"/>
        <v>0</v>
      </c>
      <c r="L189" s="35" t="s">
        <v>876</v>
      </c>
      <c r="M189" s="35" t="s">
        <v>877</v>
      </c>
    </row>
    <row r="190" spans="1:13" s="67" customFormat="1" ht="18.75" thickBot="1">
      <c r="A190" s="141"/>
      <c r="B190" s="74">
        <v>1514</v>
      </c>
      <c r="C190" s="162" t="s">
        <v>825</v>
      </c>
      <c r="D190" s="35"/>
      <c r="E190" s="35"/>
      <c r="F190" s="155"/>
      <c r="G190" s="74" t="s">
        <v>32</v>
      </c>
      <c r="H190" s="59"/>
      <c r="I190" s="35"/>
      <c r="J190" s="35" t="s">
        <v>931</v>
      </c>
      <c r="K190" s="59">
        <f t="shared" si="3"/>
        <v>0</v>
      </c>
      <c r="L190" s="35" t="s">
        <v>826</v>
      </c>
      <c r="M190" s="35" t="s">
        <v>827</v>
      </c>
    </row>
    <row r="191" spans="1:13" s="67" customFormat="1" ht="18.75" thickBot="1">
      <c r="A191" s="141"/>
      <c r="B191" s="74">
        <v>704</v>
      </c>
      <c r="C191" s="162" t="s">
        <v>1017</v>
      </c>
      <c r="D191" s="35"/>
      <c r="E191" s="35"/>
      <c r="F191" s="155"/>
      <c r="G191" s="74" t="s">
        <v>32</v>
      </c>
      <c r="H191" s="59"/>
      <c r="I191" s="35"/>
      <c r="J191" s="35" t="s">
        <v>387</v>
      </c>
      <c r="K191" s="59">
        <f t="shared" si="3"/>
        <v>0</v>
      </c>
      <c r="L191" s="35" t="s">
        <v>1386</v>
      </c>
      <c r="M191" s="35" t="s">
        <v>1387</v>
      </c>
    </row>
    <row r="192" spans="1:13" s="67" customFormat="1" ht="18.75" thickBot="1">
      <c r="A192" s="141"/>
      <c r="B192" s="74">
        <v>385</v>
      </c>
      <c r="C192" s="35" t="s">
        <v>1017</v>
      </c>
      <c r="D192" s="35"/>
      <c r="E192" s="35"/>
      <c r="F192" s="155"/>
      <c r="G192" s="74" t="s">
        <v>26</v>
      </c>
      <c r="H192" s="59"/>
      <c r="I192" s="35"/>
      <c r="J192" s="35" t="s">
        <v>1123</v>
      </c>
      <c r="K192" s="59">
        <f t="shared" si="3"/>
        <v>0</v>
      </c>
      <c r="L192" s="35" t="s">
        <v>1124</v>
      </c>
      <c r="M192" s="35" t="s">
        <v>1125</v>
      </c>
    </row>
    <row r="193" spans="1:13" s="67" customFormat="1" ht="18.75" thickBot="1">
      <c r="A193" s="141"/>
      <c r="B193" s="74">
        <v>385</v>
      </c>
      <c r="C193" s="162" t="s">
        <v>1388</v>
      </c>
      <c r="D193" s="35"/>
      <c r="E193" s="35"/>
      <c r="F193" s="155"/>
      <c r="G193" s="74" t="s">
        <v>32</v>
      </c>
      <c r="H193" s="59"/>
      <c r="I193" s="35"/>
      <c r="J193" s="35" t="s">
        <v>2053</v>
      </c>
      <c r="K193" s="59">
        <f t="shared" si="3"/>
        <v>0</v>
      </c>
      <c r="L193" s="35" t="s">
        <v>1389</v>
      </c>
      <c r="M193" s="35" t="s">
        <v>1390</v>
      </c>
    </row>
    <row r="194" spans="1:13" s="67" customFormat="1" ht="18.75" thickBot="1">
      <c r="A194" s="141"/>
      <c r="B194" s="74">
        <v>574</v>
      </c>
      <c r="C194" s="162" t="s">
        <v>1126</v>
      </c>
      <c r="D194" s="35"/>
      <c r="E194" s="35"/>
      <c r="F194" s="155"/>
      <c r="G194" s="74" t="s">
        <v>32</v>
      </c>
      <c r="H194" s="59"/>
      <c r="I194" s="35"/>
      <c r="J194" s="35" t="s">
        <v>1127</v>
      </c>
      <c r="K194" s="59">
        <f t="shared" si="3"/>
        <v>0</v>
      </c>
      <c r="L194" s="35" t="s">
        <v>1128</v>
      </c>
      <c r="M194" s="35" t="s">
        <v>1129</v>
      </c>
    </row>
    <row r="195" spans="1:13" s="67" customFormat="1" ht="18.75" thickBot="1">
      <c r="A195" s="141"/>
      <c r="B195" s="74">
        <v>106</v>
      </c>
      <c r="C195" s="35" t="s">
        <v>97</v>
      </c>
      <c r="D195" s="35"/>
      <c r="E195" s="35"/>
      <c r="F195" s="155"/>
      <c r="G195" s="74" t="s">
        <v>32</v>
      </c>
      <c r="H195" s="59"/>
      <c r="I195" s="35"/>
      <c r="J195" s="35" t="s">
        <v>393</v>
      </c>
      <c r="K195" s="59">
        <f t="shared" si="3"/>
        <v>0</v>
      </c>
      <c r="L195" s="35" t="s">
        <v>524</v>
      </c>
      <c r="M195" s="35" t="s">
        <v>98</v>
      </c>
    </row>
    <row r="196" spans="1:13" s="67" customFormat="1" ht="18.75" thickBot="1">
      <c r="A196" s="141"/>
      <c r="B196" s="74">
        <v>35</v>
      </c>
      <c r="C196" s="35" t="s">
        <v>1130</v>
      </c>
      <c r="D196" s="35"/>
      <c r="E196" s="35"/>
      <c r="F196" s="155"/>
      <c r="G196" s="74" t="s">
        <v>32</v>
      </c>
      <c r="H196" s="59"/>
      <c r="I196" s="35"/>
      <c r="J196" s="35" t="s">
        <v>1131</v>
      </c>
      <c r="K196" s="59">
        <f t="shared" si="3"/>
        <v>0</v>
      </c>
      <c r="L196" s="35" t="s">
        <v>1132</v>
      </c>
      <c r="M196" s="35" t="s">
        <v>1133</v>
      </c>
    </row>
    <row r="197" spans="1:13" s="67" customFormat="1" ht="18.75" thickBot="1">
      <c r="A197" s="141"/>
      <c r="B197" s="74">
        <v>686</v>
      </c>
      <c r="C197" s="162" t="s">
        <v>99</v>
      </c>
      <c r="D197" s="35"/>
      <c r="E197" s="35"/>
      <c r="F197" s="155"/>
      <c r="G197" s="74" t="s">
        <v>26</v>
      </c>
      <c r="H197" s="59"/>
      <c r="I197" s="35"/>
      <c r="J197" s="35" t="s">
        <v>394</v>
      </c>
      <c r="K197" s="59">
        <f t="shared" ref="K197:K260" si="4">IF(I197&lt;&gt;0,A197*I197,A197*H197)</f>
        <v>0</v>
      </c>
      <c r="L197" s="35" t="s">
        <v>525</v>
      </c>
      <c r="M197" s="35" t="s">
        <v>100</v>
      </c>
    </row>
    <row r="198" spans="1:13" s="67" customFormat="1" ht="18.75" thickBot="1">
      <c r="A198" s="141"/>
      <c r="B198" s="74">
        <v>30</v>
      </c>
      <c r="C198" s="35" t="s">
        <v>1391</v>
      </c>
      <c r="D198" s="35"/>
      <c r="E198" s="35"/>
      <c r="F198" s="155"/>
      <c r="G198" s="74" t="s">
        <v>32</v>
      </c>
      <c r="H198" s="59"/>
      <c r="I198" s="35"/>
      <c r="J198" s="35" t="s">
        <v>387</v>
      </c>
      <c r="K198" s="59">
        <f t="shared" si="4"/>
        <v>0</v>
      </c>
      <c r="L198" s="35" t="s">
        <v>1392</v>
      </c>
      <c r="M198" s="35" t="s">
        <v>1393</v>
      </c>
    </row>
    <row r="199" spans="1:13" s="67" customFormat="1" ht="18.75" thickBot="1">
      <c r="A199" s="141"/>
      <c r="B199" s="74">
        <v>546</v>
      </c>
      <c r="C199" s="162" t="s">
        <v>1134</v>
      </c>
      <c r="D199" s="35"/>
      <c r="E199" s="35"/>
      <c r="F199" s="155" t="s">
        <v>34</v>
      </c>
      <c r="G199" s="74" t="s">
        <v>32</v>
      </c>
      <c r="H199" s="59"/>
      <c r="I199" s="35"/>
      <c r="J199" s="35" t="s">
        <v>991</v>
      </c>
      <c r="K199" s="59">
        <f t="shared" si="4"/>
        <v>0</v>
      </c>
      <c r="L199" s="35" t="s">
        <v>1135</v>
      </c>
      <c r="M199" s="35" t="s">
        <v>1136</v>
      </c>
    </row>
    <row r="200" spans="1:13" s="67" customFormat="1" ht="18.75" thickBot="1">
      <c r="A200" s="141"/>
      <c r="B200" s="74">
        <v>1927</v>
      </c>
      <c r="C200" s="35" t="s">
        <v>932</v>
      </c>
      <c r="D200" s="35"/>
      <c r="E200" s="35"/>
      <c r="F200" s="155"/>
      <c r="G200" s="74" t="s">
        <v>32</v>
      </c>
      <c r="H200" s="59"/>
      <c r="I200" s="35"/>
      <c r="J200" s="35" t="s">
        <v>387</v>
      </c>
      <c r="K200" s="59">
        <f t="shared" si="4"/>
        <v>0</v>
      </c>
      <c r="L200" s="35" t="s">
        <v>1137</v>
      </c>
      <c r="M200" s="35" t="s">
        <v>1138</v>
      </c>
    </row>
    <row r="201" spans="1:13" s="67" customFormat="1" ht="18.75" thickBot="1">
      <c r="A201" s="141"/>
      <c r="B201" s="74">
        <v>670</v>
      </c>
      <c r="C201" s="162" t="s">
        <v>932</v>
      </c>
      <c r="D201" s="35"/>
      <c r="E201" s="35"/>
      <c r="F201" s="155"/>
      <c r="G201" s="74" t="s">
        <v>26</v>
      </c>
      <c r="H201" s="59"/>
      <c r="I201" s="35"/>
      <c r="J201" s="35" t="s">
        <v>386</v>
      </c>
      <c r="K201" s="59">
        <f t="shared" si="4"/>
        <v>0</v>
      </c>
      <c r="L201" s="35" t="s">
        <v>977</v>
      </c>
      <c r="M201" s="35" t="s">
        <v>978</v>
      </c>
    </row>
    <row r="202" spans="1:13" s="67" customFormat="1" ht="18.75" thickBot="1">
      <c r="A202" s="141"/>
      <c r="B202" s="74">
        <v>178</v>
      </c>
      <c r="C202" s="35" t="s">
        <v>1139</v>
      </c>
      <c r="D202" s="35"/>
      <c r="E202" s="35"/>
      <c r="F202" s="155" t="s">
        <v>34</v>
      </c>
      <c r="G202" s="74" t="s">
        <v>32</v>
      </c>
      <c r="H202" s="59"/>
      <c r="I202" s="35"/>
      <c r="J202" s="35" t="s">
        <v>1358</v>
      </c>
      <c r="K202" s="59">
        <f t="shared" si="4"/>
        <v>0</v>
      </c>
      <c r="L202" s="35" t="s">
        <v>1140</v>
      </c>
      <c r="M202" s="35" t="s">
        <v>1141</v>
      </c>
    </row>
    <row r="203" spans="1:13" s="67" customFormat="1" ht="18.75" thickBot="1">
      <c r="A203" s="141"/>
      <c r="B203" s="74">
        <v>294</v>
      </c>
      <c r="C203" s="35" t="s">
        <v>1142</v>
      </c>
      <c r="D203" s="35"/>
      <c r="E203" s="35"/>
      <c r="F203" s="155" t="s">
        <v>34</v>
      </c>
      <c r="G203" s="74" t="s">
        <v>32</v>
      </c>
      <c r="H203" s="59"/>
      <c r="I203" s="35"/>
      <c r="J203" s="35" t="s">
        <v>1358</v>
      </c>
      <c r="K203" s="59">
        <f t="shared" si="4"/>
        <v>0</v>
      </c>
      <c r="L203" s="35" t="s">
        <v>1143</v>
      </c>
      <c r="M203" s="35" t="s">
        <v>1144</v>
      </c>
    </row>
    <row r="204" spans="1:13" s="67" customFormat="1" ht="18.75" thickBot="1">
      <c r="A204" s="141"/>
      <c r="B204" s="74">
        <v>458</v>
      </c>
      <c r="C204" s="35" t="s">
        <v>1145</v>
      </c>
      <c r="D204" s="35"/>
      <c r="E204" s="35"/>
      <c r="F204" s="155" t="s">
        <v>34</v>
      </c>
      <c r="G204" s="74" t="s">
        <v>32</v>
      </c>
      <c r="H204" s="59"/>
      <c r="I204" s="35"/>
      <c r="J204" s="35" t="s">
        <v>1358</v>
      </c>
      <c r="K204" s="59">
        <f t="shared" si="4"/>
        <v>0</v>
      </c>
      <c r="L204" s="35" t="s">
        <v>1146</v>
      </c>
      <c r="M204" s="35" t="s">
        <v>1147</v>
      </c>
    </row>
    <row r="205" spans="1:13" s="67" customFormat="1" ht="18.75" thickBot="1">
      <c r="A205" s="141"/>
      <c r="B205" s="74">
        <v>95</v>
      </c>
      <c r="C205" s="35" t="s">
        <v>1769</v>
      </c>
      <c r="D205" s="35"/>
      <c r="E205" s="35"/>
      <c r="F205" s="155" t="s">
        <v>34</v>
      </c>
      <c r="G205" s="74" t="s">
        <v>32</v>
      </c>
      <c r="H205" s="59"/>
      <c r="I205" s="35"/>
      <c r="J205" s="35" t="s">
        <v>352</v>
      </c>
      <c r="K205" s="59">
        <f t="shared" si="4"/>
        <v>0</v>
      </c>
      <c r="L205" s="35" t="s">
        <v>1770</v>
      </c>
      <c r="M205" s="35" t="s">
        <v>1771</v>
      </c>
    </row>
    <row r="206" spans="1:13" s="67" customFormat="1" ht="18.75" thickBot="1">
      <c r="A206" s="141"/>
      <c r="B206" s="74">
        <v>86</v>
      </c>
      <c r="C206" s="35" t="s">
        <v>705</v>
      </c>
      <c r="D206" s="35"/>
      <c r="E206" s="35"/>
      <c r="F206" s="155"/>
      <c r="G206" s="74" t="s">
        <v>32</v>
      </c>
      <c r="H206" s="59"/>
      <c r="I206" s="35"/>
      <c r="J206" s="35" t="s">
        <v>427</v>
      </c>
      <c r="K206" s="59">
        <f t="shared" si="4"/>
        <v>0</v>
      </c>
      <c r="L206" s="35" t="s">
        <v>706</v>
      </c>
      <c r="M206" s="35" t="s">
        <v>707</v>
      </c>
    </row>
    <row r="207" spans="1:13" s="67" customFormat="1" ht="18.75" thickBot="1">
      <c r="A207" s="141"/>
      <c r="B207" s="74">
        <v>480</v>
      </c>
      <c r="C207" s="35" t="s">
        <v>828</v>
      </c>
      <c r="D207" s="35"/>
      <c r="E207" s="35"/>
      <c r="F207" s="155"/>
      <c r="G207" s="74" t="s">
        <v>32</v>
      </c>
      <c r="H207" s="59"/>
      <c r="I207" s="35"/>
      <c r="J207" s="35" t="s">
        <v>518</v>
      </c>
      <c r="K207" s="59">
        <f t="shared" si="4"/>
        <v>0</v>
      </c>
      <c r="L207" s="35" t="s">
        <v>829</v>
      </c>
      <c r="M207" s="35" t="s">
        <v>830</v>
      </c>
    </row>
    <row r="208" spans="1:13" s="67" customFormat="1" ht="18.75" thickBot="1">
      <c r="A208" s="141"/>
      <c r="B208" s="74">
        <v>296</v>
      </c>
      <c r="C208" s="35" t="s">
        <v>933</v>
      </c>
      <c r="D208" s="35"/>
      <c r="E208" s="35"/>
      <c r="F208" s="155" t="s">
        <v>101</v>
      </c>
      <c r="G208" s="74" t="s">
        <v>32</v>
      </c>
      <c r="H208" s="59"/>
      <c r="I208" s="35"/>
      <c r="J208" s="35" t="s">
        <v>1359</v>
      </c>
      <c r="K208" s="59">
        <f t="shared" si="4"/>
        <v>0</v>
      </c>
      <c r="L208" s="35" t="s">
        <v>934</v>
      </c>
      <c r="M208" s="35" t="s">
        <v>935</v>
      </c>
    </row>
    <row r="209" spans="1:13" s="67" customFormat="1" ht="18.75" thickBot="1">
      <c r="A209" s="141"/>
      <c r="B209" s="74">
        <v>217</v>
      </c>
      <c r="C209" s="162" t="s">
        <v>526</v>
      </c>
      <c r="D209" s="35"/>
      <c r="E209" s="35"/>
      <c r="F209" s="155" t="s">
        <v>66</v>
      </c>
      <c r="G209" s="74" t="s">
        <v>32</v>
      </c>
      <c r="H209" s="59"/>
      <c r="I209" s="35"/>
      <c r="J209" s="35" t="s">
        <v>387</v>
      </c>
      <c r="K209" s="59">
        <f t="shared" si="4"/>
        <v>0</v>
      </c>
      <c r="L209" s="35" t="s">
        <v>527</v>
      </c>
      <c r="M209" s="35" t="s">
        <v>528</v>
      </c>
    </row>
    <row r="210" spans="1:13" s="67" customFormat="1" ht="18.75" thickBot="1">
      <c r="A210" s="141"/>
      <c r="B210" s="74">
        <v>312</v>
      </c>
      <c r="C210" s="35" t="s">
        <v>936</v>
      </c>
      <c r="D210" s="35"/>
      <c r="E210" s="35"/>
      <c r="F210" s="155" t="s">
        <v>101</v>
      </c>
      <c r="G210" s="74" t="s">
        <v>32</v>
      </c>
      <c r="H210" s="59"/>
      <c r="I210" s="35"/>
      <c r="J210" s="35" t="s">
        <v>438</v>
      </c>
      <c r="K210" s="59">
        <f t="shared" si="4"/>
        <v>0</v>
      </c>
      <c r="L210" s="35" t="s">
        <v>937</v>
      </c>
      <c r="M210" s="35" t="s">
        <v>938</v>
      </c>
    </row>
    <row r="211" spans="1:13" s="67" customFormat="1" ht="18.75" thickBot="1">
      <c r="A211" s="141"/>
      <c r="B211" s="74">
        <v>1361</v>
      </c>
      <c r="C211" s="162" t="s">
        <v>102</v>
      </c>
      <c r="D211" s="35"/>
      <c r="E211" s="35"/>
      <c r="F211" s="155"/>
      <c r="G211" s="74" t="s">
        <v>32</v>
      </c>
      <c r="H211" s="59"/>
      <c r="I211" s="35"/>
      <c r="J211" s="35" t="s">
        <v>438</v>
      </c>
      <c r="K211" s="59">
        <f t="shared" si="4"/>
        <v>0</v>
      </c>
      <c r="L211" s="35" t="s">
        <v>529</v>
      </c>
      <c r="M211" s="35" t="s">
        <v>103</v>
      </c>
    </row>
    <row r="212" spans="1:13" s="67" customFormat="1" ht="18.75" thickBot="1">
      <c r="A212" s="141"/>
      <c r="B212" s="74">
        <v>409</v>
      </c>
      <c r="C212" s="35" t="s">
        <v>102</v>
      </c>
      <c r="D212" s="35"/>
      <c r="E212" s="35"/>
      <c r="F212" s="155"/>
      <c r="G212" s="74" t="s">
        <v>26</v>
      </c>
      <c r="H212" s="59"/>
      <c r="I212" s="35"/>
      <c r="J212" s="35" t="s">
        <v>1148</v>
      </c>
      <c r="K212" s="59">
        <f t="shared" si="4"/>
        <v>0</v>
      </c>
      <c r="L212" s="35" t="s">
        <v>530</v>
      </c>
      <c r="M212" s="35" t="s">
        <v>104</v>
      </c>
    </row>
    <row r="213" spans="1:13" s="67" customFormat="1" ht="18.75" thickBot="1">
      <c r="A213" s="141"/>
      <c r="B213" s="74">
        <v>989</v>
      </c>
      <c r="C213" s="35" t="s">
        <v>831</v>
      </c>
      <c r="D213" s="35"/>
      <c r="E213" s="35"/>
      <c r="F213" s="155"/>
      <c r="G213" s="74" t="s">
        <v>32</v>
      </c>
      <c r="H213" s="59"/>
      <c r="I213" s="35"/>
      <c r="J213" s="35" t="s">
        <v>518</v>
      </c>
      <c r="K213" s="59">
        <f t="shared" si="4"/>
        <v>0</v>
      </c>
      <c r="L213" s="35" t="s">
        <v>832</v>
      </c>
      <c r="M213" s="35" t="s">
        <v>833</v>
      </c>
    </row>
    <row r="214" spans="1:13" s="67" customFormat="1" ht="18.75" thickBot="1">
      <c r="A214" s="141"/>
      <c r="B214" s="74">
        <v>335</v>
      </c>
      <c r="C214" s="35" t="s">
        <v>831</v>
      </c>
      <c r="D214" s="35"/>
      <c r="E214" s="35"/>
      <c r="F214" s="155"/>
      <c r="G214" s="74" t="s">
        <v>26</v>
      </c>
      <c r="H214" s="59"/>
      <c r="I214" s="35"/>
      <c r="J214" s="35" t="s">
        <v>843</v>
      </c>
      <c r="K214" s="59">
        <f t="shared" si="4"/>
        <v>0</v>
      </c>
      <c r="L214" s="35" t="s">
        <v>878</v>
      </c>
      <c r="M214" s="35" t="s">
        <v>879</v>
      </c>
    </row>
    <row r="215" spans="1:13" s="67" customFormat="1" ht="18.75" thickBot="1">
      <c r="A215" s="141"/>
      <c r="B215" s="74">
        <v>715</v>
      </c>
      <c r="C215" s="35" t="s">
        <v>834</v>
      </c>
      <c r="D215" s="35"/>
      <c r="E215" s="35"/>
      <c r="F215" s="155"/>
      <c r="G215" s="74" t="s">
        <v>32</v>
      </c>
      <c r="H215" s="59"/>
      <c r="I215" s="35"/>
      <c r="J215" s="35" t="s">
        <v>387</v>
      </c>
      <c r="K215" s="59">
        <f t="shared" si="4"/>
        <v>0</v>
      </c>
      <c r="L215" s="35" t="s">
        <v>835</v>
      </c>
      <c r="M215" s="35" t="s">
        <v>836</v>
      </c>
    </row>
    <row r="216" spans="1:13" s="67" customFormat="1" ht="18.75" thickBot="1">
      <c r="A216" s="141"/>
      <c r="B216" s="74">
        <v>840</v>
      </c>
      <c r="C216" s="35" t="s">
        <v>834</v>
      </c>
      <c r="D216" s="35"/>
      <c r="E216" s="35"/>
      <c r="F216" s="155"/>
      <c r="G216" s="74" t="s">
        <v>26</v>
      </c>
      <c r="H216" s="59"/>
      <c r="I216" s="35"/>
      <c r="J216" s="35" t="s">
        <v>939</v>
      </c>
      <c r="K216" s="59">
        <f t="shared" si="4"/>
        <v>0</v>
      </c>
      <c r="L216" s="35" t="s">
        <v>940</v>
      </c>
      <c r="M216" s="35" t="s">
        <v>941</v>
      </c>
    </row>
    <row r="217" spans="1:13" s="67" customFormat="1" ht="18.75" thickBot="1">
      <c r="A217" s="141"/>
      <c r="B217" s="74">
        <v>1343</v>
      </c>
      <c r="C217" s="35" t="s">
        <v>531</v>
      </c>
      <c r="D217" s="35"/>
      <c r="E217" s="35"/>
      <c r="F217" s="155" t="s">
        <v>34</v>
      </c>
      <c r="G217" s="74" t="s">
        <v>32</v>
      </c>
      <c r="H217" s="59"/>
      <c r="I217" s="35"/>
      <c r="J217" s="35" t="s">
        <v>409</v>
      </c>
      <c r="K217" s="59">
        <f t="shared" si="4"/>
        <v>0</v>
      </c>
      <c r="L217" s="35" t="s">
        <v>532</v>
      </c>
      <c r="M217" s="35" t="s">
        <v>533</v>
      </c>
    </row>
    <row r="218" spans="1:13" s="67" customFormat="1" ht="18.75" thickBot="1">
      <c r="A218" s="141"/>
      <c r="B218" s="74">
        <v>289</v>
      </c>
      <c r="C218" s="35" t="s">
        <v>1772</v>
      </c>
      <c r="D218" s="35"/>
      <c r="E218" s="35"/>
      <c r="F218" s="155" t="s">
        <v>34</v>
      </c>
      <c r="G218" s="74" t="s">
        <v>32</v>
      </c>
      <c r="H218" s="59"/>
      <c r="I218" s="35"/>
      <c r="J218" s="35" t="s">
        <v>889</v>
      </c>
      <c r="K218" s="59">
        <f t="shared" si="4"/>
        <v>0</v>
      </c>
      <c r="L218" s="35" t="s">
        <v>1773</v>
      </c>
      <c r="M218" s="35" t="s">
        <v>1774</v>
      </c>
    </row>
    <row r="219" spans="1:13" s="67" customFormat="1" ht="18.75" thickBot="1">
      <c r="A219" s="141"/>
      <c r="B219" s="74">
        <v>1757</v>
      </c>
      <c r="C219" s="162" t="s">
        <v>105</v>
      </c>
      <c r="D219" s="35"/>
      <c r="E219" s="35"/>
      <c r="F219" s="155"/>
      <c r="G219" s="74" t="s">
        <v>30</v>
      </c>
      <c r="H219" s="59"/>
      <c r="I219" s="35"/>
      <c r="J219" s="35" t="s">
        <v>402</v>
      </c>
      <c r="K219" s="59">
        <f t="shared" si="4"/>
        <v>0</v>
      </c>
      <c r="L219" s="35" t="s">
        <v>534</v>
      </c>
      <c r="M219" s="35" t="s">
        <v>106</v>
      </c>
    </row>
    <row r="220" spans="1:13" s="67" customFormat="1" ht="18.75" thickBot="1">
      <c r="A220" s="141"/>
      <c r="B220" s="74">
        <v>1457</v>
      </c>
      <c r="C220" s="35" t="s">
        <v>105</v>
      </c>
      <c r="D220" s="35"/>
      <c r="E220" s="35"/>
      <c r="F220" s="155"/>
      <c r="G220" s="74" t="s">
        <v>32</v>
      </c>
      <c r="H220" s="59"/>
      <c r="I220" s="35"/>
      <c r="J220" s="35" t="s">
        <v>402</v>
      </c>
      <c r="K220" s="59">
        <f t="shared" si="4"/>
        <v>0</v>
      </c>
      <c r="L220" s="35" t="s">
        <v>782</v>
      </c>
      <c r="M220" s="35" t="s">
        <v>783</v>
      </c>
    </row>
    <row r="221" spans="1:13" s="67" customFormat="1" ht="18.75" thickBot="1">
      <c r="A221" s="141"/>
      <c r="B221" s="74">
        <v>769</v>
      </c>
      <c r="C221" s="35" t="s">
        <v>535</v>
      </c>
      <c r="D221" s="35"/>
      <c r="E221" s="35"/>
      <c r="F221" s="155"/>
      <c r="G221" s="74" t="s">
        <v>26</v>
      </c>
      <c r="H221" s="59"/>
      <c r="I221" s="35"/>
      <c r="J221" s="35" t="s">
        <v>942</v>
      </c>
      <c r="K221" s="59">
        <f t="shared" si="4"/>
        <v>0</v>
      </c>
      <c r="L221" s="35" t="s">
        <v>536</v>
      </c>
      <c r="M221" s="35" t="s">
        <v>537</v>
      </c>
    </row>
    <row r="222" spans="1:13" s="67" customFormat="1" ht="18.75" thickBot="1">
      <c r="A222" s="141"/>
      <c r="B222" s="74">
        <v>32</v>
      </c>
      <c r="C222" s="35" t="s">
        <v>1775</v>
      </c>
      <c r="D222" s="35"/>
      <c r="E222" s="35"/>
      <c r="F222" s="155" t="s">
        <v>34</v>
      </c>
      <c r="G222" s="74" t="s">
        <v>32</v>
      </c>
      <c r="H222" s="59"/>
      <c r="I222" s="35"/>
      <c r="J222" s="35" t="s">
        <v>386</v>
      </c>
      <c r="K222" s="59">
        <f t="shared" si="4"/>
        <v>0</v>
      </c>
      <c r="L222" s="35" t="s">
        <v>1776</v>
      </c>
      <c r="M222" s="35" t="s">
        <v>1777</v>
      </c>
    </row>
    <row r="223" spans="1:13" s="67" customFormat="1" ht="18.75" thickBot="1">
      <c r="A223" s="141"/>
      <c r="B223" s="74">
        <v>158</v>
      </c>
      <c r="C223" s="35" t="s">
        <v>107</v>
      </c>
      <c r="D223" s="35"/>
      <c r="E223" s="35"/>
      <c r="F223" s="155"/>
      <c r="G223" s="74" t="s">
        <v>32</v>
      </c>
      <c r="H223" s="59"/>
      <c r="I223" s="35"/>
      <c r="J223" s="35" t="s">
        <v>400</v>
      </c>
      <c r="K223" s="59">
        <f t="shared" si="4"/>
        <v>0</v>
      </c>
      <c r="L223" s="35" t="s">
        <v>538</v>
      </c>
      <c r="M223" s="35" t="s">
        <v>109</v>
      </c>
    </row>
    <row r="224" spans="1:13" s="67" customFormat="1" ht="18.75" thickBot="1">
      <c r="A224" s="141"/>
      <c r="B224" s="74">
        <v>393</v>
      </c>
      <c r="C224" s="162" t="s">
        <v>108</v>
      </c>
      <c r="D224" s="35"/>
      <c r="E224" s="35"/>
      <c r="F224" s="155"/>
      <c r="G224" s="74" t="s">
        <v>30</v>
      </c>
      <c r="H224" s="59"/>
      <c r="I224" s="35"/>
      <c r="J224" s="35" t="s">
        <v>387</v>
      </c>
      <c r="K224" s="59">
        <f t="shared" si="4"/>
        <v>0</v>
      </c>
      <c r="L224" s="35" t="s">
        <v>539</v>
      </c>
      <c r="M224" s="35" t="s">
        <v>110</v>
      </c>
    </row>
    <row r="225" spans="1:13" s="67" customFormat="1" ht="18.75" thickBot="1">
      <c r="A225" s="141"/>
      <c r="B225" s="74">
        <v>665</v>
      </c>
      <c r="C225" s="35" t="s">
        <v>108</v>
      </c>
      <c r="D225" s="35"/>
      <c r="E225" s="35"/>
      <c r="F225" s="155"/>
      <c r="G225" s="74" t="s">
        <v>32</v>
      </c>
      <c r="H225" s="59"/>
      <c r="I225" s="35"/>
      <c r="J225" s="35" t="s">
        <v>395</v>
      </c>
      <c r="K225" s="59">
        <f t="shared" si="4"/>
        <v>0</v>
      </c>
      <c r="L225" s="35" t="s">
        <v>540</v>
      </c>
      <c r="M225" s="35" t="s">
        <v>111</v>
      </c>
    </row>
    <row r="226" spans="1:13" s="67" customFormat="1" ht="18.75" thickBot="1">
      <c r="A226" s="141"/>
      <c r="B226" s="74">
        <v>467</v>
      </c>
      <c r="C226" s="35" t="s">
        <v>112</v>
      </c>
      <c r="D226" s="35"/>
      <c r="E226" s="35"/>
      <c r="F226" s="155"/>
      <c r="G226" s="74" t="s">
        <v>32</v>
      </c>
      <c r="H226" s="59"/>
      <c r="I226" s="35"/>
      <c r="J226" s="35" t="s">
        <v>408</v>
      </c>
      <c r="K226" s="59">
        <f t="shared" si="4"/>
        <v>0</v>
      </c>
      <c r="L226" s="35" t="s">
        <v>541</v>
      </c>
      <c r="M226" s="35" t="s">
        <v>113</v>
      </c>
    </row>
    <row r="227" spans="1:13" s="67" customFormat="1" ht="18.75" thickBot="1">
      <c r="A227" s="141"/>
      <c r="B227" s="74">
        <v>330</v>
      </c>
      <c r="C227" s="35" t="s">
        <v>114</v>
      </c>
      <c r="D227" s="35"/>
      <c r="E227" s="35"/>
      <c r="F227" s="155"/>
      <c r="G227" s="74" t="s">
        <v>30</v>
      </c>
      <c r="H227" s="59"/>
      <c r="I227" s="35"/>
      <c r="J227" s="35" t="s">
        <v>403</v>
      </c>
      <c r="K227" s="59">
        <f t="shared" si="4"/>
        <v>0</v>
      </c>
      <c r="L227" s="35" t="s">
        <v>543</v>
      </c>
      <c r="M227" s="35" t="s">
        <v>115</v>
      </c>
    </row>
    <row r="228" spans="1:13" s="67" customFormat="1" ht="18.75" thickBot="1">
      <c r="A228" s="141"/>
      <c r="B228" s="74">
        <v>1056</v>
      </c>
      <c r="C228" s="35" t="s">
        <v>114</v>
      </c>
      <c r="D228" s="35"/>
      <c r="E228" s="35"/>
      <c r="F228" s="155"/>
      <c r="G228" s="74" t="s">
        <v>32</v>
      </c>
      <c r="H228" s="59"/>
      <c r="I228" s="35"/>
      <c r="J228" s="35" t="s">
        <v>396</v>
      </c>
      <c r="K228" s="59">
        <f t="shared" si="4"/>
        <v>0</v>
      </c>
      <c r="L228" s="35" t="s">
        <v>542</v>
      </c>
      <c r="M228" s="35" t="s">
        <v>426</v>
      </c>
    </row>
    <row r="229" spans="1:13" s="67" customFormat="1" ht="18.75" thickBot="1">
      <c r="A229" s="141"/>
      <c r="B229" s="74">
        <v>880</v>
      </c>
      <c r="C229" s="35" t="s">
        <v>116</v>
      </c>
      <c r="D229" s="35"/>
      <c r="E229" s="35"/>
      <c r="F229" s="155"/>
      <c r="G229" s="74" t="s">
        <v>30</v>
      </c>
      <c r="H229" s="59"/>
      <c r="I229" s="35"/>
      <c r="J229" s="35" t="s">
        <v>402</v>
      </c>
      <c r="K229" s="59">
        <f t="shared" si="4"/>
        <v>0</v>
      </c>
      <c r="L229" s="35" t="s">
        <v>544</v>
      </c>
      <c r="M229" s="35" t="s">
        <v>117</v>
      </c>
    </row>
    <row r="230" spans="1:13" s="67" customFormat="1" ht="18.75" thickBot="1">
      <c r="A230" s="141"/>
      <c r="B230" s="74">
        <v>1002</v>
      </c>
      <c r="C230" s="35" t="s">
        <v>116</v>
      </c>
      <c r="D230" s="35"/>
      <c r="E230" s="35"/>
      <c r="F230" s="155"/>
      <c r="G230" s="74" t="s">
        <v>32</v>
      </c>
      <c r="H230" s="59"/>
      <c r="I230" s="35"/>
      <c r="J230" s="35" t="s">
        <v>395</v>
      </c>
      <c r="K230" s="59">
        <f t="shared" si="4"/>
        <v>0</v>
      </c>
      <c r="L230" s="35" t="s">
        <v>545</v>
      </c>
      <c r="M230" s="35" t="s">
        <v>118</v>
      </c>
    </row>
    <row r="231" spans="1:13" s="67" customFormat="1" ht="18.75" thickBot="1">
      <c r="A231" s="141"/>
      <c r="B231" s="74">
        <v>1683</v>
      </c>
      <c r="C231" s="35" t="s">
        <v>119</v>
      </c>
      <c r="D231" s="35"/>
      <c r="E231" s="35"/>
      <c r="F231" s="155"/>
      <c r="G231" s="74" t="s">
        <v>30</v>
      </c>
      <c r="H231" s="59"/>
      <c r="I231" s="35"/>
      <c r="J231" s="35" t="s">
        <v>387</v>
      </c>
      <c r="K231" s="59">
        <f t="shared" si="4"/>
        <v>0</v>
      </c>
      <c r="L231" s="35" t="s">
        <v>546</v>
      </c>
      <c r="M231" s="35" t="s">
        <v>120</v>
      </c>
    </row>
    <row r="232" spans="1:13" s="67" customFormat="1" ht="18.75" thickBot="1">
      <c r="A232" s="141"/>
      <c r="B232" s="74">
        <v>1169</v>
      </c>
      <c r="C232" s="35" t="s">
        <v>119</v>
      </c>
      <c r="D232" s="35"/>
      <c r="E232" s="35"/>
      <c r="F232" s="155"/>
      <c r="G232" s="74" t="s">
        <v>32</v>
      </c>
      <c r="H232" s="59"/>
      <c r="I232" s="35"/>
      <c r="J232" s="35" t="s">
        <v>391</v>
      </c>
      <c r="K232" s="59">
        <f t="shared" si="4"/>
        <v>0</v>
      </c>
      <c r="L232" s="35" t="s">
        <v>547</v>
      </c>
      <c r="M232" s="35" t="s">
        <v>121</v>
      </c>
    </row>
    <row r="233" spans="1:13" s="67" customFormat="1" ht="18.75" thickBot="1">
      <c r="A233" s="141"/>
      <c r="B233" s="74">
        <v>268</v>
      </c>
      <c r="C233" s="35" t="s">
        <v>122</v>
      </c>
      <c r="D233" s="35"/>
      <c r="E233" s="35"/>
      <c r="F233" s="155"/>
      <c r="G233" s="74" t="s">
        <v>30</v>
      </c>
      <c r="H233" s="59"/>
      <c r="I233" s="35"/>
      <c r="J233" s="35" t="s">
        <v>384</v>
      </c>
      <c r="K233" s="59">
        <f t="shared" si="4"/>
        <v>0</v>
      </c>
      <c r="L233" s="35" t="s">
        <v>548</v>
      </c>
      <c r="M233" s="35" t="s">
        <v>441</v>
      </c>
    </row>
    <row r="234" spans="1:13" s="67" customFormat="1" ht="18.75" thickBot="1">
      <c r="A234" s="141"/>
      <c r="B234" s="74">
        <v>578</v>
      </c>
      <c r="C234" s="35" t="s">
        <v>122</v>
      </c>
      <c r="D234" s="35"/>
      <c r="E234" s="35"/>
      <c r="F234" s="155"/>
      <c r="G234" s="74" t="s">
        <v>32</v>
      </c>
      <c r="H234" s="59"/>
      <c r="I234" s="35"/>
      <c r="J234" s="35" t="s">
        <v>396</v>
      </c>
      <c r="K234" s="59">
        <f t="shared" si="4"/>
        <v>0</v>
      </c>
      <c r="L234" s="35" t="s">
        <v>549</v>
      </c>
      <c r="M234" s="35" t="s">
        <v>123</v>
      </c>
    </row>
    <row r="235" spans="1:13" s="67" customFormat="1" ht="18.75" thickBot="1">
      <c r="A235" s="141"/>
      <c r="B235" s="74">
        <v>395</v>
      </c>
      <c r="C235" s="35" t="s">
        <v>550</v>
      </c>
      <c r="D235" s="35"/>
      <c r="E235" s="35"/>
      <c r="F235" s="155"/>
      <c r="G235" s="74" t="s">
        <v>30</v>
      </c>
      <c r="H235" s="59"/>
      <c r="I235" s="35"/>
      <c r="J235" s="35" t="s">
        <v>384</v>
      </c>
      <c r="K235" s="59">
        <f t="shared" si="4"/>
        <v>0</v>
      </c>
      <c r="L235" s="35" t="s">
        <v>837</v>
      </c>
      <c r="M235" s="35" t="s">
        <v>838</v>
      </c>
    </row>
    <row r="236" spans="1:13" s="67" customFormat="1" ht="18.75" thickBot="1">
      <c r="A236" s="141"/>
      <c r="B236" s="74">
        <v>719</v>
      </c>
      <c r="C236" s="35" t="s">
        <v>550</v>
      </c>
      <c r="D236" s="35"/>
      <c r="E236" s="35"/>
      <c r="F236" s="155"/>
      <c r="G236" s="74" t="s">
        <v>32</v>
      </c>
      <c r="H236" s="59"/>
      <c r="I236" s="35"/>
      <c r="J236" s="35" t="s">
        <v>402</v>
      </c>
      <c r="K236" s="59">
        <f t="shared" si="4"/>
        <v>0</v>
      </c>
      <c r="L236" s="35" t="s">
        <v>551</v>
      </c>
      <c r="M236" s="35" t="s">
        <v>552</v>
      </c>
    </row>
    <row r="237" spans="1:13" s="67" customFormat="1" ht="18.75" thickBot="1">
      <c r="A237" s="141"/>
      <c r="B237" s="74">
        <v>2531</v>
      </c>
      <c r="C237" s="35" t="s">
        <v>124</v>
      </c>
      <c r="D237" s="35"/>
      <c r="E237" s="35"/>
      <c r="F237" s="155"/>
      <c r="G237" s="74" t="s">
        <v>30</v>
      </c>
      <c r="H237" s="59"/>
      <c r="I237" s="35"/>
      <c r="J237" s="35" t="s">
        <v>404</v>
      </c>
      <c r="K237" s="59">
        <f t="shared" si="4"/>
        <v>0</v>
      </c>
      <c r="L237" s="35" t="s">
        <v>553</v>
      </c>
      <c r="M237" s="35" t="s">
        <v>299</v>
      </c>
    </row>
    <row r="238" spans="1:13" s="67" customFormat="1" ht="18.75" thickBot="1">
      <c r="A238" s="141"/>
      <c r="B238" s="74">
        <v>696</v>
      </c>
      <c r="C238" s="35" t="s">
        <v>124</v>
      </c>
      <c r="D238" s="35"/>
      <c r="E238" s="35"/>
      <c r="F238" s="155"/>
      <c r="G238" s="74" t="s">
        <v>32</v>
      </c>
      <c r="H238" s="59"/>
      <c r="I238" s="35"/>
      <c r="J238" s="35" t="s">
        <v>384</v>
      </c>
      <c r="K238" s="59">
        <f t="shared" si="4"/>
        <v>0</v>
      </c>
      <c r="L238" s="35" t="s">
        <v>554</v>
      </c>
      <c r="M238" s="35" t="s">
        <v>125</v>
      </c>
    </row>
    <row r="239" spans="1:13" s="67" customFormat="1" ht="18.75" thickBot="1">
      <c r="A239" s="141"/>
      <c r="B239" s="74">
        <v>1952</v>
      </c>
      <c r="C239" s="35" t="s">
        <v>126</v>
      </c>
      <c r="D239" s="35"/>
      <c r="E239" s="35"/>
      <c r="F239" s="155"/>
      <c r="G239" s="74" t="s">
        <v>30</v>
      </c>
      <c r="H239" s="59"/>
      <c r="I239" s="35"/>
      <c r="J239" s="35" t="s">
        <v>384</v>
      </c>
      <c r="K239" s="59">
        <f t="shared" si="4"/>
        <v>0</v>
      </c>
      <c r="L239" s="35" t="s">
        <v>555</v>
      </c>
      <c r="M239" s="35" t="s">
        <v>127</v>
      </c>
    </row>
    <row r="240" spans="1:13" s="67" customFormat="1" ht="18.75" thickBot="1">
      <c r="A240" s="141"/>
      <c r="B240" s="74">
        <v>2745</v>
      </c>
      <c r="C240" s="162" t="s">
        <v>126</v>
      </c>
      <c r="D240" s="35"/>
      <c r="E240" s="35"/>
      <c r="F240" s="155"/>
      <c r="G240" s="74" t="s">
        <v>32</v>
      </c>
      <c r="H240" s="59"/>
      <c r="I240" s="35"/>
      <c r="J240" s="35" t="s">
        <v>402</v>
      </c>
      <c r="K240" s="59">
        <f t="shared" si="4"/>
        <v>0</v>
      </c>
      <c r="L240" s="35" t="s">
        <v>556</v>
      </c>
      <c r="M240" s="35" t="s">
        <v>128</v>
      </c>
    </row>
    <row r="241" spans="1:13" s="67" customFormat="1" ht="18.75" thickBot="1">
      <c r="A241" s="141"/>
      <c r="B241" s="74">
        <v>309</v>
      </c>
      <c r="C241" s="35" t="s">
        <v>129</v>
      </c>
      <c r="D241" s="35"/>
      <c r="E241" s="35"/>
      <c r="F241" s="155"/>
      <c r="G241" s="74" t="s">
        <v>32</v>
      </c>
      <c r="H241" s="59"/>
      <c r="I241" s="35"/>
      <c r="J241" s="35" t="s">
        <v>396</v>
      </c>
      <c r="K241" s="59">
        <f t="shared" si="4"/>
        <v>0</v>
      </c>
      <c r="L241" s="35" t="s">
        <v>557</v>
      </c>
      <c r="M241" s="35" t="s">
        <v>130</v>
      </c>
    </row>
    <row r="242" spans="1:13" s="67" customFormat="1" ht="18.75" thickBot="1">
      <c r="A242" s="141"/>
      <c r="B242" s="74">
        <v>485</v>
      </c>
      <c r="C242" s="161" t="s">
        <v>880</v>
      </c>
      <c r="D242" s="35"/>
      <c r="E242" s="35"/>
      <c r="F242" s="155" t="s">
        <v>34</v>
      </c>
      <c r="G242" s="74" t="s">
        <v>32</v>
      </c>
      <c r="H242" s="59"/>
      <c r="I242" s="35"/>
      <c r="J242" s="35" t="s">
        <v>350</v>
      </c>
      <c r="K242" s="59">
        <f t="shared" si="4"/>
        <v>0</v>
      </c>
      <c r="L242" s="35" t="s">
        <v>558</v>
      </c>
      <c r="M242" s="35" t="s">
        <v>132</v>
      </c>
    </row>
    <row r="243" spans="1:13" s="67" customFormat="1" ht="18.75" thickBot="1">
      <c r="A243" s="141"/>
      <c r="B243" s="74">
        <v>838</v>
      </c>
      <c r="C243" s="35" t="s">
        <v>133</v>
      </c>
      <c r="D243" s="35"/>
      <c r="E243" s="35"/>
      <c r="F243" s="155"/>
      <c r="G243" s="74" t="s">
        <v>30</v>
      </c>
      <c r="H243" s="59"/>
      <c r="I243" s="35"/>
      <c r="J243" s="35" t="s">
        <v>402</v>
      </c>
      <c r="K243" s="59">
        <f t="shared" si="4"/>
        <v>0</v>
      </c>
      <c r="L243" s="35" t="s">
        <v>559</v>
      </c>
      <c r="M243" s="35" t="s">
        <v>134</v>
      </c>
    </row>
    <row r="244" spans="1:13" s="67" customFormat="1" ht="18.75" thickBot="1">
      <c r="A244" s="141"/>
      <c r="B244" s="74">
        <v>300</v>
      </c>
      <c r="C244" s="35" t="s">
        <v>133</v>
      </c>
      <c r="D244" s="35"/>
      <c r="E244" s="35"/>
      <c r="F244" s="155"/>
      <c r="G244" s="74" t="s">
        <v>32</v>
      </c>
      <c r="H244" s="59"/>
      <c r="I244" s="35"/>
      <c r="J244" s="35" t="s">
        <v>396</v>
      </c>
      <c r="K244" s="59">
        <f t="shared" si="4"/>
        <v>0</v>
      </c>
      <c r="L244" s="35" t="s">
        <v>560</v>
      </c>
      <c r="M244" s="35" t="s">
        <v>135</v>
      </c>
    </row>
    <row r="245" spans="1:13" s="67" customFormat="1" ht="18.75" thickBot="1">
      <c r="A245" s="141"/>
      <c r="B245" s="74">
        <v>79</v>
      </c>
      <c r="C245" s="35" t="s">
        <v>1778</v>
      </c>
      <c r="D245" s="35"/>
      <c r="E245" s="35"/>
      <c r="F245" s="155" t="s">
        <v>34</v>
      </c>
      <c r="G245" s="74" t="s">
        <v>32</v>
      </c>
      <c r="H245" s="59"/>
      <c r="I245" s="35"/>
      <c r="J245" s="35" t="s">
        <v>396</v>
      </c>
      <c r="K245" s="59">
        <f t="shared" si="4"/>
        <v>0</v>
      </c>
      <c r="L245" s="35" t="s">
        <v>1779</v>
      </c>
      <c r="M245" s="35" t="s">
        <v>1780</v>
      </c>
    </row>
    <row r="246" spans="1:13" s="67" customFormat="1" ht="18.75" thickBot="1">
      <c r="A246" s="141"/>
      <c r="B246" s="74">
        <v>383</v>
      </c>
      <c r="C246" s="35" t="s">
        <v>561</v>
      </c>
      <c r="D246" s="35"/>
      <c r="E246" s="35"/>
      <c r="F246" s="155" t="s">
        <v>101</v>
      </c>
      <c r="G246" s="74" t="s">
        <v>32</v>
      </c>
      <c r="H246" s="59"/>
      <c r="I246" s="35"/>
      <c r="J246" s="35" t="s">
        <v>387</v>
      </c>
      <c r="K246" s="59">
        <f t="shared" si="4"/>
        <v>0</v>
      </c>
      <c r="L246" s="35" t="s">
        <v>562</v>
      </c>
      <c r="M246" s="35" t="s">
        <v>563</v>
      </c>
    </row>
    <row r="247" spans="1:13" s="67" customFormat="1" ht="18.75" thickBot="1">
      <c r="A247" s="141"/>
      <c r="B247" s="74">
        <v>448</v>
      </c>
      <c r="C247" s="35" t="s">
        <v>1018</v>
      </c>
      <c r="D247" s="35"/>
      <c r="E247" s="35"/>
      <c r="F247" s="155"/>
      <c r="G247" s="74" t="s">
        <v>32</v>
      </c>
      <c r="H247" s="59"/>
      <c r="I247" s="35"/>
      <c r="J247" s="35" t="s">
        <v>518</v>
      </c>
      <c r="K247" s="59">
        <f t="shared" si="4"/>
        <v>0</v>
      </c>
      <c r="L247" s="35" t="s">
        <v>1019</v>
      </c>
      <c r="M247" s="35" t="s">
        <v>1020</v>
      </c>
    </row>
    <row r="248" spans="1:13" s="67" customFormat="1" ht="18.75" thickBot="1">
      <c r="A248" s="141"/>
      <c r="B248" s="74">
        <v>454</v>
      </c>
      <c r="C248" s="35" t="s">
        <v>1781</v>
      </c>
      <c r="D248" s="35"/>
      <c r="E248" s="35"/>
      <c r="F248" s="155" t="s">
        <v>66</v>
      </c>
      <c r="G248" s="74" t="s">
        <v>32</v>
      </c>
      <c r="H248" s="59"/>
      <c r="I248" s="35"/>
      <c r="J248" s="35" t="s">
        <v>1149</v>
      </c>
      <c r="K248" s="59">
        <f t="shared" si="4"/>
        <v>0</v>
      </c>
      <c r="L248" s="35" t="s">
        <v>1782</v>
      </c>
      <c r="M248" s="35" t="s">
        <v>1783</v>
      </c>
    </row>
    <row r="249" spans="1:13" s="67" customFormat="1" ht="18.75" thickBot="1">
      <c r="A249" s="141"/>
      <c r="B249" s="74">
        <v>45</v>
      </c>
      <c r="C249" s="67" t="s">
        <v>1394</v>
      </c>
      <c r="D249" s="35"/>
      <c r="E249" s="35"/>
      <c r="F249" s="155" t="s">
        <v>66</v>
      </c>
      <c r="G249" s="74" t="s">
        <v>32</v>
      </c>
      <c r="H249" s="59"/>
      <c r="I249" s="35"/>
      <c r="J249" s="35" t="s">
        <v>416</v>
      </c>
      <c r="K249" s="59">
        <f t="shared" si="4"/>
        <v>0</v>
      </c>
      <c r="L249" s="35" t="s">
        <v>1395</v>
      </c>
      <c r="M249" s="35" t="s">
        <v>1396</v>
      </c>
    </row>
    <row r="250" spans="1:13" s="67" customFormat="1" ht="18.75" thickBot="1">
      <c r="A250" s="141"/>
      <c r="B250" s="74">
        <v>90</v>
      </c>
      <c r="C250" s="164" t="s">
        <v>1021</v>
      </c>
      <c r="D250" s="35"/>
      <c r="E250" s="35"/>
      <c r="F250" s="155" t="s">
        <v>66</v>
      </c>
      <c r="G250" s="74" t="s">
        <v>32</v>
      </c>
      <c r="H250" s="59"/>
      <c r="I250" s="35"/>
      <c r="J250" s="35" t="s">
        <v>1034</v>
      </c>
      <c r="K250" s="59">
        <f t="shared" si="4"/>
        <v>0</v>
      </c>
      <c r="L250" s="35" t="s">
        <v>1022</v>
      </c>
      <c r="M250" s="35" t="s">
        <v>1023</v>
      </c>
    </row>
    <row r="251" spans="1:13" s="67" customFormat="1" ht="18.75" thickBot="1">
      <c r="A251" s="141"/>
      <c r="B251" s="74">
        <v>777</v>
      </c>
      <c r="C251" s="35" t="s">
        <v>708</v>
      </c>
      <c r="D251" s="35"/>
      <c r="E251" s="35"/>
      <c r="F251" s="155" t="s">
        <v>34</v>
      </c>
      <c r="G251" s="74" t="s">
        <v>32</v>
      </c>
      <c r="H251" s="59"/>
      <c r="I251" s="35"/>
      <c r="J251" s="35" t="s">
        <v>396</v>
      </c>
      <c r="K251" s="59">
        <f t="shared" si="4"/>
        <v>0</v>
      </c>
      <c r="L251" s="35" t="s">
        <v>709</v>
      </c>
      <c r="M251" s="35" t="s">
        <v>710</v>
      </c>
    </row>
    <row r="252" spans="1:13" s="67" customFormat="1" ht="18.75" thickBot="1">
      <c r="A252" s="141"/>
      <c r="B252" s="74">
        <v>1099</v>
      </c>
      <c r="C252" s="67" t="s">
        <v>136</v>
      </c>
      <c r="D252" s="35"/>
      <c r="E252" s="35"/>
      <c r="F252" s="155" t="s">
        <v>34</v>
      </c>
      <c r="G252" s="74" t="s">
        <v>32</v>
      </c>
      <c r="H252" s="59"/>
      <c r="I252" s="35"/>
      <c r="J252" s="35" t="s">
        <v>1149</v>
      </c>
      <c r="K252" s="59">
        <f t="shared" si="4"/>
        <v>0</v>
      </c>
      <c r="L252" s="35" t="s">
        <v>564</v>
      </c>
      <c r="M252" s="35" t="s">
        <v>137</v>
      </c>
    </row>
    <row r="253" spans="1:13" s="67" customFormat="1" ht="18.75" thickBot="1">
      <c r="A253" s="141"/>
      <c r="B253" s="74">
        <v>1458</v>
      </c>
      <c r="C253" s="67" t="s">
        <v>447</v>
      </c>
      <c r="D253" s="35"/>
      <c r="E253" s="35"/>
      <c r="F253" s="155" t="s">
        <v>34</v>
      </c>
      <c r="G253" s="74" t="s">
        <v>32</v>
      </c>
      <c r="H253" s="59"/>
      <c r="I253" s="35"/>
      <c r="J253" s="35" t="s">
        <v>575</v>
      </c>
      <c r="K253" s="59">
        <f t="shared" si="4"/>
        <v>0</v>
      </c>
      <c r="L253" s="35" t="s">
        <v>565</v>
      </c>
      <c r="M253" s="35" t="s">
        <v>138</v>
      </c>
    </row>
    <row r="254" spans="1:13" s="67" customFormat="1" ht="18.75" thickBot="1">
      <c r="A254" s="141"/>
      <c r="B254" s="74">
        <v>647</v>
      </c>
      <c r="C254" s="161" t="s">
        <v>566</v>
      </c>
      <c r="D254" s="35"/>
      <c r="E254" s="35"/>
      <c r="F254" s="155" t="s">
        <v>34</v>
      </c>
      <c r="G254" s="74" t="s">
        <v>32</v>
      </c>
      <c r="H254" s="59"/>
      <c r="I254" s="35"/>
      <c r="J254" s="35" t="s">
        <v>1034</v>
      </c>
      <c r="K254" s="59">
        <f t="shared" si="4"/>
        <v>0</v>
      </c>
      <c r="L254" s="35" t="s">
        <v>567</v>
      </c>
      <c r="M254" s="35" t="s">
        <v>568</v>
      </c>
    </row>
    <row r="255" spans="1:13" s="67" customFormat="1" ht="18.75" thickBot="1">
      <c r="A255" s="141"/>
      <c r="B255" s="74">
        <v>940</v>
      </c>
      <c r="C255" s="35" t="s">
        <v>569</v>
      </c>
      <c r="D255" s="35"/>
      <c r="E255" s="35"/>
      <c r="F255" s="155"/>
      <c r="G255" s="74" t="s">
        <v>32</v>
      </c>
      <c r="H255" s="59"/>
      <c r="I255" s="35"/>
      <c r="J255" s="35" t="s">
        <v>396</v>
      </c>
      <c r="K255" s="59">
        <f t="shared" si="4"/>
        <v>0</v>
      </c>
      <c r="L255" s="35" t="s">
        <v>570</v>
      </c>
      <c r="M255" s="35" t="s">
        <v>571</v>
      </c>
    </row>
    <row r="256" spans="1:13" s="67" customFormat="1" ht="18.75" thickBot="1">
      <c r="A256" s="141"/>
      <c r="B256" s="74">
        <v>176</v>
      </c>
      <c r="C256" s="35" t="s">
        <v>569</v>
      </c>
      <c r="D256" s="35"/>
      <c r="E256" s="35"/>
      <c r="F256" s="155"/>
      <c r="G256" s="74" t="s">
        <v>26</v>
      </c>
      <c r="H256" s="59"/>
      <c r="I256" s="35"/>
      <c r="J256" s="35" t="s">
        <v>1397</v>
      </c>
      <c r="K256" s="59">
        <f t="shared" si="4"/>
        <v>0</v>
      </c>
      <c r="L256" s="35" t="s">
        <v>1398</v>
      </c>
      <c r="M256" s="35" t="s">
        <v>1399</v>
      </c>
    </row>
    <row r="257" spans="1:13" s="67" customFormat="1" ht="18.75" thickBot="1">
      <c r="A257" s="141"/>
      <c r="B257" s="74">
        <v>1623</v>
      </c>
      <c r="C257" s="35" t="s">
        <v>572</v>
      </c>
      <c r="D257" s="35"/>
      <c r="E257" s="35"/>
      <c r="F257" s="155"/>
      <c r="G257" s="74" t="s">
        <v>32</v>
      </c>
      <c r="H257" s="59"/>
      <c r="I257" s="35"/>
      <c r="J257" s="35" t="s">
        <v>575</v>
      </c>
      <c r="K257" s="59">
        <f t="shared" si="4"/>
        <v>0</v>
      </c>
      <c r="L257" s="35" t="s">
        <v>576</v>
      </c>
      <c r="M257" s="35" t="s">
        <v>577</v>
      </c>
    </row>
    <row r="258" spans="1:13" s="67" customFormat="1" ht="18.75" thickBot="1">
      <c r="A258" s="141"/>
      <c r="B258" s="74">
        <v>422</v>
      </c>
      <c r="C258" s="35" t="s">
        <v>572</v>
      </c>
      <c r="D258" s="35"/>
      <c r="E258" s="35"/>
      <c r="F258" s="155"/>
      <c r="G258" s="74" t="s">
        <v>95</v>
      </c>
      <c r="H258" s="59"/>
      <c r="I258" s="35"/>
      <c r="J258" s="35" t="s">
        <v>385</v>
      </c>
      <c r="K258" s="59">
        <f t="shared" si="4"/>
        <v>0</v>
      </c>
      <c r="L258" s="35" t="s">
        <v>573</v>
      </c>
      <c r="M258" s="35" t="s">
        <v>574</v>
      </c>
    </row>
    <row r="259" spans="1:13" s="67" customFormat="1" ht="18.75" thickBot="1">
      <c r="A259" s="141"/>
      <c r="B259" s="74">
        <v>586</v>
      </c>
      <c r="C259" s="35" t="s">
        <v>1024</v>
      </c>
      <c r="D259" s="35"/>
      <c r="E259" s="35"/>
      <c r="F259" s="155"/>
      <c r="G259" s="74" t="s">
        <v>32</v>
      </c>
      <c r="H259" s="59"/>
      <c r="I259" s="35"/>
      <c r="J259" s="35" t="s">
        <v>387</v>
      </c>
      <c r="K259" s="59">
        <f t="shared" si="4"/>
        <v>0</v>
      </c>
      <c r="L259" s="35" t="s">
        <v>1025</v>
      </c>
      <c r="M259" s="35" t="s">
        <v>1026</v>
      </c>
    </row>
    <row r="260" spans="1:13" s="67" customFormat="1" ht="18.75" thickBot="1">
      <c r="A260" s="141"/>
      <c r="B260" s="74">
        <v>409</v>
      </c>
      <c r="C260" s="35" t="s">
        <v>578</v>
      </c>
      <c r="D260" s="35"/>
      <c r="E260" s="35"/>
      <c r="F260" s="155"/>
      <c r="G260" s="74" t="s">
        <v>32</v>
      </c>
      <c r="H260" s="59"/>
      <c r="I260" s="35"/>
      <c r="J260" s="35" t="s">
        <v>387</v>
      </c>
      <c r="K260" s="59">
        <f t="shared" si="4"/>
        <v>0</v>
      </c>
      <c r="L260" s="35" t="s">
        <v>1150</v>
      </c>
      <c r="M260" s="35" t="s">
        <v>1151</v>
      </c>
    </row>
    <row r="261" spans="1:13" s="67" customFormat="1" ht="18.75" thickBot="1">
      <c r="A261" s="141"/>
      <c r="B261" s="74">
        <v>322</v>
      </c>
      <c r="C261" s="35" t="s">
        <v>141</v>
      </c>
      <c r="D261" s="35"/>
      <c r="E261" s="35"/>
      <c r="F261" s="155"/>
      <c r="G261" s="74" t="s">
        <v>26</v>
      </c>
      <c r="H261" s="59"/>
      <c r="I261" s="35"/>
      <c r="J261" s="35" t="s">
        <v>401</v>
      </c>
      <c r="K261" s="59">
        <f t="shared" ref="K261:K324" si="5">IF(I261&lt;&gt;0,A261*I261,A261*H261)</f>
        <v>0</v>
      </c>
      <c r="L261" s="35" t="s">
        <v>580</v>
      </c>
      <c r="M261" s="35" t="s">
        <v>142</v>
      </c>
    </row>
    <row r="262" spans="1:13" s="67" customFormat="1" ht="18.75" thickBot="1">
      <c r="A262" s="141"/>
      <c r="B262" s="74">
        <v>112</v>
      </c>
      <c r="C262" s="35" t="s">
        <v>141</v>
      </c>
      <c r="D262" s="35"/>
      <c r="E262" s="35"/>
      <c r="F262" s="155"/>
      <c r="G262" s="74" t="s">
        <v>95</v>
      </c>
      <c r="H262" s="59"/>
      <c r="I262" s="35"/>
      <c r="J262" s="35" t="s">
        <v>385</v>
      </c>
      <c r="K262" s="59">
        <f t="shared" si="5"/>
        <v>0</v>
      </c>
      <c r="L262" s="35" t="s">
        <v>881</v>
      </c>
      <c r="M262" s="35" t="s">
        <v>882</v>
      </c>
    </row>
    <row r="263" spans="1:13" s="67" customFormat="1" ht="18.75" thickBot="1">
      <c r="A263" s="141"/>
      <c r="B263" s="74">
        <v>150</v>
      </c>
      <c r="C263" s="35" t="s">
        <v>839</v>
      </c>
      <c r="D263" s="35"/>
      <c r="E263" s="35"/>
      <c r="F263" s="155"/>
      <c r="G263" s="74" t="s">
        <v>26</v>
      </c>
      <c r="H263" s="59"/>
      <c r="I263" s="35"/>
      <c r="J263" s="35" t="s">
        <v>401</v>
      </c>
      <c r="K263" s="59">
        <f t="shared" si="5"/>
        <v>0</v>
      </c>
      <c r="L263" s="35" t="s">
        <v>1784</v>
      </c>
      <c r="M263" s="35" t="s">
        <v>1785</v>
      </c>
    </row>
    <row r="264" spans="1:13" s="67" customFormat="1" ht="18.75" thickBot="1">
      <c r="A264" s="141"/>
      <c r="B264" s="74">
        <v>54</v>
      </c>
      <c r="C264" s="35" t="s">
        <v>839</v>
      </c>
      <c r="D264" s="35"/>
      <c r="E264" s="35"/>
      <c r="F264" s="155"/>
      <c r="G264" s="74" t="s">
        <v>95</v>
      </c>
      <c r="H264" s="59"/>
      <c r="I264" s="35"/>
      <c r="J264" s="35" t="s">
        <v>385</v>
      </c>
      <c r="K264" s="59">
        <f t="shared" si="5"/>
        <v>0</v>
      </c>
      <c r="L264" s="35" t="s">
        <v>840</v>
      </c>
      <c r="M264" s="35" t="s">
        <v>841</v>
      </c>
    </row>
    <row r="265" spans="1:13" s="67" customFormat="1" ht="18.75" thickBot="1">
      <c r="A265" s="141"/>
      <c r="B265" s="74">
        <v>175</v>
      </c>
      <c r="C265" s="35" t="s">
        <v>842</v>
      </c>
      <c r="D265" s="35"/>
      <c r="E265" s="35"/>
      <c r="F265" s="155"/>
      <c r="G265" s="74" t="s">
        <v>32</v>
      </c>
      <c r="H265" s="59"/>
      <c r="I265" s="35"/>
      <c r="J265" s="35" t="s">
        <v>396</v>
      </c>
      <c r="K265" s="59">
        <f t="shared" si="5"/>
        <v>0</v>
      </c>
      <c r="L265" s="35" t="s">
        <v>844</v>
      </c>
      <c r="M265" s="35" t="s">
        <v>845</v>
      </c>
    </row>
    <row r="266" spans="1:13" s="67" customFormat="1" ht="18.75" thickBot="1">
      <c r="A266" s="141"/>
      <c r="B266" s="74">
        <v>346</v>
      </c>
      <c r="C266" s="35" t="s">
        <v>842</v>
      </c>
      <c r="D266" s="35"/>
      <c r="E266" s="35"/>
      <c r="F266" s="155"/>
      <c r="G266" s="74" t="s">
        <v>26</v>
      </c>
      <c r="H266" s="59"/>
      <c r="I266" s="35"/>
      <c r="J266" s="35" t="s">
        <v>843</v>
      </c>
      <c r="K266" s="59">
        <f t="shared" si="5"/>
        <v>0</v>
      </c>
      <c r="L266" s="35" t="s">
        <v>1027</v>
      </c>
      <c r="M266" s="35" t="s">
        <v>1028</v>
      </c>
    </row>
    <row r="267" spans="1:13" s="67" customFormat="1" ht="18.75" thickBot="1">
      <c r="A267" s="141"/>
      <c r="B267" s="74">
        <v>261</v>
      </c>
      <c r="C267" s="35" t="s">
        <v>143</v>
      </c>
      <c r="D267" s="35"/>
      <c r="E267" s="35"/>
      <c r="F267" s="155"/>
      <c r="G267" s="74" t="s">
        <v>30</v>
      </c>
      <c r="H267" s="59"/>
      <c r="I267" s="35"/>
      <c r="J267" s="35" t="s">
        <v>427</v>
      </c>
      <c r="K267" s="59">
        <f t="shared" si="5"/>
        <v>0</v>
      </c>
      <c r="L267" s="35" t="s">
        <v>581</v>
      </c>
      <c r="M267" s="35" t="s">
        <v>144</v>
      </c>
    </row>
    <row r="268" spans="1:13" s="67" customFormat="1" ht="18.75" thickBot="1">
      <c r="A268" s="141"/>
      <c r="B268" s="74">
        <v>518</v>
      </c>
      <c r="C268" s="35" t="s">
        <v>143</v>
      </c>
      <c r="D268" s="35"/>
      <c r="E268" s="35"/>
      <c r="F268" s="155"/>
      <c r="G268" s="74" t="s">
        <v>32</v>
      </c>
      <c r="H268" s="59"/>
      <c r="I268" s="35"/>
      <c r="J268" s="35" t="s">
        <v>427</v>
      </c>
      <c r="K268" s="59">
        <f t="shared" si="5"/>
        <v>0</v>
      </c>
      <c r="L268" s="35" t="s">
        <v>583</v>
      </c>
      <c r="M268" s="35" t="s">
        <v>145</v>
      </c>
    </row>
    <row r="269" spans="1:13" s="67" customFormat="1" ht="18.75" thickBot="1">
      <c r="A269" s="141"/>
      <c r="B269" s="74">
        <v>272</v>
      </c>
      <c r="C269" s="35" t="s">
        <v>143</v>
      </c>
      <c r="D269" s="35"/>
      <c r="E269" s="35"/>
      <c r="F269" s="155"/>
      <c r="G269" s="74" t="s">
        <v>26</v>
      </c>
      <c r="H269" s="59"/>
      <c r="I269" s="35"/>
      <c r="J269" s="35" t="s">
        <v>427</v>
      </c>
      <c r="K269" s="59">
        <f t="shared" si="5"/>
        <v>0</v>
      </c>
      <c r="L269" s="35" t="s">
        <v>582</v>
      </c>
      <c r="M269" s="35" t="s">
        <v>146</v>
      </c>
    </row>
    <row r="270" spans="1:13" s="67" customFormat="1" ht="18.75" thickBot="1">
      <c r="A270" s="141"/>
      <c r="B270" s="74">
        <v>40</v>
      </c>
      <c r="C270" s="35" t="s">
        <v>1029</v>
      </c>
      <c r="D270" s="35"/>
      <c r="E270" s="35"/>
      <c r="F270" s="155" t="s">
        <v>34</v>
      </c>
      <c r="G270" s="74" t="s">
        <v>32</v>
      </c>
      <c r="H270" s="59"/>
      <c r="I270" s="35"/>
      <c r="J270" s="35" t="s">
        <v>402</v>
      </c>
      <c r="K270" s="59">
        <f t="shared" si="5"/>
        <v>0</v>
      </c>
      <c r="L270" s="35" t="s">
        <v>1030</v>
      </c>
      <c r="M270" s="35" t="s">
        <v>1031</v>
      </c>
    </row>
    <row r="271" spans="1:13" s="67" customFormat="1" ht="18.75" thickBot="1">
      <c r="A271" s="141"/>
      <c r="B271" s="74">
        <v>118</v>
      </c>
      <c r="C271" s="35" t="s">
        <v>147</v>
      </c>
      <c r="D271" s="35"/>
      <c r="E271" s="35"/>
      <c r="F271" s="155"/>
      <c r="G271" s="74" t="s">
        <v>95</v>
      </c>
      <c r="H271" s="59"/>
      <c r="I271" s="35"/>
      <c r="J271" s="35" t="s">
        <v>385</v>
      </c>
      <c r="K271" s="59">
        <f t="shared" si="5"/>
        <v>0</v>
      </c>
      <c r="L271" s="35" t="s">
        <v>1152</v>
      </c>
      <c r="M271" s="35" t="s">
        <v>1153</v>
      </c>
    </row>
    <row r="272" spans="1:13" s="67" customFormat="1" ht="18.75" thickBot="1">
      <c r="A272" s="141"/>
      <c r="B272" s="74">
        <v>548</v>
      </c>
      <c r="C272" s="162" t="s">
        <v>148</v>
      </c>
      <c r="D272" s="35"/>
      <c r="E272" s="35"/>
      <c r="F272" s="155"/>
      <c r="G272" s="74" t="s">
        <v>32</v>
      </c>
      <c r="H272" s="59"/>
      <c r="I272" s="35"/>
      <c r="J272" s="35" t="s">
        <v>427</v>
      </c>
      <c r="K272" s="59">
        <f t="shared" si="5"/>
        <v>0</v>
      </c>
      <c r="L272" s="35" t="s">
        <v>846</v>
      </c>
      <c r="M272" s="35" t="s">
        <v>847</v>
      </c>
    </row>
    <row r="273" spans="1:13" s="67" customFormat="1" ht="18.75" thickBot="1">
      <c r="A273" s="141"/>
      <c r="B273" s="74">
        <v>656</v>
      </c>
      <c r="C273" s="35" t="s">
        <v>148</v>
      </c>
      <c r="D273" s="35"/>
      <c r="E273" s="35"/>
      <c r="F273" s="155"/>
      <c r="G273" s="74" t="s">
        <v>26</v>
      </c>
      <c r="H273" s="59"/>
      <c r="I273" s="35"/>
      <c r="J273" s="35" t="s">
        <v>409</v>
      </c>
      <c r="K273" s="59">
        <f t="shared" si="5"/>
        <v>0</v>
      </c>
      <c r="L273" s="35" t="s">
        <v>584</v>
      </c>
      <c r="M273" s="35" t="s">
        <v>149</v>
      </c>
    </row>
    <row r="274" spans="1:13" s="67" customFormat="1" ht="18.75" thickBot="1">
      <c r="A274" s="141"/>
      <c r="B274" s="74">
        <v>59</v>
      </c>
      <c r="C274" s="35" t="s">
        <v>150</v>
      </c>
      <c r="D274" s="35"/>
      <c r="E274" s="35"/>
      <c r="F274" s="155"/>
      <c r="G274" s="74" t="s">
        <v>32</v>
      </c>
      <c r="H274" s="59"/>
      <c r="I274" s="35"/>
      <c r="J274" s="35" t="s">
        <v>409</v>
      </c>
      <c r="K274" s="59">
        <f t="shared" si="5"/>
        <v>0</v>
      </c>
      <c r="L274" s="35" t="s">
        <v>585</v>
      </c>
      <c r="M274" s="35" t="s">
        <v>151</v>
      </c>
    </row>
    <row r="275" spans="1:13" s="67" customFormat="1" ht="18.75" thickBot="1">
      <c r="A275" s="141"/>
      <c r="B275" s="74">
        <v>33</v>
      </c>
      <c r="C275" s="35" t="s">
        <v>152</v>
      </c>
      <c r="D275" s="35"/>
      <c r="E275" s="35"/>
      <c r="F275" s="155"/>
      <c r="G275" s="74" t="s">
        <v>30</v>
      </c>
      <c r="H275" s="59"/>
      <c r="I275" s="35"/>
      <c r="J275" s="35" t="s">
        <v>384</v>
      </c>
      <c r="K275" s="59">
        <f t="shared" si="5"/>
        <v>0</v>
      </c>
      <c r="L275" s="35" t="s">
        <v>1400</v>
      </c>
      <c r="M275" s="35" t="s">
        <v>1401</v>
      </c>
    </row>
    <row r="276" spans="1:13" s="67" customFormat="1" ht="18.75" thickBot="1">
      <c r="A276" s="141"/>
      <c r="B276" s="74">
        <v>239</v>
      </c>
      <c r="C276" s="35" t="s">
        <v>152</v>
      </c>
      <c r="D276" s="35"/>
      <c r="E276" s="35"/>
      <c r="F276" s="155"/>
      <c r="G276" s="74" t="s">
        <v>32</v>
      </c>
      <c r="H276" s="59"/>
      <c r="I276" s="35"/>
      <c r="J276" s="35" t="s">
        <v>408</v>
      </c>
      <c r="K276" s="59">
        <f t="shared" si="5"/>
        <v>0</v>
      </c>
      <c r="L276" s="35" t="s">
        <v>586</v>
      </c>
      <c r="M276" s="35" t="s">
        <v>153</v>
      </c>
    </row>
    <row r="277" spans="1:13" s="67" customFormat="1" ht="18.75" thickBot="1">
      <c r="A277" s="141"/>
      <c r="B277" s="74">
        <v>55</v>
      </c>
      <c r="C277" s="35" t="s">
        <v>152</v>
      </c>
      <c r="D277" s="35"/>
      <c r="E277" s="35"/>
      <c r="F277" s="155"/>
      <c r="G277" s="74" t="s">
        <v>26</v>
      </c>
      <c r="H277" s="59"/>
      <c r="I277" s="35"/>
      <c r="J277" s="35" t="s">
        <v>401</v>
      </c>
      <c r="K277" s="59">
        <f t="shared" si="5"/>
        <v>0</v>
      </c>
      <c r="L277" s="35" t="s">
        <v>785</v>
      </c>
      <c r="M277" s="35" t="s">
        <v>786</v>
      </c>
    </row>
    <row r="278" spans="1:13" s="67" customFormat="1" ht="18.75" thickBot="1">
      <c r="A278" s="141"/>
      <c r="B278" s="74">
        <v>548</v>
      </c>
      <c r="C278" s="35" t="s">
        <v>152</v>
      </c>
      <c r="D278" s="35"/>
      <c r="E278" s="35"/>
      <c r="F278" s="155"/>
      <c r="G278" s="74" t="s">
        <v>95</v>
      </c>
      <c r="H278" s="59"/>
      <c r="I278" s="35"/>
      <c r="J278" s="35" t="s">
        <v>784</v>
      </c>
      <c r="K278" s="59">
        <f t="shared" si="5"/>
        <v>0</v>
      </c>
      <c r="L278" s="35" t="s">
        <v>587</v>
      </c>
      <c r="M278" s="35" t="s">
        <v>154</v>
      </c>
    </row>
    <row r="279" spans="1:13" s="67" customFormat="1" ht="18.75" thickBot="1">
      <c r="A279" s="141"/>
      <c r="B279" s="74">
        <v>419</v>
      </c>
      <c r="C279" s="35" t="s">
        <v>155</v>
      </c>
      <c r="D279" s="35"/>
      <c r="E279" s="35"/>
      <c r="F279" s="155"/>
      <c r="G279" s="74" t="s">
        <v>95</v>
      </c>
      <c r="H279" s="59"/>
      <c r="I279" s="35"/>
      <c r="J279" s="35" t="s">
        <v>784</v>
      </c>
      <c r="K279" s="59">
        <f t="shared" si="5"/>
        <v>0</v>
      </c>
      <c r="L279" s="35" t="s">
        <v>588</v>
      </c>
      <c r="M279" s="35" t="s">
        <v>156</v>
      </c>
    </row>
    <row r="280" spans="1:13" s="67" customFormat="1" ht="18.75" thickBot="1">
      <c r="A280" s="141"/>
      <c r="B280" s="74">
        <v>947</v>
      </c>
      <c r="C280" s="35" t="s">
        <v>354</v>
      </c>
      <c r="D280" s="35"/>
      <c r="E280" s="35"/>
      <c r="F280" s="155"/>
      <c r="G280" s="74" t="s">
        <v>30</v>
      </c>
      <c r="H280" s="59"/>
      <c r="I280" s="35"/>
      <c r="J280" s="35" t="s">
        <v>427</v>
      </c>
      <c r="K280" s="59">
        <f t="shared" si="5"/>
        <v>0</v>
      </c>
      <c r="L280" s="35" t="s">
        <v>590</v>
      </c>
      <c r="M280" s="35" t="s">
        <v>139</v>
      </c>
    </row>
    <row r="281" spans="1:13" s="67" customFormat="1" ht="18.75" thickBot="1">
      <c r="A281" s="141"/>
      <c r="B281" s="74">
        <v>1296</v>
      </c>
      <c r="C281" s="35" t="s">
        <v>354</v>
      </c>
      <c r="D281" s="35"/>
      <c r="E281" s="35"/>
      <c r="F281" s="155"/>
      <c r="G281" s="74" t="s">
        <v>32</v>
      </c>
      <c r="H281" s="59"/>
      <c r="I281" s="35"/>
      <c r="J281" s="35" t="s">
        <v>391</v>
      </c>
      <c r="K281" s="59">
        <f t="shared" si="5"/>
        <v>0</v>
      </c>
      <c r="L281" s="35" t="s">
        <v>589</v>
      </c>
      <c r="M281" s="35" t="s">
        <v>140</v>
      </c>
    </row>
    <row r="282" spans="1:13" s="67" customFormat="1" ht="18.75" thickBot="1">
      <c r="A282" s="141"/>
      <c r="B282" s="74">
        <v>952</v>
      </c>
      <c r="C282" s="35" t="s">
        <v>354</v>
      </c>
      <c r="D282" s="35"/>
      <c r="E282" s="35"/>
      <c r="F282" s="155"/>
      <c r="G282" s="74" t="s">
        <v>26</v>
      </c>
      <c r="H282" s="59"/>
      <c r="I282" s="35"/>
      <c r="J282" s="35" t="s">
        <v>395</v>
      </c>
      <c r="K282" s="59">
        <f t="shared" si="5"/>
        <v>0</v>
      </c>
      <c r="L282" s="35" t="s">
        <v>787</v>
      </c>
      <c r="M282" s="35" t="s">
        <v>788</v>
      </c>
    </row>
    <row r="283" spans="1:13" s="67" customFormat="1" ht="18.75" thickBot="1">
      <c r="A283" s="141"/>
      <c r="B283" s="74">
        <v>285</v>
      </c>
      <c r="C283" s="35" t="s">
        <v>789</v>
      </c>
      <c r="D283" s="35"/>
      <c r="E283" s="35"/>
      <c r="F283" s="155"/>
      <c r="G283" s="74" t="s">
        <v>32</v>
      </c>
      <c r="H283" s="59"/>
      <c r="I283" s="35"/>
      <c r="J283" s="35" t="s">
        <v>427</v>
      </c>
      <c r="K283" s="59">
        <f t="shared" si="5"/>
        <v>0</v>
      </c>
      <c r="L283" s="35" t="s">
        <v>1786</v>
      </c>
      <c r="M283" s="35" t="s">
        <v>1787</v>
      </c>
    </row>
    <row r="284" spans="1:13" s="67" customFormat="1" ht="18.75" thickBot="1">
      <c r="A284" s="141"/>
      <c r="B284" s="74">
        <v>344</v>
      </c>
      <c r="C284" s="35" t="s">
        <v>789</v>
      </c>
      <c r="D284" s="35"/>
      <c r="E284" s="35"/>
      <c r="F284" s="155"/>
      <c r="G284" s="74" t="s">
        <v>26</v>
      </c>
      <c r="H284" s="59"/>
      <c r="I284" s="35"/>
      <c r="J284" s="35" t="s">
        <v>395</v>
      </c>
      <c r="K284" s="59">
        <f t="shared" si="5"/>
        <v>0</v>
      </c>
      <c r="L284" s="35" t="s">
        <v>790</v>
      </c>
      <c r="M284" s="35" t="s">
        <v>791</v>
      </c>
    </row>
    <row r="285" spans="1:13" s="67" customFormat="1" ht="18.75" thickBot="1">
      <c r="A285" s="141"/>
      <c r="B285" s="74">
        <v>129</v>
      </c>
      <c r="C285" s="35" t="s">
        <v>1154</v>
      </c>
      <c r="D285" s="35"/>
      <c r="E285" s="35"/>
      <c r="F285" s="155"/>
      <c r="G285" s="74" t="s">
        <v>30</v>
      </c>
      <c r="H285" s="59"/>
      <c r="I285" s="35"/>
      <c r="J285" s="35" t="s">
        <v>579</v>
      </c>
      <c r="K285" s="59">
        <f t="shared" si="5"/>
        <v>0</v>
      </c>
      <c r="L285" s="35" t="s">
        <v>1155</v>
      </c>
      <c r="M285" s="35" t="s">
        <v>1156</v>
      </c>
    </row>
    <row r="286" spans="1:13" s="67" customFormat="1" ht="18.75" thickBot="1">
      <c r="A286" s="141"/>
      <c r="B286" s="74">
        <v>32</v>
      </c>
      <c r="C286" s="35" t="s">
        <v>943</v>
      </c>
      <c r="D286" s="35"/>
      <c r="E286" s="35"/>
      <c r="F286" s="155"/>
      <c r="G286" s="74" t="s">
        <v>30</v>
      </c>
      <c r="H286" s="59"/>
      <c r="I286" s="35"/>
      <c r="J286" s="35" t="s">
        <v>579</v>
      </c>
      <c r="K286" s="59">
        <f t="shared" si="5"/>
        <v>0</v>
      </c>
      <c r="L286" s="35" t="s">
        <v>944</v>
      </c>
      <c r="M286" s="35" t="s">
        <v>945</v>
      </c>
    </row>
    <row r="287" spans="1:13" s="67" customFormat="1" ht="18.75" thickBot="1">
      <c r="A287" s="141"/>
      <c r="B287" s="74">
        <v>1235</v>
      </c>
      <c r="C287" s="35" t="s">
        <v>906</v>
      </c>
      <c r="D287" s="35"/>
      <c r="E287" s="35"/>
      <c r="F287" s="155" t="s">
        <v>101</v>
      </c>
      <c r="G287" s="74" t="s">
        <v>32</v>
      </c>
      <c r="H287" s="59"/>
      <c r="I287" s="35"/>
      <c r="J287" s="35" t="s">
        <v>976</v>
      </c>
      <c r="K287" s="59">
        <f t="shared" si="5"/>
        <v>0</v>
      </c>
      <c r="L287" s="35" t="s">
        <v>907</v>
      </c>
      <c r="M287" s="35" t="s">
        <v>908</v>
      </c>
    </row>
    <row r="288" spans="1:13" s="67" customFormat="1" ht="18.75" thickBot="1">
      <c r="A288" s="141"/>
      <c r="B288" s="74">
        <v>134</v>
      </c>
      <c r="C288" s="162" t="s">
        <v>883</v>
      </c>
      <c r="D288" s="35"/>
      <c r="E288" s="35"/>
      <c r="F288" s="155"/>
      <c r="G288" s="74" t="s">
        <v>32</v>
      </c>
      <c r="H288" s="59"/>
      <c r="I288" s="35"/>
      <c r="J288" s="35" t="s">
        <v>363</v>
      </c>
      <c r="K288" s="59">
        <f t="shared" si="5"/>
        <v>0</v>
      </c>
      <c r="L288" s="35" t="s">
        <v>884</v>
      </c>
      <c r="M288" s="35" t="s">
        <v>885</v>
      </c>
    </row>
    <row r="289" spans="1:13" s="67" customFormat="1" ht="18.75" thickBot="1">
      <c r="A289" s="141"/>
      <c r="B289" s="74">
        <v>346</v>
      </c>
      <c r="C289" s="162" t="s">
        <v>886</v>
      </c>
      <c r="D289" s="35"/>
      <c r="E289" s="35"/>
      <c r="F289" s="155"/>
      <c r="G289" s="74" t="s">
        <v>32</v>
      </c>
      <c r="H289" s="59"/>
      <c r="I289" s="35"/>
      <c r="J289" s="35" t="s">
        <v>363</v>
      </c>
      <c r="K289" s="59">
        <f t="shared" si="5"/>
        <v>0</v>
      </c>
      <c r="L289" s="35" t="s">
        <v>887</v>
      </c>
      <c r="M289" s="35" t="s">
        <v>888</v>
      </c>
    </row>
    <row r="290" spans="1:13" s="67" customFormat="1" ht="18.75" thickBot="1">
      <c r="A290" s="141"/>
      <c r="B290" s="74">
        <v>349</v>
      </c>
      <c r="C290" s="35" t="s">
        <v>591</v>
      </c>
      <c r="D290" s="35"/>
      <c r="E290" s="35"/>
      <c r="F290" s="155" t="s">
        <v>66</v>
      </c>
      <c r="G290" s="74" t="s">
        <v>32</v>
      </c>
      <c r="H290" s="59"/>
      <c r="I290" s="35"/>
      <c r="J290" s="35" t="s">
        <v>396</v>
      </c>
      <c r="K290" s="59">
        <f t="shared" si="5"/>
        <v>0</v>
      </c>
      <c r="L290" s="35" t="s">
        <v>592</v>
      </c>
      <c r="M290" s="35" t="s">
        <v>593</v>
      </c>
    </row>
    <row r="291" spans="1:13" s="67" customFormat="1" ht="18.75" thickBot="1">
      <c r="A291" s="141"/>
      <c r="B291" s="74">
        <v>2758</v>
      </c>
      <c r="C291" s="35" t="s">
        <v>157</v>
      </c>
      <c r="D291" s="35"/>
      <c r="E291" s="35"/>
      <c r="F291" s="155"/>
      <c r="G291" s="74" t="s">
        <v>32</v>
      </c>
      <c r="H291" s="59"/>
      <c r="I291" s="35"/>
      <c r="J291" s="35" t="s">
        <v>1034</v>
      </c>
      <c r="K291" s="59">
        <f t="shared" si="5"/>
        <v>0</v>
      </c>
      <c r="L291" s="35" t="s">
        <v>594</v>
      </c>
      <c r="M291" s="35" t="s">
        <v>158</v>
      </c>
    </row>
    <row r="292" spans="1:13" s="67" customFormat="1" ht="18.75" thickBot="1">
      <c r="A292" s="141"/>
      <c r="B292" s="74">
        <v>408</v>
      </c>
      <c r="C292" s="162" t="s">
        <v>157</v>
      </c>
      <c r="D292" s="35"/>
      <c r="E292" s="35"/>
      <c r="F292" s="160" t="s">
        <v>1673</v>
      </c>
      <c r="G292" s="74" t="s">
        <v>26</v>
      </c>
      <c r="H292" s="59"/>
      <c r="I292" s="35"/>
      <c r="J292" s="35" t="s">
        <v>575</v>
      </c>
      <c r="K292" s="59">
        <f t="shared" si="5"/>
        <v>0</v>
      </c>
      <c r="L292" s="35" t="s">
        <v>1032</v>
      </c>
      <c r="M292" s="35" t="s">
        <v>1033</v>
      </c>
    </row>
    <row r="293" spans="1:13" s="67" customFormat="1" ht="18.75" thickBot="1">
      <c r="A293" s="141"/>
      <c r="B293" s="74">
        <v>58</v>
      </c>
      <c r="C293" s="35" t="s">
        <v>1402</v>
      </c>
      <c r="D293" s="35"/>
      <c r="E293" s="35"/>
      <c r="F293" s="155"/>
      <c r="G293" s="74" t="s">
        <v>94</v>
      </c>
      <c r="H293" s="59"/>
      <c r="I293" s="35"/>
      <c r="J293" s="35" t="s">
        <v>868</v>
      </c>
      <c r="K293" s="59">
        <f t="shared" si="5"/>
        <v>0</v>
      </c>
      <c r="L293" s="35" t="s">
        <v>848</v>
      </c>
      <c r="M293" s="35" t="s">
        <v>849</v>
      </c>
    </row>
    <row r="294" spans="1:13" s="67" customFormat="1" ht="18.75" thickBot="1">
      <c r="A294" s="141"/>
      <c r="B294" s="74">
        <v>64</v>
      </c>
      <c r="C294" s="35" t="s">
        <v>850</v>
      </c>
      <c r="D294" s="35"/>
      <c r="E294" s="35"/>
      <c r="F294" s="155" t="s">
        <v>1403</v>
      </c>
      <c r="G294" s="74" t="s">
        <v>32</v>
      </c>
      <c r="H294" s="59"/>
      <c r="I294" s="35"/>
      <c r="J294" s="35" t="s">
        <v>1404</v>
      </c>
      <c r="K294" s="59">
        <f t="shared" si="5"/>
        <v>0</v>
      </c>
      <c r="L294" s="35" t="s">
        <v>851</v>
      </c>
      <c r="M294" s="35" t="s">
        <v>852</v>
      </c>
    </row>
    <row r="295" spans="1:13" s="67" customFormat="1" ht="18.75" thickBot="1">
      <c r="A295" s="141"/>
      <c r="B295" s="74">
        <v>34</v>
      </c>
      <c r="C295" s="35" t="s">
        <v>853</v>
      </c>
      <c r="D295" s="35"/>
      <c r="E295" s="35"/>
      <c r="F295" s="155" t="s">
        <v>1403</v>
      </c>
      <c r="G295" s="74" t="s">
        <v>32</v>
      </c>
      <c r="H295" s="59"/>
      <c r="I295" s="35"/>
      <c r="J295" s="35" t="s">
        <v>1404</v>
      </c>
      <c r="K295" s="59">
        <f t="shared" si="5"/>
        <v>0</v>
      </c>
      <c r="L295" s="35" t="s">
        <v>854</v>
      </c>
      <c r="M295" s="35" t="s">
        <v>855</v>
      </c>
    </row>
    <row r="296" spans="1:13" s="67" customFormat="1" ht="18.75" thickBot="1">
      <c r="A296" s="141"/>
      <c r="B296" s="74">
        <v>432</v>
      </c>
      <c r="C296" s="35" t="s">
        <v>159</v>
      </c>
      <c r="D296" s="35"/>
      <c r="E296" s="35"/>
      <c r="F296" s="155"/>
      <c r="G296" s="74" t="s">
        <v>32</v>
      </c>
      <c r="H296" s="59"/>
      <c r="I296" s="35"/>
      <c r="J296" s="35" t="s">
        <v>1157</v>
      </c>
      <c r="K296" s="59">
        <f t="shared" si="5"/>
        <v>0</v>
      </c>
      <c r="L296" s="35" t="s">
        <v>595</v>
      </c>
      <c r="M296" s="35" t="s">
        <v>160</v>
      </c>
    </row>
    <row r="297" spans="1:13" s="67" customFormat="1" ht="18.75" thickBot="1">
      <c r="A297" s="141"/>
      <c r="B297" s="74">
        <v>520</v>
      </c>
      <c r="C297" s="164" t="s">
        <v>1405</v>
      </c>
      <c r="D297" s="35"/>
      <c r="E297" s="35"/>
      <c r="F297" s="155" t="s">
        <v>34</v>
      </c>
      <c r="G297" s="74" t="s">
        <v>32</v>
      </c>
      <c r="H297" s="59"/>
      <c r="I297" s="35"/>
      <c r="J297" s="35" t="s">
        <v>991</v>
      </c>
      <c r="K297" s="59">
        <f t="shared" si="5"/>
        <v>0</v>
      </c>
      <c r="L297" s="35" t="s">
        <v>1406</v>
      </c>
      <c r="M297" s="35" t="s">
        <v>1407</v>
      </c>
    </row>
    <row r="298" spans="1:13" s="67" customFormat="1" ht="18.75" thickBot="1">
      <c r="A298" s="141"/>
      <c r="B298" s="74">
        <v>596</v>
      </c>
      <c r="C298" s="67" t="s">
        <v>1408</v>
      </c>
      <c r="D298" s="35"/>
      <c r="E298" s="35"/>
      <c r="F298" s="155" t="s">
        <v>34</v>
      </c>
      <c r="G298" s="74" t="s">
        <v>32</v>
      </c>
      <c r="H298" s="59"/>
      <c r="I298" s="35"/>
      <c r="J298" s="35" t="s">
        <v>518</v>
      </c>
      <c r="K298" s="59">
        <f t="shared" si="5"/>
        <v>0</v>
      </c>
      <c r="L298" s="35" t="s">
        <v>1409</v>
      </c>
      <c r="M298" s="35" t="s">
        <v>1410</v>
      </c>
    </row>
    <row r="299" spans="1:13" s="67" customFormat="1" ht="18.75" thickBot="1">
      <c r="A299" s="141"/>
      <c r="B299" s="74">
        <v>541</v>
      </c>
      <c r="C299" s="163" t="s">
        <v>792</v>
      </c>
      <c r="D299" s="35"/>
      <c r="E299" s="35"/>
      <c r="F299" s="155" t="s">
        <v>34</v>
      </c>
      <c r="G299" s="74" t="s">
        <v>32</v>
      </c>
      <c r="H299" s="59"/>
      <c r="I299" s="35"/>
      <c r="J299" s="35" t="s">
        <v>1157</v>
      </c>
      <c r="K299" s="59">
        <f t="shared" si="5"/>
        <v>0</v>
      </c>
      <c r="L299" s="35" t="s">
        <v>711</v>
      </c>
      <c r="M299" s="35" t="s">
        <v>712</v>
      </c>
    </row>
    <row r="300" spans="1:13" s="67" customFormat="1" ht="18.75" thickBot="1">
      <c r="A300" s="141"/>
      <c r="B300" s="74">
        <v>343</v>
      </c>
      <c r="C300" s="162" t="s">
        <v>161</v>
      </c>
      <c r="D300" s="35"/>
      <c r="E300" s="35"/>
      <c r="F300" s="155"/>
      <c r="G300" s="74" t="s">
        <v>32</v>
      </c>
      <c r="H300" s="59"/>
      <c r="I300" s="35"/>
      <c r="J300" s="35" t="s">
        <v>2054</v>
      </c>
      <c r="K300" s="59">
        <f t="shared" si="5"/>
        <v>0</v>
      </c>
      <c r="L300" s="35" t="s">
        <v>596</v>
      </c>
      <c r="M300" s="35" t="s">
        <v>162</v>
      </c>
    </row>
    <row r="301" spans="1:13" s="67" customFormat="1" ht="18.75" thickBot="1">
      <c r="A301" s="141"/>
      <c r="B301" s="74">
        <v>675</v>
      </c>
      <c r="C301" s="162" t="s">
        <v>946</v>
      </c>
      <c r="D301" s="35"/>
      <c r="E301" s="35"/>
      <c r="F301" s="155"/>
      <c r="G301" s="74" t="s">
        <v>32</v>
      </c>
      <c r="H301" s="59"/>
      <c r="I301" s="35"/>
      <c r="J301" s="35" t="s">
        <v>2055</v>
      </c>
      <c r="K301" s="59">
        <f t="shared" si="5"/>
        <v>0</v>
      </c>
      <c r="L301" s="35" t="s">
        <v>947</v>
      </c>
      <c r="M301" s="35" t="s">
        <v>948</v>
      </c>
    </row>
    <row r="302" spans="1:13" s="67" customFormat="1" ht="18.75" thickBot="1">
      <c r="A302" s="141"/>
      <c r="B302" s="74">
        <v>363</v>
      </c>
      <c r="C302" s="162" t="s">
        <v>856</v>
      </c>
      <c r="D302" s="35"/>
      <c r="E302" s="35"/>
      <c r="F302" s="155" t="s">
        <v>66</v>
      </c>
      <c r="G302" s="74" t="s">
        <v>32</v>
      </c>
      <c r="H302" s="59"/>
      <c r="I302" s="35"/>
      <c r="J302" s="35" t="s">
        <v>363</v>
      </c>
      <c r="K302" s="59">
        <f t="shared" si="5"/>
        <v>0</v>
      </c>
      <c r="L302" s="35" t="s">
        <v>857</v>
      </c>
      <c r="M302" s="35" t="s">
        <v>858</v>
      </c>
    </row>
    <row r="303" spans="1:13" s="67" customFormat="1" ht="18.75" thickBot="1">
      <c r="A303" s="141"/>
      <c r="B303" s="74">
        <v>238</v>
      </c>
      <c r="C303" s="35" t="s">
        <v>1035</v>
      </c>
      <c r="D303" s="35"/>
      <c r="E303" s="35"/>
      <c r="F303" s="155"/>
      <c r="G303" s="74" t="s">
        <v>32</v>
      </c>
      <c r="H303" s="59"/>
      <c r="I303" s="35"/>
      <c r="J303" s="35" t="s">
        <v>414</v>
      </c>
      <c r="K303" s="59">
        <f t="shared" si="5"/>
        <v>0</v>
      </c>
      <c r="L303" s="35" t="s">
        <v>1036</v>
      </c>
      <c r="M303" s="35" t="s">
        <v>1037</v>
      </c>
    </row>
    <row r="304" spans="1:13" s="67" customFormat="1" ht="18.75" thickBot="1">
      <c r="A304" s="141"/>
      <c r="B304" s="74">
        <v>692</v>
      </c>
      <c r="C304" s="162" t="s">
        <v>1411</v>
      </c>
      <c r="D304" s="35"/>
      <c r="E304" s="35"/>
      <c r="F304" s="155"/>
      <c r="G304" s="74" t="s">
        <v>32</v>
      </c>
      <c r="H304" s="59"/>
      <c r="I304" s="35"/>
      <c r="J304" s="35" t="s">
        <v>363</v>
      </c>
      <c r="K304" s="59">
        <f t="shared" si="5"/>
        <v>0</v>
      </c>
      <c r="L304" s="35" t="s">
        <v>1412</v>
      </c>
      <c r="M304" s="35" t="s">
        <v>1413</v>
      </c>
    </row>
    <row r="305" spans="1:264" s="67" customFormat="1" ht="18.75" thickBot="1">
      <c r="A305" s="141"/>
      <c r="B305" s="74">
        <v>135</v>
      </c>
      <c r="C305" s="162" t="s">
        <v>1414</v>
      </c>
      <c r="D305" s="35"/>
      <c r="E305" s="35"/>
      <c r="F305" s="155"/>
      <c r="G305" s="74" t="s">
        <v>32</v>
      </c>
      <c r="H305" s="59"/>
      <c r="I305" s="35"/>
      <c r="J305" s="35" t="s">
        <v>1788</v>
      </c>
      <c r="K305" s="59">
        <f t="shared" si="5"/>
        <v>0</v>
      </c>
      <c r="L305" s="35" t="s">
        <v>1415</v>
      </c>
      <c r="M305" s="35" t="s">
        <v>1416</v>
      </c>
    </row>
    <row r="306" spans="1:264" s="67" customFormat="1" ht="18.75" thickBot="1">
      <c r="A306" s="141"/>
      <c r="B306" s="74">
        <v>406</v>
      </c>
      <c r="C306" s="35" t="s">
        <v>1789</v>
      </c>
      <c r="D306" s="35"/>
      <c r="E306" s="35"/>
      <c r="F306" s="155"/>
      <c r="G306" s="74" t="s">
        <v>32</v>
      </c>
      <c r="H306" s="59"/>
      <c r="I306" s="35"/>
      <c r="J306" s="35" t="s">
        <v>1790</v>
      </c>
      <c r="K306" s="59">
        <f t="shared" si="5"/>
        <v>0</v>
      </c>
      <c r="L306" s="35" t="s">
        <v>1791</v>
      </c>
      <c r="M306" s="35" t="s">
        <v>1792</v>
      </c>
    </row>
    <row r="307" spans="1:264" s="67" customFormat="1" ht="18.75" thickBot="1">
      <c r="A307" s="141"/>
      <c r="B307" s="74">
        <v>628</v>
      </c>
      <c r="C307" s="35" t="s">
        <v>713</v>
      </c>
      <c r="D307" s="35"/>
      <c r="E307" s="35"/>
      <c r="F307" s="155" t="s">
        <v>34</v>
      </c>
      <c r="G307" s="74" t="s">
        <v>30</v>
      </c>
      <c r="H307" s="59"/>
      <c r="I307" s="35"/>
      <c r="J307" s="35" t="s">
        <v>752</v>
      </c>
      <c r="K307" s="59">
        <f t="shared" si="5"/>
        <v>0</v>
      </c>
      <c r="L307" s="35" t="s">
        <v>714</v>
      </c>
      <c r="M307" s="35" t="s">
        <v>715</v>
      </c>
    </row>
    <row r="308" spans="1:264" s="67" customFormat="1" ht="18.75" thickBot="1">
      <c r="A308" s="141"/>
      <c r="B308" s="74">
        <v>40</v>
      </c>
      <c r="C308" s="35" t="s">
        <v>1417</v>
      </c>
      <c r="D308" s="35"/>
      <c r="E308" s="35"/>
      <c r="F308" s="155" t="s">
        <v>34</v>
      </c>
      <c r="G308" s="74" t="s">
        <v>32</v>
      </c>
      <c r="H308" s="59"/>
      <c r="I308" s="35"/>
      <c r="J308" s="35" t="s">
        <v>1105</v>
      </c>
      <c r="K308" s="59">
        <f t="shared" si="5"/>
        <v>0</v>
      </c>
      <c r="L308" s="35" t="s">
        <v>1418</v>
      </c>
      <c r="M308" s="35" t="s">
        <v>1419</v>
      </c>
    </row>
    <row r="309" spans="1:264" s="109" customFormat="1" ht="18" customHeight="1" thickBot="1">
      <c r="A309" s="141"/>
      <c r="B309" s="74">
        <v>191</v>
      </c>
      <c r="C309" s="35" t="s">
        <v>163</v>
      </c>
      <c r="D309" s="35"/>
      <c r="E309" s="35"/>
      <c r="F309" s="155"/>
      <c r="G309" s="74" t="s">
        <v>94</v>
      </c>
      <c r="H309" s="59"/>
      <c r="I309" s="35"/>
      <c r="J309" s="35" t="s">
        <v>385</v>
      </c>
      <c r="K309" s="59">
        <f t="shared" si="5"/>
        <v>0</v>
      </c>
      <c r="L309" s="35" t="s">
        <v>597</v>
      </c>
      <c r="M309" s="35" t="s">
        <v>164</v>
      </c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67"/>
      <c r="AM309" s="67"/>
      <c r="AN309" s="67"/>
      <c r="AO309" s="67"/>
      <c r="AP309" s="67"/>
      <c r="AQ309" s="67"/>
      <c r="AR309" s="67"/>
      <c r="AS309" s="67"/>
      <c r="AT309" s="67"/>
      <c r="AU309" s="67"/>
      <c r="AV309" s="67"/>
      <c r="AW309" s="67"/>
      <c r="AX309" s="67"/>
      <c r="AY309" s="67"/>
      <c r="AZ309" s="67"/>
      <c r="BA309" s="67"/>
      <c r="BB309" s="67"/>
      <c r="BC309" s="67"/>
      <c r="BD309" s="67"/>
      <c r="BE309" s="67"/>
      <c r="BF309" s="67"/>
      <c r="BG309" s="67"/>
      <c r="BH309" s="67"/>
      <c r="BI309" s="67"/>
      <c r="BJ309" s="67"/>
      <c r="BK309" s="67"/>
      <c r="BL309" s="67"/>
      <c r="BM309" s="67"/>
      <c r="BN309" s="67"/>
      <c r="BO309" s="67"/>
      <c r="BP309" s="67"/>
      <c r="BQ309" s="67"/>
      <c r="BR309" s="67"/>
      <c r="BS309" s="67"/>
      <c r="BT309" s="67"/>
      <c r="BU309" s="67"/>
      <c r="BV309" s="67"/>
      <c r="BW309" s="67"/>
      <c r="BX309" s="67"/>
      <c r="BY309" s="67"/>
      <c r="BZ309" s="67"/>
      <c r="CA309" s="67"/>
      <c r="CB309" s="67"/>
      <c r="CC309" s="67"/>
      <c r="CD309" s="67"/>
      <c r="CE309" s="67"/>
      <c r="CF309" s="67"/>
      <c r="CG309" s="67"/>
      <c r="CH309" s="67"/>
      <c r="CI309" s="67"/>
      <c r="CJ309" s="67"/>
      <c r="CK309" s="67"/>
      <c r="CL309" s="67"/>
      <c r="CM309" s="67"/>
      <c r="CN309" s="67"/>
      <c r="CO309" s="67"/>
      <c r="CP309" s="67"/>
      <c r="CQ309" s="67"/>
      <c r="CR309" s="67"/>
      <c r="CS309" s="67"/>
      <c r="CT309" s="67"/>
      <c r="CU309" s="67"/>
      <c r="CV309" s="67"/>
      <c r="CW309" s="67"/>
      <c r="CX309" s="67"/>
      <c r="CY309" s="67"/>
      <c r="CZ309" s="67"/>
      <c r="DA309" s="67"/>
      <c r="DB309" s="67"/>
      <c r="DC309" s="67"/>
      <c r="DD309" s="67"/>
      <c r="DE309" s="67"/>
      <c r="DF309" s="67"/>
      <c r="DG309" s="67"/>
      <c r="DH309" s="67"/>
      <c r="DI309" s="67"/>
      <c r="DJ309" s="67"/>
      <c r="DK309" s="67"/>
      <c r="DL309" s="67"/>
      <c r="DM309" s="67"/>
      <c r="DN309" s="67"/>
      <c r="DO309" s="67"/>
      <c r="DP309" s="67"/>
      <c r="DQ309" s="67"/>
      <c r="DR309" s="67"/>
      <c r="DS309" s="67"/>
      <c r="DT309" s="67"/>
      <c r="DU309" s="67"/>
      <c r="DV309" s="67"/>
      <c r="DW309" s="67"/>
      <c r="DX309" s="67"/>
      <c r="DY309" s="67"/>
      <c r="DZ309" s="67"/>
      <c r="EA309" s="67"/>
      <c r="EB309" s="67"/>
      <c r="EC309" s="67"/>
      <c r="ED309" s="67"/>
      <c r="EE309" s="67"/>
      <c r="EF309" s="67"/>
      <c r="EG309" s="67"/>
      <c r="EH309" s="67"/>
      <c r="EI309" s="67"/>
      <c r="EJ309" s="67"/>
      <c r="EK309" s="67"/>
      <c r="EL309" s="67"/>
      <c r="EM309" s="67"/>
      <c r="EN309" s="67"/>
      <c r="EO309" s="67"/>
      <c r="EP309" s="67"/>
      <c r="EQ309" s="67"/>
      <c r="ER309" s="67"/>
      <c r="ES309" s="67"/>
      <c r="ET309" s="67"/>
      <c r="EU309" s="67"/>
      <c r="EV309" s="67"/>
      <c r="EW309" s="67"/>
      <c r="EX309" s="67"/>
      <c r="EY309" s="67"/>
      <c r="EZ309" s="67"/>
      <c r="FA309" s="67"/>
      <c r="FB309" s="67"/>
      <c r="FC309" s="67"/>
      <c r="FD309" s="67"/>
      <c r="FE309" s="67"/>
      <c r="FF309" s="67"/>
      <c r="FG309" s="67"/>
      <c r="FH309" s="67"/>
      <c r="FI309" s="67"/>
      <c r="FJ309" s="67"/>
      <c r="FK309" s="67"/>
      <c r="FL309" s="67"/>
      <c r="FM309" s="67"/>
      <c r="FN309" s="67"/>
      <c r="FO309" s="67"/>
      <c r="FP309" s="67"/>
      <c r="FQ309" s="67"/>
      <c r="FR309" s="67"/>
      <c r="FS309" s="67"/>
      <c r="FT309" s="67"/>
      <c r="FU309" s="67"/>
      <c r="FV309" s="67"/>
      <c r="FW309" s="67"/>
      <c r="FX309" s="67"/>
      <c r="FY309" s="67"/>
      <c r="FZ309" s="67"/>
      <c r="GA309" s="67"/>
      <c r="GB309" s="67"/>
      <c r="GC309" s="67"/>
      <c r="GD309" s="67"/>
      <c r="GE309" s="67"/>
      <c r="GF309" s="67"/>
      <c r="GG309" s="67"/>
      <c r="GH309" s="67"/>
      <c r="GI309" s="67"/>
      <c r="GJ309" s="67"/>
      <c r="GK309" s="67"/>
      <c r="GL309" s="67"/>
      <c r="GM309" s="67"/>
      <c r="GN309" s="67"/>
      <c r="GO309" s="67"/>
      <c r="GP309" s="67"/>
      <c r="GQ309" s="67"/>
      <c r="GR309" s="67"/>
      <c r="GS309" s="67"/>
      <c r="GT309" s="67"/>
      <c r="GU309" s="67"/>
      <c r="GV309" s="67"/>
      <c r="GW309" s="67"/>
      <c r="GX309" s="67"/>
      <c r="GY309" s="67"/>
      <c r="GZ309" s="67"/>
      <c r="HA309" s="67"/>
      <c r="HB309" s="67"/>
      <c r="HC309" s="67"/>
      <c r="HD309" s="67"/>
      <c r="HE309" s="67"/>
      <c r="HF309" s="67"/>
      <c r="HG309" s="67"/>
      <c r="HH309" s="67"/>
      <c r="HI309" s="67"/>
      <c r="HJ309" s="67"/>
      <c r="HK309" s="67"/>
      <c r="HL309" s="67"/>
      <c r="HM309" s="67"/>
      <c r="HN309" s="67"/>
      <c r="HO309" s="67"/>
      <c r="HP309" s="67"/>
      <c r="HQ309" s="67"/>
      <c r="HR309" s="67"/>
      <c r="HS309" s="67"/>
      <c r="HT309" s="67"/>
      <c r="HU309" s="67"/>
      <c r="HV309" s="67"/>
      <c r="HW309" s="67"/>
      <c r="HX309" s="67"/>
      <c r="HY309" s="67"/>
      <c r="HZ309" s="67"/>
      <c r="IA309" s="67"/>
      <c r="IB309" s="67"/>
      <c r="IC309" s="67"/>
      <c r="ID309" s="67"/>
      <c r="IE309" s="67"/>
      <c r="IF309" s="67"/>
      <c r="IG309" s="67"/>
      <c r="IH309" s="67"/>
      <c r="II309" s="67"/>
      <c r="IJ309" s="67"/>
      <c r="IK309" s="67"/>
      <c r="IL309" s="67"/>
      <c r="IM309" s="67"/>
      <c r="IN309" s="67"/>
      <c r="IO309" s="67"/>
      <c r="IP309" s="67"/>
      <c r="IQ309" s="67"/>
      <c r="IR309" s="67"/>
      <c r="IS309" s="67"/>
      <c r="IT309" s="67"/>
      <c r="IU309" s="67"/>
      <c r="IV309" s="67"/>
      <c r="IW309" s="67"/>
      <c r="IX309" s="67"/>
      <c r="IY309" s="67"/>
      <c r="IZ309" s="67"/>
      <c r="JA309" s="67"/>
      <c r="JB309" s="67"/>
      <c r="JC309" s="67"/>
      <c r="JD309" s="67"/>
    </row>
    <row r="310" spans="1:264" s="67" customFormat="1" ht="18.75" thickBot="1">
      <c r="A310" s="141"/>
      <c r="B310" s="74">
        <v>370</v>
      </c>
      <c r="C310" s="35" t="s">
        <v>716</v>
      </c>
      <c r="D310" s="35"/>
      <c r="E310" s="35"/>
      <c r="F310" s="155"/>
      <c r="G310" s="74" t="s">
        <v>30</v>
      </c>
      <c r="H310" s="59"/>
      <c r="I310" s="35"/>
      <c r="J310" s="35" t="s">
        <v>579</v>
      </c>
      <c r="K310" s="59">
        <f t="shared" si="5"/>
        <v>0</v>
      </c>
      <c r="L310" s="35" t="s">
        <v>717</v>
      </c>
      <c r="M310" s="35" t="s">
        <v>718</v>
      </c>
    </row>
    <row r="311" spans="1:264" s="67" customFormat="1" ht="18.75" thickBot="1">
      <c r="A311" s="141"/>
      <c r="B311" s="74">
        <v>290</v>
      </c>
      <c r="C311" s="35" t="s">
        <v>598</v>
      </c>
      <c r="D311" s="35"/>
      <c r="E311" s="35"/>
      <c r="F311" s="155" t="s">
        <v>34</v>
      </c>
      <c r="G311" s="74" t="s">
        <v>32</v>
      </c>
      <c r="H311" s="59"/>
      <c r="I311" s="35"/>
      <c r="J311" s="35" t="s">
        <v>408</v>
      </c>
      <c r="K311" s="59">
        <f t="shared" si="5"/>
        <v>0</v>
      </c>
      <c r="L311" s="35" t="s">
        <v>599</v>
      </c>
      <c r="M311" s="35" t="s">
        <v>600</v>
      </c>
    </row>
    <row r="312" spans="1:264" s="67" customFormat="1" ht="18.75" thickBot="1">
      <c r="A312" s="141"/>
      <c r="B312" s="74">
        <v>661</v>
      </c>
      <c r="C312" s="162" t="s">
        <v>295</v>
      </c>
      <c r="D312" s="35"/>
      <c r="E312" s="35"/>
      <c r="F312" s="155"/>
      <c r="G312" s="74" t="s">
        <v>32</v>
      </c>
      <c r="H312" s="59"/>
      <c r="I312" s="35"/>
      <c r="J312" s="35" t="s">
        <v>402</v>
      </c>
      <c r="K312" s="59">
        <f t="shared" si="5"/>
        <v>0</v>
      </c>
      <c r="L312" s="35" t="s">
        <v>601</v>
      </c>
      <c r="M312" s="35" t="s">
        <v>165</v>
      </c>
    </row>
    <row r="313" spans="1:264" s="67" customFormat="1" ht="18.75" thickBot="1">
      <c r="A313" s="141"/>
      <c r="B313" s="74">
        <v>654</v>
      </c>
      <c r="C313" s="162" t="s">
        <v>719</v>
      </c>
      <c r="D313" s="35"/>
      <c r="E313" s="35"/>
      <c r="F313" s="155"/>
      <c r="G313" s="74" t="s">
        <v>32</v>
      </c>
      <c r="H313" s="59"/>
      <c r="I313" s="35"/>
      <c r="J313" s="35" t="s">
        <v>402</v>
      </c>
      <c r="K313" s="59">
        <f t="shared" si="5"/>
        <v>0</v>
      </c>
      <c r="L313" s="35" t="s">
        <v>720</v>
      </c>
      <c r="M313" s="35" t="s">
        <v>721</v>
      </c>
    </row>
    <row r="314" spans="1:264" s="67" customFormat="1" ht="18.75" thickBot="1">
      <c r="A314" s="141"/>
      <c r="B314" s="74">
        <v>354</v>
      </c>
      <c r="C314" s="162" t="s">
        <v>166</v>
      </c>
      <c r="D314" s="35"/>
      <c r="E314" s="35"/>
      <c r="F314" s="155" t="s">
        <v>101</v>
      </c>
      <c r="G314" s="74" t="s">
        <v>26</v>
      </c>
      <c r="H314" s="59"/>
      <c r="I314" s="35"/>
      <c r="J314" s="35" t="s">
        <v>385</v>
      </c>
      <c r="K314" s="59">
        <f t="shared" si="5"/>
        <v>0</v>
      </c>
      <c r="L314" s="35" t="s">
        <v>602</v>
      </c>
      <c r="M314" s="35" t="s">
        <v>167</v>
      </c>
    </row>
    <row r="315" spans="1:264" s="67" customFormat="1" ht="18.75" thickBot="1">
      <c r="A315" s="141"/>
      <c r="B315" s="74">
        <v>346</v>
      </c>
      <c r="C315" s="35" t="s">
        <v>296</v>
      </c>
      <c r="D315" s="35"/>
      <c r="E315" s="35"/>
      <c r="F315" s="155" t="s">
        <v>34</v>
      </c>
      <c r="G315" s="74" t="s">
        <v>32</v>
      </c>
      <c r="H315" s="59"/>
      <c r="I315" s="35"/>
      <c r="J315" s="35" t="s">
        <v>386</v>
      </c>
      <c r="K315" s="59">
        <f t="shared" si="5"/>
        <v>0</v>
      </c>
      <c r="L315" s="35" t="s">
        <v>603</v>
      </c>
      <c r="M315" s="35" t="s">
        <v>168</v>
      </c>
    </row>
    <row r="316" spans="1:264" s="67" customFormat="1" ht="18.75" thickBot="1">
      <c r="A316" s="141"/>
      <c r="B316" s="74">
        <v>212</v>
      </c>
      <c r="C316" s="35" t="s">
        <v>169</v>
      </c>
      <c r="D316" s="35"/>
      <c r="E316" s="35"/>
      <c r="F316" s="155" t="s">
        <v>170</v>
      </c>
      <c r="G316" s="74" t="s">
        <v>32</v>
      </c>
      <c r="H316" s="59"/>
      <c r="I316" s="35"/>
      <c r="J316" s="35" t="s">
        <v>605</v>
      </c>
      <c r="K316" s="59">
        <f t="shared" si="5"/>
        <v>0</v>
      </c>
      <c r="L316" s="35" t="s">
        <v>606</v>
      </c>
      <c r="M316" s="35" t="s">
        <v>171</v>
      </c>
    </row>
    <row r="317" spans="1:264" s="67" customFormat="1" ht="18.75" thickBot="1">
      <c r="A317" s="141"/>
      <c r="B317" s="74">
        <v>1680</v>
      </c>
      <c r="C317" s="35" t="s">
        <v>169</v>
      </c>
      <c r="D317" s="35"/>
      <c r="E317" s="35"/>
      <c r="F317" s="155" t="s">
        <v>170</v>
      </c>
      <c r="G317" s="74" t="s">
        <v>26</v>
      </c>
      <c r="H317" s="59"/>
      <c r="I317" s="35"/>
      <c r="J317" s="35" t="s">
        <v>1420</v>
      </c>
      <c r="K317" s="59">
        <f t="shared" si="5"/>
        <v>0</v>
      </c>
      <c r="L317" s="35" t="s">
        <v>604</v>
      </c>
      <c r="M317" s="35" t="s">
        <v>172</v>
      </c>
    </row>
    <row r="318" spans="1:264" s="67" customFormat="1" ht="18.75" thickBot="1">
      <c r="A318" s="141"/>
      <c r="B318" s="74">
        <v>88</v>
      </c>
      <c r="C318" s="35" t="s">
        <v>297</v>
      </c>
      <c r="D318" s="35"/>
      <c r="E318" s="35"/>
      <c r="F318" s="155" t="s">
        <v>34</v>
      </c>
      <c r="G318" s="74" t="s">
        <v>32</v>
      </c>
      <c r="H318" s="59"/>
      <c r="I318" s="35"/>
      <c r="J318" s="35" t="s">
        <v>388</v>
      </c>
      <c r="K318" s="59">
        <f t="shared" si="5"/>
        <v>0</v>
      </c>
      <c r="L318" s="35" t="s">
        <v>607</v>
      </c>
      <c r="M318" s="35" t="s">
        <v>173</v>
      </c>
    </row>
    <row r="319" spans="1:264" s="67" customFormat="1" ht="18.75" thickBot="1">
      <c r="A319" s="141"/>
      <c r="B319" s="74">
        <v>31</v>
      </c>
      <c r="C319" s="35" t="s">
        <v>174</v>
      </c>
      <c r="D319" s="35"/>
      <c r="E319" s="35"/>
      <c r="F319" s="155"/>
      <c r="G319" s="74" t="s">
        <v>26</v>
      </c>
      <c r="H319" s="59"/>
      <c r="I319" s="35"/>
      <c r="J319" s="35" t="s">
        <v>389</v>
      </c>
      <c r="K319" s="59">
        <f t="shared" si="5"/>
        <v>0</v>
      </c>
      <c r="L319" s="35" t="s">
        <v>608</v>
      </c>
      <c r="M319" s="35" t="s">
        <v>175</v>
      </c>
    </row>
    <row r="320" spans="1:264" s="67" customFormat="1" ht="18.75" thickBot="1">
      <c r="A320" s="141"/>
      <c r="B320" s="74">
        <v>276</v>
      </c>
      <c r="C320" s="35" t="s">
        <v>609</v>
      </c>
      <c r="D320" s="35"/>
      <c r="E320" s="35"/>
      <c r="F320" s="155" t="s">
        <v>34</v>
      </c>
      <c r="G320" s="74" t="s">
        <v>32</v>
      </c>
      <c r="H320" s="59"/>
      <c r="I320" s="35"/>
      <c r="J320" s="35" t="s">
        <v>518</v>
      </c>
      <c r="K320" s="59">
        <f t="shared" si="5"/>
        <v>0</v>
      </c>
      <c r="L320" s="35" t="s">
        <v>610</v>
      </c>
      <c r="M320" s="35" t="s">
        <v>611</v>
      </c>
    </row>
    <row r="321" spans="1:264" s="67" customFormat="1" ht="18.75" thickBot="1">
      <c r="A321" s="141"/>
      <c r="B321" s="74">
        <v>189</v>
      </c>
      <c r="C321" s="35" t="s">
        <v>859</v>
      </c>
      <c r="D321" s="35"/>
      <c r="E321" s="35"/>
      <c r="F321" s="155" t="s">
        <v>34</v>
      </c>
      <c r="G321" s="74" t="s">
        <v>32</v>
      </c>
      <c r="H321" s="59"/>
      <c r="I321" s="35"/>
      <c r="J321" s="35" t="s">
        <v>1161</v>
      </c>
      <c r="K321" s="59">
        <f t="shared" si="5"/>
        <v>0</v>
      </c>
      <c r="L321" s="35" t="s">
        <v>860</v>
      </c>
      <c r="M321" s="35" t="s">
        <v>861</v>
      </c>
    </row>
    <row r="322" spans="1:264" s="67" customFormat="1" ht="18.75" thickBot="1">
      <c r="A322" s="141"/>
      <c r="B322" s="74">
        <v>152</v>
      </c>
      <c r="C322" s="35" t="s">
        <v>1038</v>
      </c>
      <c r="D322" s="35"/>
      <c r="E322" s="35"/>
      <c r="F322" s="155" t="s">
        <v>66</v>
      </c>
      <c r="G322" s="74" t="s">
        <v>32</v>
      </c>
      <c r="H322" s="59"/>
      <c r="I322" s="35"/>
      <c r="J322" s="35" t="s">
        <v>368</v>
      </c>
      <c r="K322" s="59">
        <f t="shared" si="5"/>
        <v>0</v>
      </c>
      <c r="L322" s="35" t="s">
        <v>1039</v>
      </c>
      <c r="M322" s="35" t="s">
        <v>1040</v>
      </c>
    </row>
    <row r="323" spans="1:264" s="67" customFormat="1" ht="18.75" thickBot="1">
      <c r="A323" s="141"/>
      <c r="B323" s="74">
        <v>99</v>
      </c>
      <c r="C323" s="35" t="s">
        <v>1793</v>
      </c>
      <c r="D323" s="35"/>
      <c r="E323" s="35"/>
      <c r="F323" s="155"/>
      <c r="G323" s="74" t="s">
        <v>26</v>
      </c>
      <c r="H323" s="59"/>
      <c r="I323" s="35"/>
      <c r="J323" s="35" t="s">
        <v>1794</v>
      </c>
      <c r="K323" s="59">
        <f t="shared" si="5"/>
        <v>0</v>
      </c>
      <c r="L323" s="35" t="s">
        <v>1795</v>
      </c>
      <c r="M323" s="35" t="s">
        <v>1796</v>
      </c>
    </row>
    <row r="324" spans="1:264" s="67" customFormat="1" ht="18.75" thickBot="1">
      <c r="A324" s="141"/>
      <c r="B324" s="74">
        <v>239</v>
      </c>
      <c r="C324" s="35" t="s">
        <v>176</v>
      </c>
      <c r="D324" s="35"/>
      <c r="E324" s="35"/>
      <c r="F324" s="155" t="s">
        <v>66</v>
      </c>
      <c r="G324" s="74" t="s">
        <v>32</v>
      </c>
      <c r="H324" s="59"/>
      <c r="I324" s="35"/>
      <c r="J324" s="35" t="s">
        <v>429</v>
      </c>
      <c r="K324" s="59">
        <f t="shared" si="5"/>
        <v>0</v>
      </c>
      <c r="L324" s="35" t="s">
        <v>612</v>
      </c>
      <c r="M324" s="35" t="s">
        <v>177</v>
      </c>
    </row>
    <row r="325" spans="1:264" s="67" customFormat="1" ht="18.75" thickBot="1">
      <c r="A325" s="141"/>
      <c r="B325" s="74">
        <v>83</v>
      </c>
      <c r="C325" s="35" t="s">
        <v>1041</v>
      </c>
      <c r="D325" s="35"/>
      <c r="E325" s="35"/>
      <c r="F325" s="155" t="s">
        <v>2046</v>
      </c>
      <c r="G325" s="74" t="s">
        <v>32</v>
      </c>
      <c r="H325" s="59"/>
      <c r="I325" s="35"/>
      <c r="J325" s="35" t="s">
        <v>2056</v>
      </c>
      <c r="K325" s="59">
        <f t="shared" ref="K325:K335" si="6">IF(I325&lt;&gt;0,A325*I325,A325*H325)</f>
        <v>0</v>
      </c>
      <c r="L325" s="35" t="s">
        <v>1042</v>
      </c>
      <c r="M325" s="35" t="s">
        <v>1043</v>
      </c>
    </row>
    <row r="326" spans="1:264" s="67" customFormat="1" ht="18.75" thickBot="1">
      <c r="A326" s="141"/>
      <c r="B326" s="74">
        <v>155</v>
      </c>
      <c r="C326" s="35" t="s">
        <v>862</v>
      </c>
      <c r="D326" s="35"/>
      <c r="E326" s="35"/>
      <c r="F326" s="155" t="s">
        <v>34</v>
      </c>
      <c r="G326" s="74" t="s">
        <v>32</v>
      </c>
      <c r="H326" s="59"/>
      <c r="I326" s="35"/>
      <c r="J326" s="35" t="s">
        <v>942</v>
      </c>
      <c r="K326" s="59">
        <f t="shared" si="6"/>
        <v>0</v>
      </c>
      <c r="L326" s="35" t="s">
        <v>863</v>
      </c>
      <c r="M326" s="35" t="s">
        <v>864</v>
      </c>
    </row>
    <row r="327" spans="1:264" s="67" customFormat="1" ht="18.75" thickBot="1">
      <c r="A327" s="141"/>
      <c r="B327" s="74">
        <v>115</v>
      </c>
      <c r="C327" s="35" t="s">
        <v>1158</v>
      </c>
      <c r="D327" s="35"/>
      <c r="E327" s="35"/>
      <c r="F327" s="155" t="s">
        <v>34</v>
      </c>
      <c r="G327" s="74" t="s">
        <v>30</v>
      </c>
      <c r="H327" s="59"/>
      <c r="I327" s="35"/>
      <c r="J327" s="35" t="s">
        <v>949</v>
      </c>
      <c r="K327" s="59">
        <f t="shared" si="6"/>
        <v>0</v>
      </c>
      <c r="L327" s="35" t="s">
        <v>1159</v>
      </c>
      <c r="M327" s="35" t="s">
        <v>1160</v>
      </c>
    </row>
    <row r="328" spans="1:264" s="67" customFormat="1" ht="18.75" thickBot="1">
      <c r="A328" s="141"/>
      <c r="B328" s="74">
        <v>743</v>
      </c>
      <c r="C328" s="162" t="s">
        <v>1044</v>
      </c>
      <c r="D328" s="35"/>
      <c r="E328" s="35"/>
      <c r="F328" s="155" t="s">
        <v>34</v>
      </c>
      <c r="G328" s="74" t="s">
        <v>30</v>
      </c>
      <c r="H328" s="59"/>
      <c r="I328" s="35"/>
      <c r="J328" s="35" t="s">
        <v>949</v>
      </c>
      <c r="K328" s="59">
        <f t="shared" si="6"/>
        <v>0</v>
      </c>
      <c r="L328" s="35" t="s">
        <v>1045</v>
      </c>
      <c r="M328" s="35" t="s">
        <v>1046</v>
      </c>
    </row>
    <row r="329" spans="1:264" s="67" customFormat="1" ht="18.75" thickBot="1">
      <c r="A329" s="141"/>
      <c r="B329" s="74">
        <v>879</v>
      </c>
      <c r="C329" s="162" t="s">
        <v>793</v>
      </c>
      <c r="D329" s="35"/>
      <c r="E329" s="35"/>
      <c r="F329" s="155" t="s">
        <v>34</v>
      </c>
      <c r="G329" s="74" t="s">
        <v>32</v>
      </c>
      <c r="H329" s="59"/>
      <c r="I329" s="35"/>
      <c r="J329" s="35" t="s">
        <v>518</v>
      </c>
      <c r="K329" s="59">
        <f t="shared" si="6"/>
        <v>0</v>
      </c>
      <c r="L329" s="35" t="s">
        <v>794</v>
      </c>
      <c r="M329" s="35" t="s">
        <v>795</v>
      </c>
    </row>
    <row r="330" spans="1:264" s="67" customFormat="1" ht="18.75" thickBot="1">
      <c r="A330" s="141"/>
      <c r="B330" s="74">
        <v>101</v>
      </c>
      <c r="C330" s="35" t="s">
        <v>1047</v>
      </c>
      <c r="D330" s="35"/>
      <c r="E330" s="35"/>
      <c r="F330" s="155" t="s">
        <v>34</v>
      </c>
      <c r="G330" s="74" t="s">
        <v>32</v>
      </c>
      <c r="H330" s="59"/>
      <c r="I330" s="35"/>
      <c r="J330" s="35" t="s">
        <v>363</v>
      </c>
      <c r="K330" s="59">
        <f t="shared" si="6"/>
        <v>0</v>
      </c>
      <c r="L330" s="35" t="s">
        <v>1048</v>
      </c>
      <c r="M330" s="35" t="s">
        <v>1049</v>
      </c>
    </row>
    <row r="331" spans="1:264" s="67" customFormat="1" ht="18.75" thickBot="1">
      <c r="A331" s="141"/>
      <c r="B331" s="74">
        <v>1451</v>
      </c>
      <c r="C331" s="162" t="s">
        <v>287</v>
      </c>
      <c r="D331" s="35"/>
      <c r="E331" s="35"/>
      <c r="F331" s="155" t="s">
        <v>34</v>
      </c>
      <c r="G331" s="74" t="s">
        <v>32</v>
      </c>
      <c r="H331" s="59"/>
      <c r="I331" s="35"/>
      <c r="J331" s="35" t="s">
        <v>889</v>
      </c>
      <c r="K331" s="59">
        <f t="shared" si="6"/>
        <v>0</v>
      </c>
      <c r="L331" s="35" t="s">
        <v>613</v>
      </c>
      <c r="M331" s="35" t="s">
        <v>178</v>
      </c>
      <c r="N331" s="139"/>
      <c r="O331" s="139"/>
      <c r="P331" s="139"/>
      <c r="Q331" s="139"/>
      <c r="R331" s="139"/>
      <c r="S331" s="139"/>
      <c r="T331" s="139"/>
      <c r="U331" s="139"/>
      <c r="V331" s="139"/>
      <c r="W331" s="139"/>
      <c r="X331" s="139"/>
      <c r="Y331" s="139"/>
      <c r="Z331" s="139"/>
      <c r="AA331" s="139"/>
      <c r="AB331" s="139"/>
      <c r="AC331" s="139"/>
      <c r="AD331" s="139"/>
      <c r="AE331" s="139"/>
      <c r="AF331" s="139"/>
      <c r="AG331" s="139"/>
      <c r="AH331" s="139"/>
      <c r="AI331" s="139"/>
      <c r="AJ331" s="139"/>
      <c r="AK331" s="139"/>
      <c r="AL331" s="139"/>
      <c r="AM331" s="139"/>
      <c r="AN331" s="139"/>
      <c r="AO331" s="139"/>
      <c r="AP331" s="139"/>
      <c r="AQ331" s="139"/>
      <c r="AR331" s="139"/>
      <c r="AS331" s="139"/>
      <c r="AT331" s="139"/>
      <c r="AU331" s="139"/>
      <c r="AV331" s="139"/>
      <c r="AW331" s="139"/>
      <c r="AX331" s="139"/>
      <c r="AY331" s="139"/>
      <c r="AZ331" s="139"/>
      <c r="BA331" s="139"/>
      <c r="BB331" s="139"/>
      <c r="BC331" s="139"/>
      <c r="BD331" s="139"/>
      <c r="BE331" s="139"/>
      <c r="BF331" s="139"/>
      <c r="BG331" s="139"/>
      <c r="BH331" s="139"/>
      <c r="BI331" s="139"/>
      <c r="BJ331" s="139"/>
      <c r="BK331" s="139"/>
      <c r="BL331" s="139"/>
      <c r="BM331" s="139"/>
      <c r="BN331" s="139"/>
      <c r="BO331" s="139"/>
      <c r="BP331" s="139"/>
      <c r="BQ331" s="109"/>
      <c r="BR331" s="109"/>
      <c r="BS331" s="109"/>
      <c r="BT331" s="109"/>
      <c r="BU331" s="109"/>
      <c r="BV331" s="109"/>
      <c r="BW331" s="109"/>
      <c r="BX331" s="109"/>
      <c r="BY331" s="109"/>
      <c r="BZ331" s="109"/>
      <c r="CA331" s="109"/>
      <c r="CB331" s="109"/>
      <c r="CC331" s="109"/>
      <c r="CD331" s="109"/>
      <c r="CE331" s="109"/>
      <c r="CF331" s="109"/>
      <c r="CG331" s="109"/>
      <c r="CH331" s="109"/>
      <c r="CI331" s="109"/>
      <c r="CJ331" s="109"/>
      <c r="CK331" s="109"/>
      <c r="CL331" s="109"/>
      <c r="CM331" s="109"/>
      <c r="CN331" s="109"/>
      <c r="CO331" s="109"/>
      <c r="CP331" s="109"/>
      <c r="CQ331" s="109"/>
      <c r="CR331" s="109"/>
      <c r="CS331" s="109"/>
      <c r="CT331" s="109"/>
      <c r="CU331" s="109"/>
      <c r="CV331" s="109"/>
      <c r="CW331" s="109"/>
      <c r="CX331" s="109"/>
      <c r="CY331" s="109"/>
      <c r="CZ331" s="109"/>
      <c r="DA331" s="109"/>
      <c r="DB331" s="109"/>
      <c r="DC331" s="109"/>
      <c r="DD331" s="109"/>
      <c r="DE331" s="109"/>
      <c r="DF331" s="109"/>
      <c r="DG331" s="109"/>
      <c r="DH331" s="109"/>
      <c r="DI331" s="109"/>
      <c r="DJ331" s="109"/>
      <c r="DK331" s="109"/>
      <c r="DL331" s="109"/>
      <c r="DM331" s="109"/>
      <c r="DN331" s="109"/>
      <c r="DO331" s="109"/>
      <c r="DP331" s="109"/>
      <c r="DQ331" s="109"/>
      <c r="DR331" s="109"/>
      <c r="DS331" s="109"/>
      <c r="DT331" s="109"/>
      <c r="DU331" s="109"/>
      <c r="DV331" s="109"/>
      <c r="DW331" s="109"/>
      <c r="DX331" s="109"/>
      <c r="DY331" s="109"/>
      <c r="DZ331" s="109"/>
      <c r="EA331" s="109"/>
      <c r="EB331" s="109"/>
      <c r="EC331" s="109"/>
      <c r="ED331" s="109"/>
      <c r="EE331" s="109"/>
      <c r="EF331" s="109"/>
      <c r="EG331" s="109"/>
      <c r="EH331" s="109"/>
      <c r="EI331" s="109"/>
      <c r="EJ331" s="109"/>
      <c r="EK331" s="109"/>
      <c r="EL331" s="109"/>
      <c r="EM331" s="109"/>
      <c r="EN331" s="109"/>
      <c r="EO331" s="109"/>
      <c r="EP331" s="109"/>
      <c r="EQ331" s="109"/>
      <c r="ER331" s="109"/>
      <c r="ES331" s="109"/>
      <c r="ET331" s="109"/>
      <c r="EU331" s="109"/>
      <c r="EV331" s="109"/>
      <c r="EW331" s="109"/>
      <c r="EX331" s="109"/>
      <c r="EY331" s="109"/>
      <c r="EZ331" s="109"/>
      <c r="FA331" s="109"/>
      <c r="FB331" s="109"/>
      <c r="FC331" s="109"/>
      <c r="FD331" s="109"/>
      <c r="FE331" s="109"/>
      <c r="FF331" s="109"/>
      <c r="FG331" s="109"/>
      <c r="FH331" s="109"/>
      <c r="FI331" s="109"/>
      <c r="FJ331" s="109"/>
      <c r="FK331" s="109"/>
      <c r="FL331" s="109"/>
      <c r="FM331" s="109"/>
      <c r="FN331" s="109"/>
      <c r="FO331" s="109"/>
      <c r="FP331" s="109"/>
      <c r="FQ331" s="109"/>
      <c r="FR331" s="109"/>
      <c r="FS331" s="109"/>
      <c r="FT331" s="109"/>
      <c r="FU331" s="109"/>
      <c r="FV331" s="109"/>
      <c r="FW331" s="109"/>
      <c r="FX331" s="109"/>
      <c r="FY331" s="109"/>
      <c r="FZ331" s="109"/>
      <c r="GA331" s="109"/>
      <c r="GB331" s="109"/>
      <c r="GC331" s="109"/>
      <c r="GD331" s="109"/>
      <c r="GE331" s="109"/>
      <c r="GF331" s="109"/>
      <c r="GG331" s="109"/>
      <c r="GH331" s="109"/>
      <c r="GI331" s="109"/>
      <c r="GJ331" s="109"/>
      <c r="GK331" s="109"/>
      <c r="GL331" s="109"/>
      <c r="GM331" s="109"/>
      <c r="GN331" s="109"/>
      <c r="GO331" s="109"/>
      <c r="GP331" s="109"/>
      <c r="GQ331" s="109"/>
      <c r="GR331" s="109"/>
      <c r="GS331" s="109"/>
      <c r="GT331" s="109"/>
      <c r="GU331" s="109"/>
      <c r="GV331" s="109"/>
      <c r="GW331" s="109"/>
      <c r="GX331" s="109"/>
      <c r="GY331" s="109"/>
      <c r="GZ331" s="109"/>
      <c r="HA331" s="109"/>
      <c r="HB331" s="109"/>
      <c r="HC331" s="109"/>
      <c r="HD331" s="109"/>
      <c r="HE331" s="109"/>
      <c r="HF331" s="109"/>
      <c r="HG331" s="109"/>
      <c r="HH331" s="109"/>
      <c r="HI331" s="109"/>
      <c r="HJ331" s="109"/>
      <c r="HK331" s="109"/>
      <c r="HL331" s="109"/>
      <c r="HM331" s="109"/>
      <c r="HN331" s="109"/>
      <c r="HO331" s="109"/>
      <c r="HP331" s="109"/>
      <c r="HQ331" s="109"/>
      <c r="HR331" s="109"/>
      <c r="HS331" s="109"/>
      <c r="HT331" s="109"/>
      <c r="HU331" s="109"/>
      <c r="HV331" s="109"/>
      <c r="HW331" s="109"/>
      <c r="HX331" s="109"/>
      <c r="HY331" s="109"/>
      <c r="HZ331" s="109"/>
      <c r="IA331" s="109"/>
      <c r="IB331" s="109"/>
      <c r="IC331" s="109"/>
      <c r="ID331" s="109"/>
      <c r="IE331" s="109"/>
      <c r="IF331" s="109"/>
      <c r="IG331" s="109"/>
      <c r="IH331" s="109"/>
      <c r="II331" s="109"/>
      <c r="IJ331" s="109"/>
      <c r="IK331" s="109"/>
      <c r="IL331" s="109"/>
      <c r="IM331" s="109"/>
      <c r="IN331" s="109"/>
      <c r="IO331" s="109"/>
      <c r="IP331" s="109"/>
      <c r="IQ331" s="109"/>
      <c r="IR331" s="109"/>
      <c r="IS331" s="109"/>
      <c r="IT331" s="109"/>
      <c r="IU331" s="109"/>
      <c r="IV331" s="109"/>
      <c r="IW331" s="109"/>
      <c r="IX331" s="109"/>
      <c r="IY331" s="109"/>
      <c r="IZ331" s="109"/>
      <c r="JA331" s="109"/>
      <c r="JB331" s="109"/>
      <c r="JC331" s="109"/>
      <c r="JD331" s="109"/>
    </row>
    <row r="332" spans="1:264" s="67" customFormat="1" ht="18.75" thickBot="1">
      <c r="A332" s="141"/>
      <c r="B332" s="74">
        <v>1269</v>
      </c>
      <c r="C332" s="162" t="s">
        <v>410</v>
      </c>
      <c r="D332" s="35"/>
      <c r="E332" s="35"/>
      <c r="F332" s="155" t="s">
        <v>34</v>
      </c>
      <c r="G332" s="74" t="s">
        <v>32</v>
      </c>
      <c r="H332" s="59"/>
      <c r="I332" s="35"/>
      <c r="J332" s="35" t="s">
        <v>1161</v>
      </c>
      <c r="K332" s="59">
        <f t="shared" si="6"/>
        <v>0</v>
      </c>
      <c r="L332" s="35" t="s">
        <v>614</v>
      </c>
      <c r="M332" s="35" t="s">
        <v>411</v>
      </c>
    </row>
    <row r="333" spans="1:264" s="67" customFormat="1" ht="18.75" thickBot="1">
      <c r="A333" s="141"/>
      <c r="B333" s="74">
        <v>627</v>
      </c>
      <c r="C333" s="35" t="s">
        <v>1797</v>
      </c>
      <c r="D333" s="35"/>
      <c r="E333" s="35"/>
      <c r="F333" s="155" t="s">
        <v>34</v>
      </c>
      <c r="G333" s="74" t="s">
        <v>32</v>
      </c>
      <c r="H333" s="59"/>
      <c r="I333" s="35"/>
      <c r="J333" s="35" t="s">
        <v>352</v>
      </c>
      <c r="K333" s="59">
        <f t="shared" si="6"/>
        <v>0</v>
      </c>
      <c r="L333" s="35" t="s">
        <v>1798</v>
      </c>
      <c r="M333" s="35" t="s">
        <v>1799</v>
      </c>
    </row>
    <row r="334" spans="1:264" s="67" customFormat="1" ht="18.75" thickBot="1">
      <c r="A334" s="141"/>
      <c r="B334" s="74">
        <v>1052</v>
      </c>
      <c r="C334" s="35" t="s">
        <v>179</v>
      </c>
      <c r="D334" s="35"/>
      <c r="E334" s="35"/>
      <c r="F334" s="155" t="s">
        <v>34</v>
      </c>
      <c r="G334" s="74" t="s">
        <v>32</v>
      </c>
      <c r="H334" s="59"/>
      <c r="I334" s="35"/>
      <c r="J334" s="35" t="s">
        <v>414</v>
      </c>
      <c r="K334" s="59">
        <f t="shared" si="6"/>
        <v>0</v>
      </c>
      <c r="L334" s="35" t="s">
        <v>615</v>
      </c>
      <c r="M334" s="35" t="s">
        <v>180</v>
      </c>
    </row>
    <row r="335" spans="1:264" s="67" customFormat="1" ht="18.75" thickBot="1">
      <c r="A335" s="141"/>
      <c r="B335" s="74">
        <v>442</v>
      </c>
      <c r="C335" s="162" t="s">
        <v>1050</v>
      </c>
      <c r="D335" s="35"/>
      <c r="E335" s="35"/>
      <c r="F335" s="155" t="s">
        <v>65</v>
      </c>
      <c r="G335" s="74" t="s">
        <v>32</v>
      </c>
      <c r="H335" s="59"/>
      <c r="I335" s="35"/>
      <c r="J335" s="35" t="s">
        <v>350</v>
      </c>
      <c r="K335" s="59">
        <f t="shared" si="6"/>
        <v>0</v>
      </c>
      <c r="L335" s="35" t="s">
        <v>1051</v>
      </c>
      <c r="M335" s="35" t="s">
        <v>1052</v>
      </c>
    </row>
    <row r="336" spans="1:264" s="67" customFormat="1" ht="18.75" thickBot="1">
      <c r="A336" s="141"/>
      <c r="B336" s="108"/>
      <c r="C336" s="109" t="s">
        <v>181</v>
      </c>
      <c r="D336" s="109"/>
      <c r="E336" s="109"/>
      <c r="F336" s="156"/>
      <c r="G336" s="108"/>
      <c r="H336" s="110"/>
      <c r="I336" s="109"/>
      <c r="J336" s="109"/>
      <c r="K336" s="140">
        <f t="shared" ref="K336:K359" si="7">IF(I336&lt;&gt;0,A336*I336,A336*H336)</f>
        <v>0</v>
      </c>
      <c r="L336" s="109"/>
      <c r="M336" s="109"/>
    </row>
    <row r="337" spans="1:13" s="67" customFormat="1" ht="18.75" thickBot="1">
      <c r="A337" s="141"/>
      <c r="B337" s="74">
        <v>182</v>
      </c>
      <c r="C337" s="35" t="s">
        <v>1162</v>
      </c>
      <c r="D337" s="35"/>
      <c r="E337" s="35"/>
      <c r="F337" s="155"/>
      <c r="G337" s="74" t="s">
        <v>32</v>
      </c>
      <c r="H337" s="59"/>
      <c r="I337" s="35"/>
      <c r="J337" s="35" t="s">
        <v>1055</v>
      </c>
      <c r="K337" s="59">
        <f t="shared" ref="K337:K358" si="8">IF(I337&lt;&gt;0,A337*I337,A337*H337)</f>
        <v>0</v>
      </c>
      <c r="L337" s="35" t="s">
        <v>1163</v>
      </c>
      <c r="M337" s="35" t="s">
        <v>1164</v>
      </c>
    </row>
    <row r="338" spans="1:13" s="67" customFormat="1" ht="18.75" thickBot="1">
      <c r="A338" s="141"/>
      <c r="B338" s="74">
        <v>234</v>
      </c>
      <c r="C338" s="35" t="s">
        <v>1165</v>
      </c>
      <c r="D338" s="35"/>
      <c r="E338" s="35"/>
      <c r="F338" s="155"/>
      <c r="G338" s="74" t="s">
        <v>32</v>
      </c>
      <c r="H338" s="59"/>
      <c r="I338" s="35"/>
      <c r="J338" s="35" t="s">
        <v>1055</v>
      </c>
      <c r="K338" s="59">
        <f t="shared" si="8"/>
        <v>0</v>
      </c>
      <c r="L338" s="35" t="s">
        <v>1166</v>
      </c>
      <c r="M338" s="35" t="s">
        <v>1167</v>
      </c>
    </row>
    <row r="339" spans="1:13" s="67" customFormat="1" ht="18.75" thickBot="1">
      <c r="A339" s="141"/>
      <c r="B339" s="74">
        <v>95</v>
      </c>
      <c r="C339" s="35" t="s">
        <v>722</v>
      </c>
      <c r="D339" s="35"/>
      <c r="E339" s="35"/>
      <c r="F339" s="155"/>
      <c r="G339" s="74" t="s">
        <v>30</v>
      </c>
      <c r="H339" s="59"/>
      <c r="I339" s="35"/>
      <c r="J339" s="35" t="s">
        <v>953</v>
      </c>
      <c r="K339" s="59">
        <f t="shared" si="8"/>
        <v>0</v>
      </c>
      <c r="L339" s="35" t="s">
        <v>724</v>
      </c>
      <c r="M339" s="35" t="s">
        <v>725</v>
      </c>
    </row>
    <row r="340" spans="1:13" s="67" customFormat="1" ht="18.75" thickBot="1">
      <c r="A340" s="141"/>
      <c r="B340" s="74">
        <v>204</v>
      </c>
      <c r="C340" s="35" t="s">
        <v>305</v>
      </c>
      <c r="D340" s="35"/>
      <c r="E340" s="35"/>
      <c r="F340" s="155"/>
      <c r="G340" s="74" t="s">
        <v>30</v>
      </c>
      <c r="H340" s="59"/>
      <c r="I340" s="35"/>
      <c r="J340" s="35" t="s">
        <v>428</v>
      </c>
      <c r="K340" s="59">
        <f t="shared" si="8"/>
        <v>0</v>
      </c>
      <c r="L340" s="35" t="s">
        <v>616</v>
      </c>
      <c r="M340" s="35" t="s">
        <v>182</v>
      </c>
    </row>
    <row r="341" spans="1:13" s="67" customFormat="1" ht="18.75" thickBot="1">
      <c r="A341" s="141"/>
      <c r="B341" s="74">
        <v>352</v>
      </c>
      <c r="C341" s="35" t="s">
        <v>950</v>
      </c>
      <c r="D341" s="35"/>
      <c r="E341" s="35"/>
      <c r="F341" s="155"/>
      <c r="G341" s="74" t="s">
        <v>30</v>
      </c>
      <c r="H341" s="59"/>
      <c r="I341" s="35"/>
      <c r="J341" s="35" t="s">
        <v>729</v>
      </c>
      <c r="K341" s="59">
        <f t="shared" si="8"/>
        <v>0</v>
      </c>
      <c r="L341" s="35" t="s">
        <v>951</v>
      </c>
      <c r="M341" s="35" t="s">
        <v>952</v>
      </c>
    </row>
    <row r="342" spans="1:13" s="67" customFormat="1" ht="18.75" thickBot="1">
      <c r="A342" s="141"/>
      <c r="B342" s="74">
        <v>266</v>
      </c>
      <c r="C342" s="35" t="s">
        <v>306</v>
      </c>
      <c r="D342" s="35"/>
      <c r="E342" s="35"/>
      <c r="F342" s="155"/>
      <c r="G342" s="74" t="s">
        <v>30</v>
      </c>
      <c r="H342" s="59"/>
      <c r="I342" s="35"/>
      <c r="J342" s="35" t="s">
        <v>729</v>
      </c>
      <c r="K342" s="59">
        <f t="shared" si="8"/>
        <v>0</v>
      </c>
      <c r="L342" s="35" t="s">
        <v>617</v>
      </c>
      <c r="M342" s="35" t="s">
        <v>183</v>
      </c>
    </row>
    <row r="343" spans="1:13" s="67" customFormat="1" ht="18.75" thickBot="1">
      <c r="A343" s="141"/>
      <c r="B343" s="74">
        <v>61</v>
      </c>
      <c r="C343" s="35" t="s">
        <v>726</v>
      </c>
      <c r="D343" s="35"/>
      <c r="E343" s="35"/>
      <c r="F343" s="155" t="s">
        <v>34</v>
      </c>
      <c r="G343" s="74" t="s">
        <v>30</v>
      </c>
      <c r="H343" s="59"/>
      <c r="I343" s="35"/>
      <c r="J343" s="35" t="s">
        <v>729</v>
      </c>
      <c r="K343" s="59">
        <f t="shared" si="8"/>
        <v>0</v>
      </c>
      <c r="L343" s="35" t="s">
        <v>727</v>
      </c>
      <c r="M343" s="35" t="s">
        <v>728</v>
      </c>
    </row>
    <row r="344" spans="1:13" s="67" customFormat="1" ht="18.75" thickBot="1">
      <c r="A344" s="141"/>
      <c r="B344" s="74">
        <v>400</v>
      </c>
      <c r="C344" s="35" t="s">
        <v>307</v>
      </c>
      <c r="D344" s="35"/>
      <c r="E344" s="35"/>
      <c r="F344" s="155"/>
      <c r="G344" s="74" t="s">
        <v>30</v>
      </c>
      <c r="H344" s="59"/>
      <c r="I344" s="35"/>
      <c r="J344" s="35" t="s">
        <v>1178</v>
      </c>
      <c r="K344" s="59">
        <f t="shared" si="8"/>
        <v>0</v>
      </c>
      <c r="L344" s="35" t="s">
        <v>618</v>
      </c>
      <c r="M344" s="35" t="s">
        <v>184</v>
      </c>
    </row>
    <row r="345" spans="1:13" s="67" customFormat="1" ht="18.75" thickBot="1">
      <c r="A345" s="141"/>
      <c r="B345" s="74">
        <v>610</v>
      </c>
      <c r="C345" s="35" t="s">
        <v>308</v>
      </c>
      <c r="D345" s="35"/>
      <c r="E345" s="35"/>
      <c r="F345" s="155" t="s">
        <v>34</v>
      </c>
      <c r="G345" s="74" t="s">
        <v>30</v>
      </c>
      <c r="H345" s="59"/>
      <c r="I345" s="35"/>
      <c r="J345" s="35" t="s">
        <v>729</v>
      </c>
      <c r="K345" s="59">
        <f t="shared" si="8"/>
        <v>0</v>
      </c>
      <c r="L345" s="35" t="s">
        <v>619</v>
      </c>
      <c r="M345" s="35" t="s">
        <v>185</v>
      </c>
    </row>
    <row r="346" spans="1:13" s="67" customFormat="1" ht="18.75" thickBot="1">
      <c r="A346" s="141"/>
      <c r="B346" s="74">
        <v>292</v>
      </c>
      <c r="C346" s="35" t="s">
        <v>730</v>
      </c>
      <c r="D346" s="35"/>
      <c r="E346" s="35"/>
      <c r="F346" s="155"/>
      <c r="G346" s="74" t="s">
        <v>30</v>
      </c>
      <c r="H346" s="59"/>
      <c r="I346" s="35"/>
      <c r="J346" s="35" t="s">
        <v>1053</v>
      </c>
      <c r="K346" s="59">
        <f t="shared" si="8"/>
        <v>0</v>
      </c>
      <c r="L346" s="35" t="s">
        <v>731</v>
      </c>
      <c r="M346" s="35" t="s">
        <v>732</v>
      </c>
    </row>
    <row r="347" spans="1:13" s="67" customFormat="1" ht="18.75" thickBot="1">
      <c r="A347" s="141"/>
      <c r="B347" s="74">
        <v>327</v>
      </c>
      <c r="C347" s="35" t="s">
        <v>1054</v>
      </c>
      <c r="D347" s="35"/>
      <c r="E347" s="35"/>
      <c r="F347" s="155" t="s">
        <v>34</v>
      </c>
      <c r="G347" s="74" t="s">
        <v>30</v>
      </c>
      <c r="H347" s="59"/>
      <c r="I347" s="35"/>
      <c r="J347" s="35" t="s">
        <v>1178</v>
      </c>
      <c r="K347" s="59">
        <f t="shared" si="8"/>
        <v>0</v>
      </c>
      <c r="L347" s="35" t="s">
        <v>1056</v>
      </c>
      <c r="M347" s="35" t="s">
        <v>1057</v>
      </c>
    </row>
    <row r="348" spans="1:13" s="67" customFormat="1" ht="18.75" thickBot="1">
      <c r="A348" s="141"/>
      <c r="B348" s="74">
        <v>99</v>
      </c>
      <c r="C348" s="35" t="s">
        <v>1168</v>
      </c>
      <c r="D348" s="35"/>
      <c r="E348" s="35"/>
      <c r="F348" s="160" t="s">
        <v>1674</v>
      </c>
      <c r="G348" s="74" t="s">
        <v>30</v>
      </c>
      <c r="H348" s="59"/>
      <c r="I348" s="35"/>
      <c r="J348" s="35" t="s">
        <v>1169</v>
      </c>
      <c r="K348" s="59">
        <f t="shared" si="8"/>
        <v>0</v>
      </c>
      <c r="L348" s="35" t="s">
        <v>1170</v>
      </c>
      <c r="M348" s="35" t="s">
        <v>1171</v>
      </c>
    </row>
    <row r="349" spans="1:13" s="67" customFormat="1" ht="18.75" thickBot="1">
      <c r="A349" s="141"/>
      <c r="B349" s="74">
        <v>568</v>
      </c>
      <c r="C349" s="35" t="s">
        <v>309</v>
      </c>
      <c r="D349" s="35"/>
      <c r="E349" s="35"/>
      <c r="F349" s="155"/>
      <c r="G349" s="74" t="s">
        <v>30</v>
      </c>
      <c r="H349" s="59"/>
      <c r="I349" s="35"/>
      <c r="J349" s="35" t="s">
        <v>1053</v>
      </c>
      <c r="K349" s="59">
        <f t="shared" si="8"/>
        <v>0</v>
      </c>
      <c r="L349" s="35" t="s">
        <v>620</v>
      </c>
      <c r="M349" s="35" t="s">
        <v>186</v>
      </c>
    </row>
    <row r="350" spans="1:13" s="67" customFormat="1" ht="18.75" thickBot="1">
      <c r="A350" s="141"/>
      <c r="B350" s="74">
        <v>364</v>
      </c>
      <c r="C350" s="35" t="s">
        <v>1172</v>
      </c>
      <c r="D350" s="35"/>
      <c r="E350" s="35"/>
      <c r="F350" s="155" t="s">
        <v>34</v>
      </c>
      <c r="G350" s="74" t="s">
        <v>30</v>
      </c>
      <c r="H350" s="59"/>
      <c r="I350" s="35"/>
      <c r="J350" s="35" t="s">
        <v>1169</v>
      </c>
      <c r="K350" s="59">
        <f t="shared" si="8"/>
        <v>0</v>
      </c>
      <c r="L350" s="35" t="s">
        <v>1173</v>
      </c>
      <c r="M350" s="35" t="s">
        <v>1174</v>
      </c>
    </row>
    <row r="351" spans="1:13" s="67" customFormat="1" ht="18.75" thickBot="1">
      <c r="A351" s="141"/>
      <c r="B351" s="74">
        <v>389</v>
      </c>
      <c r="C351" s="35" t="s">
        <v>1421</v>
      </c>
      <c r="D351" s="35"/>
      <c r="E351" s="35"/>
      <c r="F351" s="155"/>
      <c r="G351" s="74" t="s">
        <v>30</v>
      </c>
      <c r="H351" s="59"/>
      <c r="I351" s="35"/>
      <c r="J351" s="35" t="s">
        <v>1422</v>
      </c>
      <c r="K351" s="59">
        <f t="shared" si="8"/>
        <v>0</v>
      </c>
      <c r="L351" s="35" t="s">
        <v>1423</v>
      </c>
      <c r="M351" s="35" t="s">
        <v>1424</v>
      </c>
    </row>
    <row r="352" spans="1:13" s="67" customFormat="1" ht="18.75" thickBot="1">
      <c r="A352" s="141"/>
      <c r="B352" s="74">
        <v>182</v>
      </c>
      <c r="C352" s="35" t="s">
        <v>733</v>
      </c>
      <c r="D352" s="35"/>
      <c r="E352" s="35"/>
      <c r="F352" s="155" t="s">
        <v>34</v>
      </c>
      <c r="G352" s="74" t="s">
        <v>30</v>
      </c>
      <c r="H352" s="59"/>
      <c r="I352" s="35"/>
      <c r="J352" s="35" t="s">
        <v>428</v>
      </c>
      <c r="K352" s="59">
        <f t="shared" si="8"/>
        <v>0</v>
      </c>
      <c r="L352" s="35" t="s">
        <v>734</v>
      </c>
      <c r="M352" s="35" t="s">
        <v>735</v>
      </c>
    </row>
    <row r="353" spans="1:68" s="67" customFormat="1" ht="18.75" thickBot="1">
      <c r="A353" s="141"/>
      <c r="B353" s="74">
        <v>656</v>
      </c>
      <c r="C353" s="35" t="s">
        <v>310</v>
      </c>
      <c r="D353" s="35"/>
      <c r="E353" s="35"/>
      <c r="F353" s="155"/>
      <c r="G353" s="74" t="s">
        <v>30</v>
      </c>
      <c r="H353" s="59"/>
      <c r="I353" s="35"/>
      <c r="J353" s="35" t="s">
        <v>729</v>
      </c>
      <c r="K353" s="59">
        <f t="shared" si="8"/>
        <v>0</v>
      </c>
      <c r="L353" s="35" t="s">
        <v>621</v>
      </c>
      <c r="M353" s="35" t="s">
        <v>187</v>
      </c>
    </row>
    <row r="354" spans="1:68" s="109" customFormat="1" ht="18" customHeight="1" thickBot="1">
      <c r="A354" s="141"/>
      <c r="B354" s="74">
        <v>480</v>
      </c>
      <c r="C354" s="35" t="s">
        <v>311</v>
      </c>
      <c r="D354" s="35"/>
      <c r="E354" s="35"/>
      <c r="F354" s="155"/>
      <c r="G354" s="74" t="s">
        <v>30</v>
      </c>
      <c r="H354" s="59"/>
      <c r="I354" s="35"/>
      <c r="J354" s="35" t="s">
        <v>428</v>
      </c>
      <c r="K354" s="59">
        <f t="shared" si="8"/>
        <v>0</v>
      </c>
      <c r="L354" s="35" t="s">
        <v>622</v>
      </c>
      <c r="M354" s="35" t="s">
        <v>188</v>
      </c>
      <c r="N354" s="139"/>
      <c r="O354" s="139"/>
      <c r="P354" s="139"/>
      <c r="Q354" s="139"/>
      <c r="R354" s="139"/>
      <c r="S354" s="139"/>
      <c r="T354" s="139"/>
      <c r="U354" s="139"/>
      <c r="V354" s="139"/>
      <c r="W354" s="139"/>
      <c r="X354" s="139"/>
      <c r="Y354" s="139"/>
      <c r="Z354" s="139"/>
      <c r="AA354" s="139"/>
      <c r="AB354" s="139"/>
      <c r="AC354" s="139"/>
      <c r="AD354" s="139"/>
      <c r="AE354" s="139"/>
      <c r="AF354" s="139"/>
      <c r="AG354" s="139"/>
      <c r="AH354" s="139"/>
      <c r="AI354" s="139"/>
      <c r="AJ354" s="139"/>
      <c r="AK354" s="139"/>
      <c r="AL354" s="139"/>
      <c r="AM354" s="139"/>
      <c r="AN354" s="139"/>
      <c r="AO354" s="139"/>
      <c r="AP354" s="139"/>
      <c r="AQ354" s="139"/>
      <c r="AR354" s="139"/>
      <c r="AS354" s="139"/>
      <c r="AT354" s="139"/>
      <c r="AU354" s="139"/>
      <c r="AV354" s="139"/>
      <c r="AW354" s="139"/>
      <c r="AX354" s="139"/>
      <c r="AY354" s="139"/>
      <c r="AZ354" s="139"/>
      <c r="BA354" s="139"/>
      <c r="BB354" s="139"/>
      <c r="BC354" s="139"/>
      <c r="BD354" s="139"/>
      <c r="BE354" s="139"/>
      <c r="BF354" s="139"/>
      <c r="BG354" s="139"/>
      <c r="BH354" s="139"/>
      <c r="BI354" s="139"/>
      <c r="BJ354" s="139"/>
      <c r="BK354" s="139"/>
      <c r="BL354" s="139"/>
      <c r="BM354" s="139"/>
      <c r="BN354" s="139"/>
      <c r="BO354" s="139"/>
      <c r="BP354" s="139"/>
    </row>
    <row r="355" spans="1:68" s="67" customFormat="1" ht="18.75" thickBot="1">
      <c r="A355" s="141"/>
      <c r="B355" s="74">
        <v>656</v>
      </c>
      <c r="C355" s="35" t="s">
        <v>1058</v>
      </c>
      <c r="D355" s="35"/>
      <c r="E355" s="35"/>
      <c r="F355" s="155"/>
      <c r="G355" s="74" t="s">
        <v>30</v>
      </c>
      <c r="H355" s="59"/>
      <c r="I355" s="35"/>
      <c r="J355" s="35" t="s">
        <v>1059</v>
      </c>
      <c r="K355" s="59">
        <f t="shared" si="8"/>
        <v>0</v>
      </c>
      <c r="L355" s="35" t="s">
        <v>1060</v>
      </c>
      <c r="M355" s="35" t="s">
        <v>1061</v>
      </c>
    </row>
    <row r="356" spans="1:68" s="67" customFormat="1" ht="18.75" thickBot="1">
      <c r="A356" s="141"/>
      <c r="B356" s="74">
        <v>166</v>
      </c>
      <c r="C356" s="35" t="s">
        <v>1062</v>
      </c>
      <c r="D356" s="35"/>
      <c r="E356" s="35"/>
      <c r="F356" s="155"/>
      <c r="G356" s="74" t="s">
        <v>30</v>
      </c>
      <c r="H356" s="59"/>
      <c r="I356" s="35"/>
      <c r="J356" s="35" t="s">
        <v>953</v>
      </c>
      <c r="K356" s="59">
        <f t="shared" si="8"/>
        <v>0</v>
      </c>
      <c r="L356" s="35" t="s">
        <v>1063</v>
      </c>
      <c r="M356" s="35" t="s">
        <v>1064</v>
      </c>
    </row>
    <row r="357" spans="1:68" s="67" customFormat="1" ht="18.75" thickBot="1">
      <c r="A357" s="141"/>
      <c r="B357" s="74">
        <v>242</v>
      </c>
      <c r="C357" s="35" t="s">
        <v>1175</v>
      </c>
      <c r="D357" s="35"/>
      <c r="E357" s="35"/>
      <c r="F357" s="155" t="s">
        <v>34</v>
      </c>
      <c r="G357" s="74" t="s">
        <v>32</v>
      </c>
      <c r="H357" s="59"/>
      <c r="I357" s="35"/>
      <c r="J357" s="35" t="s">
        <v>729</v>
      </c>
      <c r="K357" s="59">
        <f t="shared" si="8"/>
        <v>0</v>
      </c>
      <c r="L357" s="35" t="s">
        <v>1176</v>
      </c>
      <c r="M357" s="35" t="s">
        <v>1177</v>
      </c>
    </row>
    <row r="358" spans="1:68" s="67" customFormat="1" ht="18.75" thickBot="1">
      <c r="A358" s="141"/>
      <c r="B358" s="74">
        <v>602</v>
      </c>
      <c r="C358" s="35" t="s">
        <v>189</v>
      </c>
      <c r="D358" s="35"/>
      <c r="E358" s="35"/>
      <c r="F358" s="155" t="s">
        <v>34</v>
      </c>
      <c r="G358" s="74" t="s">
        <v>32</v>
      </c>
      <c r="H358" s="59"/>
      <c r="I358" s="35"/>
      <c r="J358" s="35" t="s">
        <v>442</v>
      </c>
      <c r="K358" s="59">
        <f t="shared" si="8"/>
        <v>0</v>
      </c>
      <c r="L358" s="35" t="s">
        <v>623</v>
      </c>
      <c r="M358" s="35" t="s">
        <v>190</v>
      </c>
    </row>
    <row r="359" spans="1:68" s="67" customFormat="1" ht="18.75" thickBot="1">
      <c r="A359" s="141"/>
      <c r="B359" s="108"/>
      <c r="C359" s="109" t="s">
        <v>191</v>
      </c>
      <c r="D359" s="109"/>
      <c r="E359" s="109"/>
      <c r="F359" s="156"/>
      <c r="G359" s="108"/>
      <c r="H359" s="110"/>
      <c r="I359" s="109"/>
      <c r="J359" s="109"/>
      <c r="K359" s="140">
        <f t="shared" si="7"/>
        <v>0</v>
      </c>
      <c r="L359" s="109"/>
      <c r="M359" s="109"/>
    </row>
    <row r="360" spans="1:68" s="67" customFormat="1" ht="18.75" thickBot="1">
      <c r="A360" s="141"/>
      <c r="B360" s="74">
        <v>248</v>
      </c>
      <c r="C360" s="162" t="s">
        <v>1425</v>
      </c>
      <c r="D360" s="35"/>
      <c r="E360" s="35"/>
      <c r="F360" s="155" t="s">
        <v>34</v>
      </c>
      <c r="G360" s="74" t="s">
        <v>30</v>
      </c>
      <c r="H360" s="59"/>
      <c r="I360" s="35"/>
      <c r="J360" s="35" t="s">
        <v>444</v>
      </c>
      <c r="K360" s="59">
        <f t="shared" ref="K360:K423" si="9">IF(I360&lt;&gt;0,A360*I360,A360*H360)</f>
        <v>0</v>
      </c>
      <c r="L360" s="35" t="s">
        <v>1426</v>
      </c>
      <c r="M360" s="35" t="s">
        <v>1427</v>
      </c>
    </row>
    <row r="361" spans="1:68" s="67" customFormat="1" ht="18.75" thickBot="1">
      <c r="A361" s="141"/>
      <c r="B361" s="74">
        <v>169</v>
      </c>
      <c r="C361" s="162" t="s">
        <v>1428</v>
      </c>
      <c r="D361" s="35"/>
      <c r="E361" s="35"/>
      <c r="F361" s="155" t="s">
        <v>34</v>
      </c>
      <c r="G361" s="74" t="s">
        <v>30</v>
      </c>
      <c r="H361" s="59"/>
      <c r="I361" s="35"/>
      <c r="J361" s="35" t="s">
        <v>444</v>
      </c>
      <c r="K361" s="59">
        <f t="shared" si="9"/>
        <v>0</v>
      </c>
      <c r="L361" s="35" t="s">
        <v>1429</v>
      </c>
      <c r="M361" s="35" t="s">
        <v>1430</v>
      </c>
    </row>
    <row r="362" spans="1:68" s="67" customFormat="1" ht="18.75" thickBot="1">
      <c r="A362" s="141"/>
      <c r="B362" s="74">
        <v>50</v>
      </c>
      <c r="C362" s="35" t="s">
        <v>1431</v>
      </c>
      <c r="D362" s="35"/>
      <c r="E362" s="35"/>
      <c r="F362" s="155" t="s">
        <v>34</v>
      </c>
      <c r="G362" s="74" t="s">
        <v>30</v>
      </c>
      <c r="H362" s="59"/>
      <c r="I362" s="35"/>
      <c r="J362" s="35" t="s">
        <v>358</v>
      </c>
      <c r="K362" s="59">
        <f t="shared" si="9"/>
        <v>0</v>
      </c>
      <c r="L362" s="35" t="s">
        <v>1432</v>
      </c>
      <c r="M362" s="35" t="s">
        <v>1433</v>
      </c>
    </row>
    <row r="363" spans="1:68" s="67" customFormat="1" ht="18.75" thickBot="1">
      <c r="A363" s="141"/>
      <c r="B363" s="74">
        <v>220</v>
      </c>
      <c r="C363" s="35" t="s">
        <v>1434</v>
      </c>
      <c r="D363" s="35"/>
      <c r="E363" s="35"/>
      <c r="F363" s="155"/>
      <c r="G363" s="74" t="s">
        <v>30</v>
      </c>
      <c r="H363" s="59"/>
      <c r="I363" s="35"/>
      <c r="J363" s="35" t="s">
        <v>444</v>
      </c>
      <c r="K363" s="59">
        <f t="shared" si="9"/>
        <v>0</v>
      </c>
      <c r="L363" s="35" t="s">
        <v>1435</v>
      </c>
      <c r="M363" s="35" t="s">
        <v>1436</v>
      </c>
    </row>
    <row r="364" spans="1:68" s="67" customFormat="1" ht="18.75" thickBot="1">
      <c r="A364" s="141"/>
      <c r="B364" s="74">
        <v>147</v>
      </c>
      <c r="C364" s="162" t="s">
        <v>1179</v>
      </c>
      <c r="D364" s="35"/>
      <c r="E364" s="35"/>
      <c r="F364" s="160" t="s">
        <v>1674</v>
      </c>
      <c r="G364" s="74" t="s">
        <v>28</v>
      </c>
      <c r="H364" s="59"/>
      <c r="I364" s="35"/>
      <c r="J364" s="35" t="s">
        <v>405</v>
      </c>
      <c r="K364" s="59">
        <f t="shared" si="9"/>
        <v>0</v>
      </c>
      <c r="L364" s="35" t="s">
        <v>1180</v>
      </c>
      <c r="M364" s="35" t="s">
        <v>1181</v>
      </c>
    </row>
    <row r="365" spans="1:68" s="67" customFormat="1" ht="18.75" thickBot="1">
      <c r="A365" s="141"/>
      <c r="B365" s="74">
        <v>88</v>
      </c>
      <c r="C365" s="162" t="s">
        <v>1182</v>
      </c>
      <c r="D365" s="35"/>
      <c r="E365" s="35"/>
      <c r="F365" s="160" t="s">
        <v>1674</v>
      </c>
      <c r="G365" s="74" t="s">
        <v>28</v>
      </c>
      <c r="H365" s="59"/>
      <c r="I365" s="35"/>
      <c r="J365" s="35" t="s">
        <v>1072</v>
      </c>
      <c r="K365" s="59">
        <f t="shared" si="9"/>
        <v>0</v>
      </c>
      <c r="L365" s="35" t="s">
        <v>1183</v>
      </c>
      <c r="M365" s="35" t="s">
        <v>1184</v>
      </c>
    </row>
    <row r="366" spans="1:68" s="67" customFormat="1" ht="18.75" thickBot="1">
      <c r="A366" s="141"/>
      <c r="B366" s="74">
        <v>104</v>
      </c>
      <c r="C366" s="35" t="s">
        <v>1185</v>
      </c>
      <c r="D366" s="35"/>
      <c r="E366" s="35"/>
      <c r="F366" s="155"/>
      <c r="G366" s="74" t="s">
        <v>28</v>
      </c>
      <c r="H366" s="59"/>
      <c r="I366" s="35"/>
      <c r="J366" s="35" t="s">
        <v>1072</v>
      </c>
      <c r="K366" s="59">
        <f t="shared" si="9"/>
        <v>0</v>
      </c>
      <c r="L366" s="35" t="s">
        <v>1186</v>
      </c>
      <c r="M366" s="35" t="s">
        <v>1187</v>
      </c>
    </row>
    <row r="367" spans="1:68" s="67" customFormat="1" ht="18.75" thickBot="1">
      <c r="A367" s="141"/>
      <c r="B367" s="74">
        <v>213</v>
      </c>
      <c r="C367" s="35" t="s">
        <v>1437</v>
      </c>
      <c r="D367" s="35"/>
      <c r="E367" s="35"/>
      <c r="F367" s="155"/>
      <c r="G367" s="74" t="s">
        <v>30</v>
      </c>
      <c r="H367" s="59"/>
      <c r="I367" s="35"/>
      <c r="J367" s="35" t="s">
        <v>444</v>
      </c>
      <c r="K367" s="59">
        <f t="shared" si="9"/>
        <v>0</v>
      </c>
      <c r="L367" s="35" t="s">
        <v>1438</v>
      </c>
      <c r="M367" s="35" t="s">
        <v>1439</v>
      </c>
    </row>
    <row r="368" spans="1:68" s="67" customFormat="1" ht="18.75" thickBot="1">
      <c r="A368" s="141"/>
      <c r="B368" s="74">
        <v>233</v>
      </c>
      <c r="C368" s="162" t="s">
        <v>1440</v>
      </c>
      <c r="D368" s="35"/>
      <c r="E368" s="35"/>
      <c r="F368" s="155"/>
      <c r="G368" s="74" t="s">
        <v>30</v>
      </c>
      <c r="H368" s="59"/>
      <c r="I368" s="35"/>
      <c r="J368" s="35" t="s">
        <v>1073</v>
      </c>
      <c r="K368" s="59">
        <f t="shared" si="9"/>
        <v>0</v>
      </c>
      <c r="L368" s="35" t="s">
        <v>1441</v>
      </c>
      <c r="M368" s="35" t="s">
        <v>1442</v>
      </c>
    </row>
    <row r="369" spans="1:13" s="67" customFormat="1" ht="18.75" thickBot="1">
      <c r="A369" s="141"/>
      <c r="B369" s="74">
        <v>170</v>
      </c>
      <c r="C369" s="35" t="s">
        <v>1800</v>
      </c>
      <c r="D369" s="35"/>
      <c r="E369" s="35"/>
      <c r="F369" s="155"/>
      <c r="G369" s="74" t="s">
        <v>30</v>
      </c>
      <c r="H369" s="59"/>
      <c r="I369" s="35"/>
      <c r="J369" s="35" t="s">
        <v>813</v>
      </c>
      <c r="K369" s="59">
        <f t="shared" si="9"/>
        <v>0</v>
      </c>
      <c r="L369" s="35" t="s">
        <v>1801</v>
      </c>
      <c r="M369" s="35" t="s">
        <v>1802</v>
      </c>
    </row>
    <row r="370" spans="1:13" s="67" customFormat="1" ht="18.75" thickBot="1">
      <c r="A370" s="141"/>
      <c r="B370" s="74">
        <v>87</v>
      </c>
      <c r="C370" s="35" t="s">
        <v>1803</v>
      </c>
      <c r="D370" s="35"/>
      <c r="E370" s="35"/>
      <c r="F370" s="155"/>
      <c r="G370" s="74" t="s">
        <v>30</v>
      </c>
      <c r="H370" s="59"/>
      <c r="I370" s="35"/>
      <c r="J370" s="35" t="s">
        <v>813</v>
      </c>
      <c r="K370" s="59">
        <f t="shared" si="9"/>
        <v>0</v>
      </c>
      <c r="L370" s="35" t="s">
        <v>1804</v>
      </c>
      <c r="M370" s="35" t="s">
        <v>1805</v>
      </c>
    </row>
    <row r="371" spans="1:13" s="67" customFormat="1" ht="18.75" thickBot="1">
      <c r="A371" s="141"/>
      <c r="B371" s="74">
        <v>712</v>
      </c>
      <c r="C371" s="35" t="s">
        <v>1065</v>
      </c>
      <c r="D371" s="35"/>
      <c r="E371" s="35"/>
      <c r="F371" s="155"/>
      <c r="G371" s="74" t="s">
        <v>28</v>
      </c>
      <c r="H371" s="59"/>
      <c r="I371" s="35"/>
      <c r="J371" s="35" t="s">
        <v>1066</v>
      </c>
      <c r="K371" s="59">
        <f t="shared" si="9"/>
        <v>0</v>
      </c>
      <c r="L371" s="35" t="s">
        <v>1067</v>
      </c>
      <c r="M371" s="35" t="s">
        <v>1068</v>
      </c>
    </row>
    <row r="372" spans="1:13" s="67" customFormat="1" ht="18.75" thickBot="1">
      <c r="A372" s="141"/>
      <c r="B372" s="74">
        <v>480</v>
      </c>
      <c r="C372" s="35" t="s">
        <v>909</v>
      </c>
      <c r="D372" s="35"/>
      <c r="E372" s="35"/>
      <c r="F372" s="155"/>
      <c r="G372" s="74" t="s">
        <v>28</v>
      </c>
      <c r="H372" s="59"/>
      <c r="I372" s="35"/>
      <c r="J372" s="35" t="s">
        <v>1279</v>
      </c>
      <c r="K372" s="59">
        <f t="shared" si="9"/>
        <v>0</v>
      </c>
      <c r="L372" s="35" t="s">
        <v>911</v>
      </c>
      <c r="M372" s="35" t="s">
        <v>912</v>
      </c>
    </row>
    <row r="373" spans="1:13" s="67" customFormat="1" ht="18.75" thickBot="1">
      <c r="A373" s="141"/>
      <c r="B373" s="74">
        <v>36</v>
      </c>
      <c r="C373" s="35" t="s">
        <v>736</v>
      </c>
      <c r="D373" s="35"/>
      <c r="E373" s="35"/>
      <c r="F373" s="155" t="s">
        <v>34</v>
      </c>
      <c r="G373" s="74" t="s">
        <v>28</v>
      </c>
      <c r="H373" s="59"/>
      <c r="I373" s="35"/>
      <c r="J373" s="35" t="s">
        <v>358</v>
      </c>
      <c r="K373" s="59">
        <f t="shared" si="9"/>
        <v>0</v>
      </c>
      <c r="L373" s="35" t="s">
        <v>737</v>
      </c>
      <c r="M373" s="35" t="s">
        <v>738</v>
      </c>
    </row>
    <row r="374" spans="1:13" s="67" customFormat="1" ht="18.75" thickBot="1">
      <c r="A374" s="141"/>
      <c r="B374" s="74">
        <v>473</v>
      </c>
      <c r="C374" s="35" t="s">
        <v>1443</v>
      </c>
      <c r="D374" s="35"/>
      <c r="E374" s="35"/>
      <c r="F374" s="155" t="s">
        <v>101</v>
      </c>
      <c r="G374" s="74" t="s">
        <v>28</v>
      </c>
      <c r="H374" s="59"/>
      <c r="I374" s="35"/>
      <c r="J374" s="35" t="s">
        <v>412</v>
      </c>
      <c r="K374" s="59">
        <f t="shared" si="9"/>
        <v>0</v>
      </c>
      <c r="L374" s="35" t="s">
        <v>1444</v>
      </c>
      <c r="M374" s="35" t="s">
        <v>1445</v>
      </c>
    </row>
    <row r="375" spans="1:13" s="67" customFormat="1" ht="18.75" thickBot="1">
      <c r="A375" s="141"/>
      <c r="B375" s="74">
        <v>922</v>
      </c>
      <c r="C375" s="35" t="s">
        <v>739</v>
      </c>
      <c r="D375" s="35"/>
      <c r="E375" s="35"/>
      <c r="F375" s="155"/>
      <c r="G375" s="74" t="s">
        <v>28</v>
      </c>
      <c r="H375" s="59"/>
      <c r="I375" s="35"/>
      <c r="J375" s="35" t="s">
        <v>910</v>
      </c>
      <c r="K375" s="59">
        <f t="shared" si="9"/>
        <v>0</v>
      </c>
      <c r="L375" s="35" t="s">
        <v>740</v>
      </c>
      <c r="M375" s="35" t="s">
        <v>741</v>
      </c>
    </row>
    <row r="376" spans="1:13" s="67" customFormat="1" ht="18.75" thickBot="1">
      <c r="A376" s="141"/>
      <c r="B376" s="74">
        <v>75</v>
      </c>
      <c r="C376" s="35" t="s">
        <v>1806</v>
      </c>
      <c r="D376" s="35"/>
      <c r="E376" s="35"/>
      <c r="F376" s="155" t="s">
        <v>2045</v>
      </c>
      <c r="G376" s="74" t="s">
        <v>30</v>
      </c>
      <c r="H376" s="59"/>
      <c r="I376" s="35"/>
      <c r="J376" s="35" t="s">
        <v>365</v>
      </c>
      <c r="K376" s="59">
        <f t="shared" si="9"/>
        <v>0</v>
      </c>
      <c r="L376" s="35" t="s">
        <v>1807</v>
      </c>
      <c r="M376" s="35" t="s">
        <v>1808</v>
      </c>
    </row>
    <row r="377" spans="1:13" s="67" customFormat="1" ht="18.75" thickBot="1">
      <c r="A377" s="141"/>
      <c r="B377" s="74">
        <v>350</v>
      </c>
      <c r="C377" s="35" t="s">
        <v>1809</v>
      </c>
      <c r="D377" s="35"/>
      <c r="E377" s="35"/>
      <c r="F377" s="155"/>
      <c r="G377" s="74" t="s">
        <v>28</v>
      </c>
      <c r="H377" s="59"/>
      <c r="I377" s="35"/>
      <c r="J377" s="35" t="s">
        <v>910</v>
      </c>
      <c r="K377" s="59">
        <f t="shared" si="9"/>
        <v>0</v>
      </c>
      <c r="L377" s="35" t="s">
        <v>1810</v>
      </c>
      <c r="M377" s="35" t="s">
        <v>1811</v>
      </c>
    </row>
    <row r="378" spans="1:13" s="67" customFormat="1" ht="18.75" thickBot="1">
      <c r="A378" s="141"/>
      <c r="B378" s="74">
        <v>480</v>
      </c>
      <c r="C378" s="35" t="s">
        <v>1812</v>
      </c>
      <c r="D378" s="35"/>
      <c r="E378" s="35"/>
      <c r="F378" s="155"/>
      <c r="G378" s="74" t="s">
        <v>28</v>
      </c>
      <c r="H378" s="59"/>
      <c r="I378" s="35"/>
      <c r="J378" s="35" t="s">
        <v>1188</v>
      </c>
      <c r="K378" s="59">
        <f t="shared" si="9"/>
        <v>0</v>
      </c>
      <c r="L378" s="35" t="s">
        <v>1813</v>
      </c>
      <c r="M378" s="35" t="s">
        <v>1814</v>
      </c>
    </row>
    <row r="379" spans="1:13" s="67" customFormat="1" ht="18.75" thickBot="1">
      <c r="A379" s="141"/>
      <c r="B379" s="74">
        <v>168</v>
      </c>
      <c r="C379" s="35" t="s">
        <v>1069</v>
      </c>
      <c r="D379" s="35"/>
      <c r="E379" s="35"/>
      <c r="F379" s="155"/>
      <c r="G379" s="74" t="s">
        <v>30</v>
      </c>
      <c r="H379" s="59"/>
      <c r="I379" s="35"/>
      <c r="J379" s="35" t="s">
        <v>359</v>
      </c>
      <c r="K379" s="59">
        <f t="shared" si="9"/>
        <v>0</v>
      </c>
      <c r="L379" s="35" t="s">
        <v>1070</v>
      </c>
      <c r="M379" s="35" t="s">
        <v>1071</v>
      </c>
    </row>
    <row r="380" spans="1:13" s="67" customFormat="1" ht="18.75" thickBot="1">
      <c r="A380" s="141"/>
      <c r="B380" s="74">
        <v>430</v>
      </c>
      <c r="C380" s="35" t="s">
        <v>954</v>
      </c>
      <c r="D380" s="35"/>
      <c r="E380" s="35"/>
      <c r="F380" s="155"/>
      <c r="G380" s="74" t="s">
        <v>28</v>
      </c>
      <c r="H380" s="59"/>
      <c r="I380" s="35"/>
      <c r="J380" s="35" t="s">
        <v>1188</v>
      </c>
      <c r="K380" s="59">
        <f t="shared" si="9"/>
        <v>0</v>
      </c>
      <c r="L380" s="35" t="s">
        <v>1815</v>
      </c>
      <c r="M380" s="35" t="s">
        <v>1816</v>
      </c>
    </row>
    <row r="381" spans="1:13" s="67" customFormat="1" ht="18.75" thickBot="1">
      <c r="A381" s="141"/>
      <c r="B381" s="74">
        <v>148</v>
      </c>
      <c r="C381" s="162" t="s">
        <v>1446</v>
      </c>
      <c r="D381" s="35"/>
      <c r="E381" s="35"/>
      <c r="F381" s="155" t="s">
        <v>101</v>
      </c>
      <c r="G381" s="74" t="s">
        <v>30</v>
      </c>
      <c r="H381" s="59"/>
      <c r="I381" s="35"/>
      <c r="J381" s="35" t="s">
        <v>412</v>
      </c>
      <c r="K381" s="59">
        <f t="shared" si="9"/>
        <v>0</v>
      </c>
      <c r="L381" s="35" t="s">
        <v>1447</v>
      </c>
      <c r="M381" s="35" t="s">
        <v>1448</v>
      </c>
    </row>
    <row r="382" spans="1:13" s="67" customFormat="1" ht="18.75" thickBot="1">
      <c r="A382" s="141"/>
      <c r="B382" s="74">
        <v>102</v>
      </c>
      <c r="C382" s="162" t="s">
        <v>1449</v>
      </c>
      <c r="D382" s="35"/>
      <c r="E382" s="35"/>
      <c r="F382" s="155" t="s">
        <v>101</v>
      </c>
      <c r="G382" s="74" t="s">
        <v>28</v>
      </c>
      <c r="H382" s="59"/>
      <c r="I382" s="35"/>
      <c r="J382" s="35" t="s">
        <v>412</v>
      </c>
      <c r="K382" s="59">
        <f t="shared" si="9"/>
        <v>0</v>
      </c>
      <c r="L382" s="35" t="s">
        <v>1450</v>
      </c>
      <c r="M382" s="35" t="s">
        <v>1451</v>
      </c>
    </row>
    <row r="383" spans="1:13" s="67" customFormat="1" ht="18.75" thickBot="1">
      <c r="A383" s="141"/>
      <c r="B383" s="74">
        <v>291</v>
      </c>
      <c r="C383" s="162" t="s">
        <v>1452</v>
      </c>
      <c r="D383" s="35"/>
      <c r="E383" s="35"/>
      <c r="F383" s="155" t="s">
        <v>101</v>
      </c>
      <c r="G383" s="74" t="s">
        <v>28</v>
      </c>
      <c r="H383" s="59"/>
      <c r="I383" s="35"/>
      <c r="J383" s="35" t="s">
        <v>412</v>
      </c>
      <c r="K383" s="59">
        <f t="shared" si="9"/>
        <v>0</v>
      </c>
      <c r="L383" s="35" t="s">
        <v>1453</v>
      </c>
      <c r="M383" s="35" t="s">
        <v>1454</v>
      </c>
    </row>
    <row r="384" spans="1:13" s="67" customFormat="1" ht="18.75" thickBot="1">
      <c r="A384" s="141"/>
      <c r="B384" s="74">
        <v>30</v>
      </c>
      <c r="C384" s="35" t="s">
        <v>913</v>
      </c>
      <c r="D384" s="35"/>
      <c r="E384" s="35"/>
      <c r="F384" s="155"/>
      <c r="G384" s="74" t="s">
        <v>30</v>
      </c>
      <c r="H384" s="59"/>
      <c r="I384" s="35"/>
      <c r="J384" s="35" t="s">
        <v>359</v>
      </c>
      <c r="K384" s="59">
        <f t="shared" si="9"/>
        <v>0</v>
      </c>
      <c r="L384" s="35" t="s">
        <v>914</v>
      </c>
      <c r="M384" s="35" t="s">
        <v>915</v>
      </c>
    </row>
    <row r="385" spans="1:13" s="67" customFormat="1" ht="18.75" thickBot="1">
      <c r="A385" s="141"/>
      <c r="B385" s="74">
        <v>43</v>
      </c>
      <c r="C385" s="35" t="s">
        <v>1455</v>
      </c>
      <c r="D385" s="35"/>
      <c r="E385" s="35"/>
      <c r="F385" s="155"/>
      <c r="G385" s="74" t="s">
        <v>30</v>
      </c>
      <c r="H385" s="59"/>
      <c r="I385" s="35"/>
      <c r="J385" s="35" t="s">
        <v>358</v>
      </c>
      <c r="K385" s="59">
        <f t="shared" si="9"/>
        <v>0</v>
      </c>
      <c r="L385" s="35" t="s">
        <v>1456</v>
      </c>
      <c r="M385" s="35" t="s">
        <v>1457</v>
      </c>
    </row>
    <row r="386" spans="1:13" s="67" customFormat="1" ht="18.75" thickBot="1">
      <c r="A386" s="141"/>
      <c r="B386" s="74">
        <v>45</v>
      </c>
      <c r="C386" s="35" t="s">
        <v>1817</v>
      </c>
      <c r="D386" s="35"/>
      <c r="E386" s="35"/>
      <c r="F386" s="155" t="s">
        <v>34</v>
      </c>
      <c r="G386" s="74" t="s">
        <v>30</v>
      </c>
      <c r="H386" s="59"/>
      <c r="I386" s="35"/>
      <c r="J386" s="35" t="s">
        <v>358</v>
      </c>
      <c r="K386" s="59">
        <f t="shared" si="9"/>
        <v>0</v>
      </c>
      <c r="L386" s="35" t="s">
        <v>1818</v>
      </c>
      <c r="M386" s="35" t="s">
        <v>1819</v>
      </c>
    </row>
    <row r="387" spans="1:13" s="67" customFormat="1" ht="18.75" thickBot="1">
      <c r="A387" s="141"/>
      <c r="B387" s="74">
        <v>40</v>
      </c>
      <c r="C387" s="35" t="s">
        <v>1820</v>
      </c>
      <c r="D387" s="35"/>
      <c r="E387" s="35"/>
      <c r="F387" s="155"/>
      <c r="G387" s="74" t="s">
        <v>30</v>
      </c>
      <c r="H387" s="59"/>
      <c r="I387" s="35"/>
      <c r="J387" s="35" t="s">
        <v>358</v>
      </c>
      <c r="K387" s="59">
        <f t="shared" si="9"/>
        <v>0</v>
      </c>
      <c r="L387" s="35" t="s">
        <v>1821</v>
      </c>
      <c r="M387" s="35" t="s">
        <v>1822</v>
      </c>
    </row>
    <row r="388" spans="1:13" s="67" customFormat="1" ht="18.75" thickBot="1">
      <c r="A388" s="141"/>
      <c r="B388" s="74">
        <v>32</v>
      </c>
      <c r="C388" s="35" t="s">
        <v>890</v>
      </c>
      <c r="D388" s="35"/>
      <c r="E388" s="35"/>
      <c r="F388" s="155"/>
      <c r="G388" s="74" t="s">
        <v>28</v>
      </c>
      <c r="H388" s="59"/>
      <c r="I388" s="35"/>
      <c r="J388" s="35" t="s">
        <v>358</v>
      </c>
      <c r="K388" s="59">
        <f t="shared" si="9"/>
        <v>0</v>
      </c>
      <c r="L388" s="35" t="s">
        <v>891</v>
      </c>
      <c r="M388" s="35" t="s">
        <v>892</v>
      </c>
    </row>
    <row r="389" spans="1:13" s="67" customFormat="1" ht="18.75" thickBot="1">
      <c r="A389" s="141"/>
      <c r="B389" s="74">
        <v>155</v>
      </c>
      <c r="C389" s="35" t="s">
        <v>1458</v>
      </c>
      <c r="D389" s="35"/>
      <c r="E389" s="35"/>
      <c r="F389" s="155"/>
      <c r="G389" s="74" t="s">
        <v>28</v>
      </c>
      <c r="H389" s="59"/>
      <c r="I389" s="35"/>
      <c r="J389" s="35" t="s">
        <v>358</v>
      </c>
      <c r="K389" s="59">
        <f t="shared" si="9"/>
        <v>0</v>
      </c>
      <c r="L389" s="35" t="s">
        <v>1459</v>
      </c>
      <c r="M389" s="35" t="s">
        <v>1460</v>
      </c>
    </row>
    <row r="390" spans="1:13" s="67" customFormat="1" ht="18.75" thickBot="1">
      <c r="A390" s="141"/>
      <c r="B390" s="74">
        <v>328</v>
      </c>
      <c r="C390" s="35" t="s">
        <v>1461</v>
      </c>
      <c r="D390" s="35"/>
      <c r="E390" s="35"/>
      <c r="F390" s="155"/>
      <c r="G390" s="74" t="s">
        <v>28</v>
      </c>
      <c r="H390" s="59"/>
      <c r="I390" s="35"/>
      <c r="J390" s="35" t="s">
        <v>412</v>
      </c>
      <c r="K390" s="59">
        <f t="shared" si="9"/>
        <v>0</v>
      </c>
      <c r="L390" s="35" t="s">
        <v>1462</v>
      </c>
      <c r="M390" s="35" t="s">
        <v>1463</v>
      </c>
    </row>
    <row r="391" spans="1:13" s="67" customFormat="1" ht="18.75" thickBot="1">
      <c r="A391" s="141"/>
      <c r="B391" s="74">
        <v>69</v>
      </c>
      <c r="C391" s="35" t="s">
        <v>1823</v>
      </c>
      <c r="D391" s="35"/>
      <c r="E391" s="35"/>
      <c r="F391" s="160" t="s">
        <v>1674</v>
      </c>
      <c r="G391" s="74" t="s">
        <v>28</v>
      </c>
      <c r="H391" s="59"/>
      <c r="I391" s="35"/>
      <c r="J391" s="35" t="s">
        <v>1072</v>
      </c>
      <c r="K391" s="59">
        <f t="shared" si="9"/>
        <v>0</v>
      </c>
      <c r="L391" s="35" t="s">
        <v>1824</v>
      </c>
      <c r="M391" s="35" t="s">
        <v>1678</v>
      </c>
    </row>
    <row r="392" spans="1:13" s="67" customFormat="1" ht="18.75" thickBot="1">
      <c r="A392" s="141"/>
      <c r="B392" s="74">
        <v>166</v>
      </c>
      <c r="C392" s="35" t="s">
        <v>1464</v>
      </c>
      <c r="D392" s="35"/>
      <c r="E392" s="35"/>
      <c r="F392" s="155"/>
      <c r="G392" s="74" t="s">
        <v>28</v>
      </c>
      <c r="H392" s="59"/>
      <c r="I392" s="35"/>
      <c r="J392" s="35" t="s">
        <v>1486</v>
      </c>
      <c r="K392" s="59">
        <f t="shared" si="9"/>
        <v>0</v>
      </c>
      <c r="L392" s="35" t="s">
        <v>1465</v>
      </c>
      <c r="M392" s="35" t="s">
        <v>1466</v>
      </c>
    </row>
    <row r="393" spans="1:13" s="67" customFormat="1" ht="18.75" thickBot="1">
      <c r="A393" s="141"/>
      <c r="B393" s="74">
        <v>142</v>
      </c>
      <c r="C393" s="162" t="s">
        <v>1467</v>
      </c>
      <c r="D393" s="35"/>
      <c r="E393" s="35"/>
      <c r="F393" s="155" t="s">
        <v>101</v>
      </c>
      <c r="G393" s="74" t="s">
        <v>28</v>
      </c>
      <c r="H393" s="59"/>
      <c r="I393" s="35"/>
      <c r="J393" s="35" t="s">
        <v>910</v>
      </c>
      <c r="K393" s="59">
        <f t="shared" si="9"/>
        <v>0</v>
      </c>
      <c r="L393" s="35" t="s">
        <v>1468</v>
      </c>
      <c r="M393" s="35" t="s">
        <v>1469</v>
      </c>
    </row>
    <row r="394" spans="1:13" s="67" customFormat="1" ht="18.75" thickBot="1">
      <c r="A394" s="141"/>
      <c r="B394" s="74">
        <v>89</v>
      </c>
      <c r="C394" s="162" t="s">
        <v>1189</v>
      </c>
      <c r="D394" s="35"/>
      <c r="E394" s="35"/>
      <c r="F394" s="155"/>
      <c r="G394" s="74" t="s">
        <v>28</v>
      </c>
      <c r="H394" s="59"/>
      <c r="I394" s="35"/>
      <c r="J394" s="35" t="s">
        <v>910</v>
      </c>
      <c r="K394" s="59">
        <f t="shared" si="9"/>
        <v>0</v>
      </c>
      <c r="L394" s="35" t="s">
        <v>1190</v>
      </c>
      <c r="M394" s="35" t="s">
        <v>1191</v>
      </c>
    </row>
    <row r="395" spans="1:13" s="67" customFormat="1" ht="18.75" thickBot="1">
      <c r="A395" s="141"/>
      <c r="B395" s="74">
        <v>365</v>
      </c>
      <c r="C395" s="162" t="s">
        <v>1470</v>
      </c>
      <c r="D395" s="35"/>
      <c r="E395" s="35"/>
      <c r="F395" s="155"/>
      <c r="G395" s="74" t="s">
        <v>28</v>
      </c>
      <c r="H395" s="59"/>
      <c r="I395" s="35"/>
      <c r="J395" s="35" t="s">
        <v>405</v>
      </c>
      <c r="K395" s="59">
        <f t="shared" si="9"/>
        <v>0</v>
      </c>
      <c r="L395" s="35" t="s">
        <v>1471</v>
      </c>
      <c r="M395" s="35" t="s">
        <v>1472</v>
      </c>
    </row>
    <row r="396" spans="1:13" s="67" customFormat="1" ht="18.75" thickBot="1">
      <c r="A396" s="141"/>
      <c r="B396" s="74">
        <v>375</v>
      </c>
      <c r="C396" s="35" t="s">
        <v>1473</v>
      </c>
      <c r="D396" s="35"/>
      <c r="E396" s="35"/>
      <c r="F396" s="155"/>
      <c r="G396" s="74" t="s">
        <v>30</v>
      </c>
      <c r="H396" s="59"/>
      <c r="I396" s="35"/>
      <c r="J396" s="35" t="s">
        <v>444</v>
      </c>
      <c r="K396" s="59">
        <f t="shared" si="9"/>
        <v>0</v>
      </c>
      <c r="L396" s="35" t="s">
        <v>1474</v>
      </c>
      <c r="M396" s="35" t="s">
        <v>1475</v>
      </c>
    </row>
    <row r="397" spans="1:13" s="67" customFormat="1" ht="18.75" thickBot="1">
      <c r="A397" s="141"/>
      <c r="B397" s="74">
        <v>244</v>
      </c>
      <c r="C397" s="35" t="s">
        <v>1476</v>
      </c>
      <c r="D397" s="35"/>
      <c r="E397" s="35"/>
      <c r="F397" s="155"/>
      <c r="G397" s="74" t="s">
        <v>28</v>
      </c>
      <c r="H397" s="59"/>
      <c r="I397" s="35"/>
      <c r="J397" s="35" t="s">
        <v>366</v>
      </c>
      <c r="K397" s="59">
        <f t="shared" si="9"/>
        <v>0</v>
      </c>
      <c r="L397" s="35" t="s">
        <v>1477</v>
      </c>
      <c r="M397" s="35" t="s">
        <v>1478</v>
      </c>
    </row>
    <row r="398" spans="1:13" s="67" customFormat="1" ht="18.75" thickBot="1">
      <c r="A398" s="141"/>
      <c r="B398" s="74">
        <v>118</v>
      </c>
      <c r="C398" s="35" t="s">
        <v>1192</v>
      </c>
      <c r="D398" s="35"/>
      <c r="E398" s="35"/>
      <c r="F398" s="155"/>
      <c r="G398" s="74" t="s">
        <v>28</v>
      </c>
      <c r="H398" s="59"/>
      <c r="I398" s="35"/>
      <c r="J398" s="35" t="s">
        <v>366</v>
      </c>
      <c r="K398" s="59">
        <f t="shared" si="9"/>
        <v>0</v>
      </c>
      <c r="L398" s="35" t="s">
        <v>1193</v>
      </c>
      <c r="M398" s="35" t="s">
        <v>1194</v>
      </c>
    </row>
    <row r="399" spans="1:13" s="67" customFormat="1" ht="18.75" thickBot="1">
      <c r="A399" s="141"/>
      <c r="B399" s="74">
        <v>155</v>
      </c>
      <c r="C399" s="162" t="s">
        <v>1195</v>
      </c>
      <c r="D399" s="35"/>
      <c r="E399" s="35"/>
      <c r="F399" s="155"/>
      <c r="G399" s="74" t="s">
        <v>28</v>
      </c>
      <c r="H399" s="59"/>
      <c r="I399" s="35"/>
      <c r="J399" s="35" t="s">
        <v>723</v>
      </c>
      <c r="K399" s="59">
        <f t="shared" si="9"/>
        <v>0</v>
      </c>
      <c r="L399" s="35" t="s">
        <v>1196</v>
      </c>
      <c r="M399" s="35" t="s">
        <v>1197</v>
      </c>
    </row>
    <row r="400" spans="1:13" s="67" customFormat="1" ht="18.75" thickBot="1">
      <c r="A400" s="141"/>
      <c r="B400" s="74">
        <v>152</v>
      </c>
      <c r="C400" s="162" t="s">
        <v>1198</v>
      </c>
      <c r="D400" s="35"/>
      <c r="E400" s="35"/>
      <c r="F400" s="155"/>
      <c r="G400" s="74" t="s">
        <v>28</v>
      </c>
      <c r="H400" s="59"/>
      <c r="I400" s="35"/>
      <c r="J400" s="35" t="s">
        <v>444</v>
      </c>
      <c r="K400" s="59">
        <f t="shared" si="9"/>
        <v>0</v>
      </c>
      <c r="L400" s="35" t="s">
        <v>1199</v>
      </c>
      <c r="M400" s="35" t="s">
        <v>1200</v>
      </c>
    </row>
    <row r="401" spans="1:13" s="67" customFormat="1" ht="18.75" thickBot="1">
      <c r="A401" s="141"/>
      <c r="B401" s="74">
        <v>364</v>
      </c>
      <c r="C401" s="35" t="s">
        <v>1479</v>
      </c>
      <c r="D401" s="35"/>
      <c r="E401" s="35"/>
      <c r="F401" s="155"/>
      <c r="G401" s="74" t="s">
        <v>30</v>
      </c>
      <c r="H401" s="59"/>
      <c r="I401" s="35"/>
      <c r="J401" s="35" t="s">
        <v>366</v>
      </c>
      <c r="K401" s="59">
        <f t="shared" si="9"/>
        <v>0</v>
      </c>
      <c r="L401" s="35" t="s">
        <v>1480</v>
      </c>
      <c r="M401" s="35" t="s">
        <v>1481</v>
      </c>
    </row>
    <row r="402" spans="1:13" s="67" customFormat="1" ht="18.75" thickBot="1">
      <c r="A402" s="141"/>
      <c r="B402" s="74">
        <v>179</v>
      </c>
      <c r="C402" s="35" t="s">
        <v>1482</v>
      </c>
      <c r="D402" s="35"/>
      <c r="E402" s="35"/>
      <c r="F402" s="155"/>
      <c r="G402" s="74" t="s">
        <v>28</v>
      </c>
      <c r="H402" s="59"/>
      <c r="I402" s="35"/>
      <c r="J402" s="35" t="s">
        <v>1483</v>
      </c>
      <c r="K402" s="59">
        <f t="shared" si="9"/>
        <v>0</v>
      </c>
      <c r="L402" s="35" t="s">
        <v>1484</v>
      </c>
      <c r="M402" s="35" t="s">
        <v>1485</v>
      </c>
    </row>
    <row r="403" spans="1:13" s="67" customFormat="1" ht="18.75" thickBot="1">
      <c r="A403" s="141"/>
      <c r="B403" s="74">
        <v>40</v>
      </c>
      <c r="C403" s="35" t="s">
        <v>1825</v>
      </c>
      <c r="D403" s="35"/>
      <c r="E403" s="35"/>
      <c r="F403" s="155" t="s">
        <v>101</v>
      </c>
      <c r="G403" s="74" t="s">
        <v>28</v>
      </c>
      <c r="H403" s="59"/>
      <c r="I403" s="35"/>
      <c r="J403" s="35" t="s">
        <v>367</v>
      </c>
      <c r="K403" s="59">
        <f t="shared" si="9"/>
        <v>0</v>
      </c>
      <c r="L403" s="35" t="s">
        <v>1826</v>
      </c>
      <c r="M403" s="35" t="s">
        <v>1827</v>
      </c>
    </row>
    <row r="404" spans="1:13" s="67" customFormat="1" ht="18.75" thickBot="1">
      <c r="A404" s="141"/>
      <c r="B404" s="74">
        <v>366</v>
      </c>
      <c r="C404" s="35" t="s">
        <v>1360</v>
      </c>
      <c r="D404" s="35"/>
      <c r="E404" s="35"/>
      <c r="F404" s="155"/>
      <c r="G404" s="74" t="s">
        <v>28</v>
      </c>
      <c r="H404" s="59"/>
      <c r="I404" s="35"/>
      <c r="J404" s="35" t="s">
        <v>1486</v>
      </c>
      <c r="K404" s="59">
        <f t="shared" si="9"/>
        <v>0</v>
      </c>
      <c r="L404" s="35" t="s">
        <v>893</v>
      </c>
      <c r="M404" s="35" t="s">
        <v>894</v>
      </c>
    </row>
    <row r="405" spans="1:13" s="67" customFormat="1" ht="18.75" thickBot="1">
      <c r="A405" s="141"/>
      <c r="B405" s="74">
        <v>82</v>
      </c>
      <c r="C405" s="35" t="s">
        <v>796</v>
      </c>
      <c r="D405" s="35"/>
      <c r="E405" s="35"/>
      <c r="F405" s="155" t="s">
        <v>101</v>
      </c>
      <c r="G405" s="74" t="s">
        <v>28</v>
      </c>
      <c r="H405" s="59"/>
      <c r="I405" s="35"/>
      <c r="J405" s="35" t="s">
        <v>1074</v>
      </c>
      <c r="K405" s="59">
        <f t="shared" si="9"/>
        <v>0</v>
      </c>
      <c r="L405" s="35" t="s">
        <v>895</v>
      </c>
      <c r="M405" s="35" t="s">
        <v>896</v>
      </c>
    </row>
    <row r="406" spans="1:13" s="67" customFormat="1" ht="18.75" thickBot="1">
      <c r="A406" s="141"/>
      <c r="B406" s="74">
        <v>289</v>
      </c>
      <c r="C406" s="35" t="s">
        <v>796</v>
      </c>
      <c r="D406" s="35"/>
      <c r="E406" s="35"/>
      <c r="F406" s="155" t="s">
        <v>101</v>
      </c>
      <c r="G406" s="74" t="s">
        <v>30</v>
      </c>
      <c r="H406" s="59"/>
      <c r="I406" s="35"/>
      <c r="J406" s="35" t="s">
        <v>366</v>
      </c>
      <c r="K406" s="59">
        <f t="shared" si="9"/>
        <v>0</v>
      </c>
      <c r="L406" s="35" t="s">
        <v>797</v>
      </c>
      <c r="M406" s="35" t="s">
        <v>798</v>
      </c>
    </row>
    <row r="407" spans="1:13" s="67" customFormat="1" ht="18.75" thickBot="1">
      <c r="A407" s="141"/>
      <c r="B407" s="74">
        <v>58</v>
      </c>
      <c r="C407" s="35" t="s">
        <v>799</v>
      </c>
      <c r="D407" s="35"/>
      <c r="E407" s="35"/>
      <c r="F407" s="155" t="s">
        <v>101</v>
      </c>
      <c r="G407" s="74" t="s">
        <v>30</v>
      </c>
      <c r="H407" s="59"/>
      <c r="I407" s="35"/>
      <c r="J407" s="35" t="s">
        <v>367</v>
      </c>
      <c r="K407" s="59">
        <f t="shared" si="9"/>
        <v>0</v>
      </c>
      <c r="L407" s="35" t="s">
        <v>800</v>
      </c>
      <c r="M407" s="35" t="s">
        <v>801</v>
      </c>
    </row>
    <row r="408" spans="1:13" s="67" customFormat="1" ht="18.75" thickBot="1">
      <c r="A408" s="141"/>
      <c r="B408" s="74">
        <v>80</v>
      </c>
      <c r="C408" s="35" t="s">
        <v>1201</v>
      </c>
      <c r="D408" s="35"/>
      <c r="E408" s="35"/>
      <c r="F408" s="155"/>
      <c r="G408" s="74" t="s">
        <v>28</v>
      </c>
      <c r="H408" s="59"/>
      <c r="I408" s="35"/>
      <c r="J408" s="35" t="s">
        <v>910</v>
      </c>
      <c r="K408" s="59">
        <f t="shared" si="9"/>
        <v>0</v>
      </c>
      <c r="L408" s="35" t="s">
        <v>1202</v>
      </c>
      <c r="M408" s="35" t="s">
        <v>1203</v>
      </c>
    </row>
    <row r="409" spans="1:13" s="67" customFormat="1" ht="18.75" thickBot="1">
      <c r="A409" s="141"/>
      <c r="B409" s="74">
        <v>225</v>
      </c>
      <c r="C409" s="35" t="s">
        <v>1828</v>
      </c>
      <c r="D409" s="35"/>
      <c r="E409" s="35"/>
      <c r="F409" s="155" t="s">
        <v>34</v>
      </c>
      <c r="G409" s="74" t="s">
        <v>28</v>
      </c>
      <c r="H409" s="59"/>
      <c r="I409" s="35"/>
      <c r="J409" s="35" t="s">
        <v>1564</v>
      </c>
      <c r="K409" s="59">
        <f t="shared" si="9"/>
        <v>0</v>
      </c>
      <c r="L409" s="35" t="s">
        <v>1829</v>
      </c>
      <c r="M409" s="35" t="s">
        <v>1830</v>
      </c>
    </row>
    <row r="410" spans="1:13" s="67" customFormat="1" ht="18.75" thickBot="1">
      <c r="A410" s="141"/>
      <c r="B410" s="74">
        <v>420</v>
      </c>
      <c r="C410" s="35" t="s">
        <v>1204</v>
      </c>
      <c r="D410" s="35"/>
      <c r="E410" s="35"/>
      <c r="F410" s="155" t="s">
        <v>34</v>
      </c>
      <c r="G410" s="74" t="s">
        <v>28</v>
      </c>
      <c r="H410" s="59"/>
      <c r="I410" s="35"/>
      <c r="J410" s="35" t="s">
        <v>444</v>
      </c>
      <c r="K410" s="59">
        <f t="shared" si="9"/>
        <v>0</v>
      </c>
      <c r="L410" s="35" t="s">
        <v>1205</v>
      </c>
      <c r="M410" s="35" t="s">
        <v>1206</v>
      </c>
    </row>
    <row r="411" spans="1:13" s="67" customFormat="1" ht="18.75" thickBot="1">
      <c r="A411" s="141"/>
      <c r="B411" s="74">
        <v>173</v>
      </c>
      <c r="C411" s="35" t="s">
        <v>1487</v>
      </c>
      <c r="D411" s="35"/>
      <c r="E411" s="35"/>
      <c r="F411" s="155"/>
      <c r="G411" s="74" t="s">
        <v>28</v>
      </c>
      <c r="H411" s="59"/>
      <c r="I411" s="35"/>
      <c r="J411" s="35" t="s">
        <v>367</v>
      </c>
      <c r="K411" s="59">
        <f t="shared" si="9"/>
        <v>0</v>
      </c>
      <c r="L411" s="35" t="s">
        <v>1488</v>
      </c>
      <c r="M411" s="35" t="s">
        <v>1489</v>
      </c>
    </row>
    <row r="412" spans="1:13" s="67" customFormat="1" ht="18.75" thickBot="1">
      <c r="A412" s="141"/>
      <c r="B412" s="74">
        <v>139</v>
      </c>
      <c r="C412" s="162" t="s">
        <v>1207</v>
      </c>
      <c r="D412" s="35"/>
      <c r="E412" s="35"/>
      <c r="F412" s="155" t="s">
        <v>101</v>
      </c>
      <c r="G412" s="74" t="s">
        <v>28</v>
      </c>
      <c r="H412" s="59"/>
      <c r="I412" s="35"/>
      <c r="J412" s="35" t="s">
        <v>723</v>
      </c>
      <c r="K412" s="59">
        <f t="shared" si="9"/>
        <v>0</v>
      </c>
      <c r="L412" s="35" t="s">
        <v>1208</v>
      </c>
      <c r="M412" s="35" t="s">
        <v>1209</v>
      </c>
    </row>
    <row r="413" spans="1:13" s="67" customFormat="1" ht="18.75" thickBot="1">
      <c r="A413" s="141"/>
      <c r="B413" s="74">
        <v>53</v>
      </c>
      <c r="C413" s="35" t="s">
        <v>1490</v>
      </c>
      <c r="D413" s="35"/>
      <c r="E413" s="35"/>
      <c r="F413" s="155" t="s">
        <v>65</v>
      </c>
      <c r="G413" s="74" t="s">
        <v>28</v>
      </c>
      <c r="H413" s="59"/>
      <c r="I413" s="35"/>
      <c r="J413" s="35" t="s">
        <v>1486</v>
      </c>
      <c r="K413" s="59">
        <f t="shared" si="9"/>
        <v>0</v>
      </c>
      <c r="L413" s="35" t="s">
        <v>1491</v>
      </c>
      <c r="M413" s="35" t="s">
        <v>1492</v>
      </c>
    </row>
    <row r="414" spans="1:13" s="67" customFormat="1" ht="18.75" thickBot="1">
      <c r="A414" s="141"/>
      <c r="B414" s="74">
        <v>34</v>
      </c>
      <c r="C414" s="35" t="s">
        <v>1356</v>
      </c>
      <c r="D414" s="35"/>
      <c r="E414" s="35"/>
      <c r="F414" s="155" t="s">
        <v>34</v>
      </c>
      <c r="G414" s="74" t="s">
        <v>28</v>
      </c>
      <c r="H414" s="59"/>
      <c r="I414" s="35"/>
      <c r="J414" s="35" t="s">
        <v>1073</v>
      </c>
      <c r="K414" s="59">
        <f t="shared" si="9"/>
        <v>0</v>
      </c>
      <c r="L414" s="35" t="s">
        <v>1493</v>
      </c>
      <c r="M414" s="35" t="s">
        <v>1357</v>
      </c>
    </row>
    <row r="415" spans="1:13" s="67" customFormat="1" ht="18.75" thickBot="1">
      <c r="A415" s="141"/>
      <c r="B415" s="74">
        <v>79</v>
      </c>
      <c r="C415" s="162" t="s">
        <v>1494</v>
      </c>
      <c r="D415" s="35"/>
      <c r="E415" s="35"/>
      <c r="F415" s="155"/>
      <c r="G415" s="74" t="s">
        <v>28</v>
      </c>
      <c r="H415" s="59"/>
      <c r="I415" s="35"/>
      <c r="J415" s="35" t="s">
        <v>1076</v>
      </c>
      <c r="K415" s="59">
        <f t="shared" si="9"/>
        <v>0</v>
      </c>
      <c r="L415" s="35" t="s">
        <v>1495</v>
      </c>
      <c r="M415" s="35" t="s">
        <v>1496</v>
      </c>
    </row>
    <row r="416" spans="1:13" s="67" customFormat="1" ht="18.75" thickBot="1">
      <c r="A416" s="141"/>
      <c r="B416" s="74">
        <v>83</v>
      </c>
      <c r="C416" s="162" t="s">
        <v>1210</v>
      </c>
      <c r="D416" s="35"/>
      <c r="E416" s="35"/>
      <c r="F416" s="155"/>
      <c r="G416" s="74" t="s">
        <v>28</v>
      </c>
      <c r="H416" s="59"/>
      <c r="I416" s="35"/>
      <c r="J416" s="35" t="s">
        <v>1076</v>
      </c>
      <c r="K416" s="59">
        <f t="shared" si="9"/>
        <v>0</v>
      </c>
      <c r="L416" s="35" t="s">
        <v>1211</v>
      </c>
      <c r="M416" s="35" t="s">
        <v>1212</v>
      </c>
    </row>
    <row r="417" spans="1:13" s="67" customFormat="1" ht="18.75" thickBot="1">
      <c r="A417" s="141"/>
      <c r="B417" s="74">
        <v>135</v>
      </c>
      <c r="C417" s="162" t="s">
        <v>1831</v>
      </c>
      <c r="D417" s="35"/>
      <c r="E417" s="35"/>
      <c r="F417" s="155"/>
      <c r="G417" s="74" t="s">
        <v>28</v>
      </c>
      <c r="H417" s="59"/>
      <c r="I417" s="35"/>
      <c r="J417" s="35" t="s">
        <v>365</v>
      </c>
      <c r="K417" s="59">
        <f t="shared" si="9"/>
        <v>0</v>
      </c>
      <c r="L417" s="35" t="s">
        <v>1832</v>
      </c>
      <c r="M417" s="35" t="s">
        <v>1833</v>
      </c>
    </row>
    <row r="418" spans="1:13" s="67" customFormat="1" ht="18.75" thickBot="1">
      <c r="A418" s="141"/>
      <c r="B418" s="74">
        <v>160</v>
      </c>
      <c r="C418" s="162" t="s">
        <v>1834</v>
      </c>
      <c r="D418" s="35"/>
      <c r="E418" s="35"/>
      <c r="F418" s="155"/>
      <c r="G418" s="74" t="s">
        <v>28</v>
      </c>
      <c r="H418" s="59"/>
      <c r="I418" s="35"/>
      <c r="J418" s="35" t="s">
        <v>1066</v>
      </c>
      <c r="K418" s="59">
        <f t="shared" si="9"/>
        <v>0</v>
      </c>
      <c r="L418" s="35" t="s">
        <v>1835</v>
      </c>
      <c r="M418" s="35" t="s">
        <v>1836</v>
      </c>
    </row>
    <row r="419" spans="1:13" s="67" customFormat="1" ht="18.75" thickBot="1">
      <c r="A419" s="141"/>
      <c r="B419" s="74">
        <v>618</v>
      </c>
      <c r="C419" s="162" t="s">
        <v>1497</v>
      </c>
      <c r="D419" s="35"/>
      <c r="E419" s="35"/>
      <c r="F419" s="155"/>
      <c r="G419" s="74" t="s">
        <v>28</v>
      </c>
      <c r="H419" s="59"/>
      <c r="I419" s="35"/>
      <c r="J419" s="35" t="s">
        <v>723</v>
      </c>
      <c r="K419" s="59">
        <f t="shared" si="9"/>
        <v>0</v>
      </c>
      <c r="L419" s="35" t="s">
        <v>1498</v>
      </c>
      <c r="M419" s="35" t="s">
        <v>1499</v>
      </c>
    </row>
    <row r="420" spans="1:13" s="67" customFormat="1" ht="18.75" thickBot="1">
      <c r="A420" s="141"/>
      <c r="B420" s="74">
        <v>304</v>
      </c>
      <c r="C420" s="162" t="s">
        <v>1500</v>
      </c>
      <c r="D420" s="35"/>
      <c r="E420" s="35"/>
      <c r="F420" s="155"/>
      <c r="G420" s="74" t="s">
        <v>28</v>
      </c>
      <c r="H420" s="59"/>
      <c r="I420" s="35"/>
      <c r="J420" s="35" t="s">
        <v>723</v>
      </c>
      <c r="K420" s="59">
        <f t="shared" si="9"/>
        <v>0</v>
      </c>
      <c r="L420" s="35" t="s">
        <v>1501</v>
      </c>
      <c r="M420" s="35" t="s">
        <v>1502</v>
      </c>
    </row>
    <row r="421" spans="1:13" s="67" customFormat="1" ht="18.75" thickBot="1">
      <c r="A421" s="141"/>
      <c r="B421" s="74">
        <v>108</v>
      </c>
      <c r="C421" s="162" t="s">
        <v>1503</v>
      </c>
      <c r="D421" s="35"/>
      <c r="E421" s="35"/>
      <c r="F421" s="155"/>
      <c r="G421" s="74" t="s">
        <v>28</v>
      </c>
      <c r="H421" s="59"/>
      <c r="I421" s="35"/>
      <c r="J421" s="35" t="s">
        <v>1076</v>
      </c>
      <c r="K421" s="59">
        <f t="shared" si="9"/>
        <v>0</v>
      </c>
      <c r="L421" s="35" t="s">
        <v>1504</v>
      </c>
      <c r="M421" s="35" t="s">
        <v>1505</v>
      </c>
    </row>
    <row r="422" spans="1:13" s="67" customFormat="1" ht="18.75" thickBot="1">
      <c r="A422" s="141"/>
      <c r="B422" s="74">
        <v>156</v>
      </c>
      <c r="C422" s="162" t="s">
        <v>1213</v>
      </c>
      <c r="D422" s="35"/>
      <c r="E422" s="35"/>
      <c r="F422" s="155"/>
      <c r="G422" s="74" t="s">
        <v>28</v>
      </c>
      <c r="H422" s="59"/>
      <c r="I422" s="35"/>
      <c r="J422" s="35" t="s">
        <v>910</v>
      </c>
      <c r="K422" s="59">
        <f t="shared" si="9"/>
        <v>0</v>
      </c>
      <c r="L422" s="35" t="s">
        <v>1214</v>
      </c>
      <c r="M422" s="35" t="s">
        <v>1215</v>
      </c>
    </row>
    <row r="423" spans="1:13" s="67" customFormat="1" ht="18.75" thickBot="1">
      <c r="A423" s="141"/>
      <c r="B423" s="74">
        <v>175</v>
      </c>
      <c r="C423" s="35" t="s">
        <v>1837</v>
      </c>
      <c r="D423" s="35"/>
      <c r="E423" s="35"/>
      <c r="F423" s="155"/>
      <c r="G423" s="74" t="s">
        <v>28</v>
      </c>
      <c r="H423" s="59"/>
      <c r="I423" s="35"/>
      <c r="J423" s="35" t="s">
        <v>365</v>
      </c>
      <c r="K423" s="59">
        <f t="shared" si="9"/>
        <v>0</v>
      </c>
      <c r="L423" s="35" t="s">
        <v>1838</v>
      </c>
      <c r="M423" s="35" t="s">
        <v>1839</v>
      </c>
    </row>
    <row r="424" spans="1:13" s="67" customFormat="1" ht="18.75" thickBot="1">
      <c r="A424" s="141"/>
      <c r="B424" s="74">
        <v>75</v>
      </c>
      <c r="C424" s="35" t="s">
        <v>1216</v>
      </c>
      <c r="D424" s="35"/>
      <c r="E424" s="35"/>
      <c r="F424" s="155"/>
      <c r="G424" s="74" t="s">
        <v>28</v>
      </c>
      <c r="H424" s="59"/>
      <c r="I424" s="35"/>
      <c r="J424" s="35" t="s">
        <v>1217</v>
      </c>
      <c r="K424" s="59">
        <f t="shared" ref="K424:K487" si="10">IF(I424&lt;&gt;0,A424*I424,A424*H424)</f>
        <v>0</v>
      </c>
      <c r="L424" s="35" t="s">
        <v>1218</v>
      </c>
      <c r="M424" s="35" t="s">
        <v>1219</v>
      </c>
    </row>
    <row r="425" spans="1:13" s="67" customFormat="1" ht="18.75" thickBot="1">
      <c r="A425" s="141"/>
      <c r="B425" s="74">
        <v>83</v>
      </c>
      <c r="C425" s="35" t="s">
        <v>1220</v>
      </c>
      <c r="D425" s="35"/>
      <c r="E425" s="35"/>
      <c r="F425" s="155"/>
      <c r="G425" s="74" t="s">
        <v>28</v>
      </c>
      <c r="H425" s="59"/>
      <c r="I425" s="35"/>
      <c r="J425" s="35" t="s">
        <v>1076</v>
      </c>
      <c r="K425" s="59">
        <f t="shared" si="10"/>
        <v>0</v>
      </c>
      <c r="L425" s="35" t="s">
        <v>1221</v>
      </c>
      <c r="M425" s="35" t="s">
        <v>1222</v>
      </c>
    </row>
    <row r="426" spans="1:13" s="67" customFormat="1" ht="18.75" thickBot="1">
      <c r="A426" s="141"/>
      <c r="B426" s="74">
        <v>62</v>
      </c>
      <c r="C426" s="35" t="s">
        <v>1506</v>
      </c>
      <c r="D426" s="35"/>
      <c r="E426" s="35"/>
      <c r="F426" s="155"/>
      <c r="G426" s="74" t="s">
        <v>28</v>
      </c>
      <c r="H426" s="59"/>
      <c r="I426" s="35"/>
      <c r="J426" s="35" t="s">
        <v>1066</v>
      </c>
      <c r="K426" s="59">
        <f t="shared" si="10"/>
        <v>0</v>
      </c>
      <c r="L426" s="35" t="s">
        <v>1507</v>
      </c>
      <c r="M426" s="35" t="s">
        <v>1508</v>
      </c>
    </row>
    <row r="427" spans="1:13" s="67" customFormat="1" ht="18.75" thickBot="1">
      <c r="A427" s="141"/>
      <c r="B427" s="74">
        <v>215</v>
      </c>
      <c r="C427" s="35" t="s">
        <v>1509</v>
      </c>
      <c r="D427" s="35"/>
      <c r="E427" s="35"/>
      <c r="F427" s="155"/>
      <c r="G427" s="74" t="s">
        <v>28</v>
      </c>
      <c r="H427" s="59"/>
      <c r="I427" s="35"/>
      <c r="J427" s="35" t="s">
        <v>1230</v>
      </c>
      <c r="K427" s="59">
        <f t="shared" si="10"/>
        <v>0</v>
      </c>
      <c r="L427" s="35" t="s">
        <v>1510</v>
      </c>
      <c r="M427" s="35" t="s">
        <v>1511</v>
      </c>
    </row>
    <row r="428" spans="1:13" s="67" customFormat="1" ht="18.75" thickBot="1">
      <c r="A428" s="141"/>
      <c r="B428" s="74">
        <v>160</v>
      </c>
      <c r="C428" s="162" t="s">
        <v>1223</v>
      </c>
      <c r="D428" s="35"/>
      <c r="E428" s="35"/>
      <c r="F428" s="155"/>
      <c r="G428" s="74" t="s">
        <v>28</v>
      </c>
      <c r="H428" s="59"/>
      <c r="I428" s="35"/>
      <c r="J428" s="35" t="s">
        <v>1066</v>
      </c>
      <c r="K428" s="59">
        <f t="shared" si="10"/>
        <v>0</v>
      </c>
      <c r="L428" s="35" t="s">
        <v>1224</v>
      </c>
      <c r="M428" s="35" t="s">
        <v>1225</v>
      </c>
    </row>
    <row r="429" spans="1:13" s="67" customFormat="1" ht="18.75" thickBot="1">
      <c r="A429" s="141"/>
      <c r="B429" s="74">
        <v>220</v>
      </c>
      <c r="C429" s="162" t="s">
        <v>1512</v>
      </c>
      <c r="D429" s="35"/>
      <c r="E429" s="35"/>
      <c r="F429" s="155"/>
      <c r="G429" s="74" t="s">
        <v>28</v>
      </c>
      <c r="H429" s="59"/>
      <c r="I429" s="35"/>
      <c r="J429" s="35" t="s">
        <v>1066</v>
      </c>
      <c r="K429" s="59">
        <f t="shared" si="10"/>
        <v>0</v>
      </c>
      <c r="L429" s="35" t="s">
        <v>1513</v>
      </c>
      <c r="M429" s="35" t="s">
        <v>1514</v>
      </c>
    </row>
    <row r="430" spans="1:13" s="67" customFormat="1" ht="18.75" thickBot="1">
      <c r="A430" s="141"/>
      <c r="B430" s="74">
        <v>288</v>
      </c>
      <c r="C430" s="162" t="s">
        <v>1840</v>
      </c>
      <c r="D430" s="35"/>
      <c r="E430" s="35"/>
      <c r="F430" s="155"/>
      <c r="G430" s="74" t="s">
        <v>28</v>
      </c>
      <c r="H430" s="59"/>
      <c r="I430" s="35"/>
      <c r="J430" s="35" t="s">
        <v>365</v>
      </c>
      <c r="K430" s="59">
        <f t="shared" si="10"/>
        <v>0</v>
      </c>
      <c r="L430" s="35" t="s">
        <v>1841</v>
      </c>
      <c r="M430" s="35" t="s">
        <v>1842</v>
      </c>
    </row>
    <row r="431" spans="1:13" s="67" customFormat="1" ht="18.75" thickBot="1">
      <c r="A431" s="141"/>
      <c r="B431" s="74">
        <v>336</v>
      </c>
      <c r="C431" s="162" t="s">
        <v>1226</v>
      </c>
      <c r="D431" s="35"/>
      <c r="E431" s="35"/>
      <c r="F431" s="155"/>
      <c r="G431" s="74" t="s">
        <v>28</v>
      </c>
      <c r="H431" s="59"/>
      <c r="I431" s="35"/>
      <c r="J431" s="35" t="s">
        <v>365</v>
      </c>
      <c r="K431" s="59">
        <f t="shared" si="10"/>
        <v>0</v>
      </c>
      <c r="L431" s="35" t="s">
        <v>1227</v>
      </c>
      <c r="M431" s="35" t="s">
        <v>1228</v>
      </c>
    </row>
    <row r="432" spans="1:13" s="67" customFormat="1" ht="18.75" thickBot="1">
      <c r="A432" s="141"/>
      <c r="B432" s="74">
        <v>38</v>
      </c>
      <c r="C432" s="35" t="s">
        <v>1229</v>
      </c>
      <c r="D432" s="35"/>
      <c r="E432" s="35"/>
      <c r="F432" s="155" t="s">
        <v>101</v>
      </c>
      <c r="G432" s="74" t="s">
        <v>28</v>
      </c>
      <c r="H432" s="59"/>
      <c r="I432" s="35"/>
      <c r="J432" s="35" t="s">
        <v>1230</v>
      </c>
      <c r="K432" s="59">
        <f t="shared" si="10"/>
        <v>0</v>
      </c>
      <c r="L432" s="35" t="s">
        <v>1231</v>
      </c>
      <c r="M432" s="35" t="s">
        <v>1232</v>
      </c>
    </row>
    <row r="433" spans="1:13" s="67" customFormat="1" ht="18.75" thickBot="1">
      <c r="A433" s="141"/>
      <c r="B433" s="74">
        <v>86</v>
      </c>
      <c r="C433" s="35" t="s">
        <v>1233</v>
      </c>
      <c r="D433" s="35"/>
      <c r="E433" s="35"/>
      <c r="F433" s="155"/>
      <c r="G433" s="74" t="s">
        <v>30</v>
      </c>
      <c r="H433" s="59"/>
      <c r="I433" s="35"/>
      <c r="J433" s="35" t="s">
        <v>1066</v>
      </c>
      <c r="K433" s="59">
        <f t="shared" si="10"/>
        <v>0</v>
      </c>
      <c r="L433" s="35" t="s">
        <v>1515</v>
      </c>
      <c r="M433" s="35" t="s">
        <v>1516</v>
      </c>
    </row>
    <row r="434" spans="1:13" s="67" customFormat="1" ht="18.75" thickBot="1">
      <c r="A434" s="141"/>
      <c r="B434" s="74">
        <v>130</v>
      </c>
      <c r="C434" s="162" t="s">
        <v>1843</v>
      </c>
      <c r="D434" s="35"/>
      <c r="E434" s="35"/>
      <c r="F434" s="155"/>
      <c r="G434" s="74" t="s">
        <v>28</v>
      </c>
      <c r="H434" s="59"/>
      <c r="I434" s="35"/>
      <c r="J434" s="35" t="s">
        <v>367</v>
      </c>
      <c r="K434" s="59">
        <f t="shared" si="10"/>
        <v>0</v>
      </c>
      <c r="L434" s="35" t="s">
        <v>1844</v>
      </c>
      <c r="M434" s="35" t="s">
        <v>1845</v>
      </c>
    </row>
    <row r="435" spans="1:13" s="67" customFormat="1" ht="18.75" thickBot="1">
      <c r="A435" s="141"/>
      <c r="B435" s="74">
        <v>35</v>
      </c>
      <c r="C435" s="35" t="s">
        <v>1517</v>
      </c>
      <c r="D435" s="35"/>
      <c r="E435" s="35"/>
      <c r="F435" s="155"/>
      <c r="G435" s="74" t="s">
        <v>28</v>
      </c>
      <c r="H435" s="59"/>
      <c r="I435" s="35"/>
      <c r="J435" s="35" t="s">
        <v>1518</v>
      </c>
      <c r="K435" s="59">
        <f t="shared" si="10"/>
        <v>0</v>
      </c>
      <c r="L435" s="35" t="s">
        <v>1519</v>
      </c>
      <c r="M435" s="35" t="s">
        <v>1520</v>
      </c>
    </row>
    <row r="436" spans="1:13" s="67" customFormat="1" ht="18.75" thickBot="1">
      <c r="A436" s="141"/>
      <c r="B436" s="74">
        <v>250</v>
      </c>
      <c r="C436" s="35" t="s">
        <v>1846</v>
      </c>
      <c r="D436" s="35"/>
      <c r="E436" s="35"/>
      <c r="F436" s="155"/>
      <c r="G436" s="74" t="s">
        <v>28</v>
      </c>
      <c r="H436" s="59"/>
      <c r="I436" s="35"/>
      <c r="J436" s="35" t="s">
        <v>1073</v>
      </c>
      <c r="K436" s="59">
        <f t="shared" si="10"/>
        <v>0</v>
      </c>
      <c r="L436" s="35" t="s">
        <v>1847</v>
      </c>
      <c r="M436" s="35" t="s">
        <v>1848</v>
      </c>
    </row>
    <row r="437" spans="1:13" s="67" customFormat="1" ht="18.75" thickBot="1">
      <c r="A437" s="141"/>
      <c r="B437" s="74">
        <v>2625</v>
      </c>
      <c r="C437" s="162" t="s">
        <v>1521</v>
      </c>
      <c r="D437" s="35"/>
      <c r="E437" s="35"/>
      <c r="F437" s="155"/>
      <c r="G437" s="74" t="s">
        <v>30</v>
      </c>
      <c r="H437" s="59"/>
      <c r="I437" s="35"/>
      <c r="J437" s="35" t="s">
        <v>1073</v>
      </c>
      <c r="K437" s="59">
        <f t="shared" si="10"/>
        <v>0</v>
      </c>
      <c r="L437" s="35" t="s">
        <v>1849</v>
      </c>
      <c r="M437" s="35" t="s">
        <v>1850</v>
      </c>
    </row>
    <row r="438" spans="1:13" s="67" customFormat="1" ht="18.75" thickBot="1">
      <c r="A438" s="141"/>
      <c r="B438" s="74">
        <v>65</v>
      </c>
      <c r="C438" s="35" t="s">
        <v>1522</v>
      </c>
      <c r="D438" s="35"/>
      <c r="E438" s="35"/>
      <c r="F438" s="155" t="s">
        <v>34</v>
      </c>
      <c r="G438" s="74" t="s">
        <v>28</v>
      </c>
      <c r="H438" s="59"/>
      <c r="I438" s="35"/>
      <c r="J438" s="35" t="s">
        <v>366</v>
      </c>
      <c r="K438" s="59">
        <f t="shared" si="10"/>
        <v>0</v>
      </c>
      <c r="L438" s="35" t="s">
        <v>1523</v>
      </c>
      <c r="M438" s="35" t="s">
        <v>1524</v>
      </c>
    </row>
    <row r="439" spans="1:13" s="67" customFormat="1" ht="18.75" thickBot="1">
      <c r="A439" s="141"/>
      <c r="B439" s="74">
        <v>100</v>
      </c>
      <c r="C439" s="35" t="s">
        <v>1851</v>
      </c>
      <c r="D439" s="35"/>
      <c r="E439" s="35"/>
      <c r="F439" s="155" t="s">
        <v>101</v>
      </c>
      <c r="G439" s="74" t="s">
        <v>30</v>
      </c>
      <c r="H439" s="59"/>
      <c r="I439" s="35"/>
      <c r="J439" s="35" t="s">
        <v>910</v>
      </c>
      <c r="K439" s="59">
        <f t="shared" si="10"/>
        <v>0</v>
      </c>
      <c r="L439" s="35" t="s">
        <v>1852</v>
      </c>
      <c r="M439" s="35" t="s">
        <v>1853</v>
      </c>
    </row>
    <row r="440" spans="1:13" s="67" customFormat="1" ht="18.75" thickBot="1">
      <c r="A440" s="141"/>
      <c r="B440" s="74">
        <v>212</v>
      </c>
      <c r="C440" s="162" t="s">
        <v>1234</v>
      </c>
      <c r="D440" s="35"/>
      <c r="E440" s="35"/>
      <c r="F440" s="155" t="s">
        <v>2043</v>
      </c>
      <c r="G440" s="74" t="s">
        <v>28</v>
      </c>
      <c r="H440" s="59"/>
      <c r="I440" s="35"/>
      <c r="J440" s="35" t="s">
        <v>405</v>
      </c>
      <c r="K440" s="59">
        <f t="shared" si="10"/>
        <v>0</v>
      </c>
      <c r="L440" s="35" t="s">
        <v>1235</v>
      </c>
      <c r="M440" s="35" t="s">
        <v>1236</v>
      </c>
    </row>
    <row r="441" spans="1:13" s="67" customFormat="1" ht="18.75" thickBot="1">
      <c r="A441" s="141"/>
      <c r="B441" s="74">
        <v>230</v>
      </c>
      <c r="C441" s="35" t="s">
        <v>1525</v>
      </c>
      <c r="D441" s="35"/>
      <c r="E441" s="35"/>
      <c r="F441" s="155"/>
      <c r="G441" s="74" t="s">
        <v>28</v>
      </c>
      <c r="H441" s="59"/>
      <c r="I441" s="35"/>
      <c r="J441" s="35" t="s">
        <v>910</v>
      </c>
      <c r="K441" s="59">
        <f t="shared" si="10"/>
        <v>0</v>
      </c>
      <c r="L441" s="35" t="s">
        <v>1526</v>
      </c>
      <c r="M441" s="35" t="s">
        <v>1527</v>
      </c>
    </row>
    <row r="442" spans="1:13" s="67" customFormat="1" ht="18.75" thickBot="1">
      <c r="A442" s="141"/>
      <c r="B442" s="74">
        <v>80</v>
      </c>
      <c r="C442" s="35" t="s">
        <v>1237</v>
      </c>
      <c r="D442" s="35"/>
      <c r="E442" s="35"/>
      <c r="F442" s="155"/>
      <c r="G442" s="74" t="s">
        <v>28</v>
      </c>
      <c r="H442" s="59"/>
      <c r="I442" s="35"/>
      <c r="J442" s="35" t="s">
        <v>412</v>
      </c>
      <c r="K442" s="59">
        <f t="shared" si="10"/>
        <v>0</v>
      </c>
      <c r="L442" s="35" t="s">
        <v>1238</v>
      </c>
      <c r="M442" s="35" t="s">
        <v>1239</v>
      </c>
    </row>
    <row r="443" spans="1:13" s="67" customFormat="1" ht="18.75" thickBot="1">
      <c r="A443" s="141"/>
      <c r="B443" s="74">
        <v>131</v>
      </c>
      <c r="C443" s="35" t="s">
        <v>916</v>
      </c>
      <c r="D443" s="35"/>
      <c r="E443" s="35"/>
      <c r="F443" s="155"/>
      <c r="G443" s="74" t="s">
        <v>28</v>
      </c>
      <c r="H443" s="59"/>
      <c r="I443" s="35"/>
      <c r="J443" s="35" t="s">
        <v>360</v>
      </c>
      <c r="K443" s="59">
        <f t="shared" si="10"/>
        <v>0</v>
      </c>
      <c r="L443" s="35" t="s">
        <v>917</v>
      </c>
      <c r="M443" s="35" t="s">
        <v>918</v>
      </c>
    </row>
    <row r="444" spans="1:13" s="67" customFormat="1" ht="18.75" thickBot="1">
      <c r="A444" s="141"/>
      <c r="B444" s="74">
        <v>52</v>
      </c>
      <c r="C444" s="35" t="s">
        <v>802</v>
      </c>
      <c r="D444" s="35"/>
      <c r="E444" s="35"/>
      <c r="F444" s="155"/>
      <c r="G444" s="74" t="s">
        <v>28</v>
      </c>
      <c r="H444" s="59"/>
      <c r="I444" s="35"/>
      <c r="J444" s="35" t="s">
        <v>412</v>
      </c>
      <c r="K444" s="59">
        <f t="shared" si="10"/>
        <v>0</v>
      </c>
      <c r="L444" s="35" t="s">
        <v>803</v>
      </c>
      <c r="M444" s="35" t="s">
        <v>804</v>
      </c>
    </row>
    <row r="445" spans="1:13" s="67" customFormat="1" ht="18.75" thickBot="1">
      <c r="A445" s="141"/>
      <c r="B445" s="74">
        <v>38</v>
      </c>
      <c r="C445" s="35" t="s">
        <v>805</v>
      </c>
      <c r="D445" s="35"/>
      <c r="E445" s="35"/>
      <c r="F445" s="155"/>
      <c r="G445" s="74" t="s">
        <v>28</v>
      </c>
      <c r="H445" s="59"/>
      <c r="I445" s="35"/>
      <c r="J445" s="35" t="s">
        <v>360</v>
      </c>
      <c r="K445" s="59">
        <f t="shared" si="10"/>
        <v>0</v>
      </c>
      <c r="L445" s="35" t="s">
        <v>806</v>
      </c>
      <c r="M445" s="35" t="s">
        <v>807</v>
      </c>
    </row>
    <row r="446" spans="1:13" s="67" customFormat="1" ht="18.75" thickBot="1">
      <c r="A446" s="141"/>
      <c r="B446" s="74">
        <v>103</v>
      </c>
      <c r="C446" s="35" t="s">
        <v>808</v>
      </c>
      <c r="D446" s="35"/>
      <c r="E446" s="35"/>
      <c r="F446" s="155"/>
      <c r="G446" s="74" t="s">
        <v>28</v>
      </c>
      <c r="H446" s="59"/>
      <c r="I446" s="35"/>
      <c r="J446" s="35" t="s">
        <v>360</v>
      </c>
      <c r="K446" s="59">
        <f t="shared" si="10"/>
        <v>0</v>
      </c>
      <c r="L446" s="35" t="s">
        <v>809</v>
      </c>
      <c r="M446" s="35" t="s">
        <v>810</v>
      </c>
    </row>
    <row r="447" spans="1:13" s="67" customFormat="1" ht="18.75" thickBot="1">
      <c r="A447" s="141"/>
      <c r="B447" s="74">
        <v>31</v>
      </c>
      <c r="C447" s="35" t="s">
        <v>1854</v>
      </c>
      <c r="D447" s="35"/>
      <c r="E447" s="35"/>
      <c r="F447" s="155"/>
      <c r="G447" s="74" t="s">
        <v>28</v>
      </c>
      <c r="H447" s="59"/>
      <c r="I447" s="35"/>
      <c r="J447" s="35" t="s">
        <v>624</v>
      </c>
      <c r="K447" s="59">
        <f t="shared" si="10"/>
        <v>0</v>
      </c>
      <c r="L447" s="35" t="s">
        <v>1855</v>
      </c>
      <c r="M447" s="35" t="s">
        <v>1856</v>
      </c>
    </row>
    <row r="448" spans="1:13" s="67" customFormat="1" ht="18.75" thickBot="1">
      <c r="A448" s="141"/>
      <c r="B448" s="74">
        <v>1517</v>
      </c>
      <c r="C448" s="35" t="s">
        <v>312</v>
      </c>
      <c r="D448" s="35"/>
      <c r="E448" s="35"/>
      <c r="F448" s="155"/>
      <c r="G448" s="74" t="s">
        <v>28</v>
      </c>
      <c r="H448" s="59"/>
      <c r="I448" s="35"/>
      <c r="J448" s="35" t="s">
        <v>1072</v>
      </c>
      <c r="K448" s="59">
        <f t="shared" si="10"/>
        <v>0</v>
      </c>
      <c r="L448" s="35" t="s">
        <v>811</v>
      </c>
      <c r="M448" s="35" t="s">
        <v>812</v>
      </c>
    </row>
    <row r="449" spans="1:13" s="67" customFormat="1" ht="18.75" thickBot="1">
      <c r="A449" s="141"/>
      <c r="B449" s="74">
        <v>791</v>
      </c>
      <c r="C449" s="35" t="s">
        <v>312</v>
      </c>
      <c r="D449" s="35"/>
      <c r="E449" s="35"/>
      <c r="F449" s="155"/>
      <c r="G449" s="74" t="s">
        <v>30</v>
      </c>
      <c r="H449" s="59"/>
      <c r="I449" s="35"/>
      <c r="J449" s="35" t="s">
        <v>444</v>
      </c>
      <c r="K449" s="59">
        <f t="shared" si="10"/>
        <v>0</v>
      </c>
      <c r="L449" s="35" t="s">
        <v>1240</v>
      </c>
      <c r="M449" s="35" t="s">
        <v>1241</v>
      </c>
    </row>
    <row r="450" spans="1:13" s="67" customFormat="1" ht="18.75" thickBot="1">
      <c r="A450" s="141"/>
      <c r="B450" s="74">
        <v>2428</v>
      </c>
      <c r="C450" s="35" t="s">
        <v>313</v>
      </c>
      <c r="D450" s="35"/>
      <c r="E450" s="35"/>
      <c r="F450" s="155"/>
      <c r="G450" s="74" t="s">
        <v>28</v>
      </c>
      <c r="H450" s="59"/>
      <c r="I450" s="35"/>
      <c r="J450" s="35" t="s">
        <v>405</v>
      </c>
      <c r="K450" s="59">
        <f t="shared" si="10"/>
        <v>0</v>
      </c>
      <c r="L450" s="35" t="s">
        <v>626</v>
      </c>
      <c r="M450" s="35" t="s">
        <v>194</v>
      </c>
    </row>
    <row r="451" spans="1:13" s="67" customFormat="1" ht="18.75" thickBot="1">
      <c r="A451" s="141"/>
      <c r="B451" s="74">
        <v>845</v>
      </c>
      <c r="C451" s="35" t="s">
        <v>313</v>
      </c>
      <c r="D451" s="35"/>
      <c r="E451" s="35"/>
      <c r="F451" s="155"/>
      <c r="G451" s="74" t="s">
        <v>30</v>
      </c>
      <c r="H451" s="59"/>
      <c r="I451" s="35"/>
      <c r="J451" s="35" t="s">
        <v>367</v>
      </c>
      <c r="K451" s="59">
        <f t="shared" si="10"/>
        <v>0</v>
      </c>
      <c r="L451" s="35" t="s">
        <v>625</v>
      </c>
      <c r="M451" s="35" t="s">
        <v>195</v>
      </c>
    </row>
    <row r="452" spans="1:13" s="67" customFormat="1" ht="18.75" thickBot="1">
      <c r="A452" s="141"/>
      <c r="B452" s="74">
        <v>48</v>
      </c>
      <c r="C452" s="35" t="s">
        <v>314</v>
      </c>
      <c r="D452" s="35"/>
      <c r="E452" s="35"/>
      <c r="F452" s="155" t="s">
        <v>34</v>
      </c>
      <c r="G452" s="74" t="s">
        <v>30</v>
      </c>
      <c r="H452" s="59"/>
      <c r="I452" s="35"/>
      <c r="J452" s="35" t="s">
        <v>444</v>
      </c>
      <c r="K452" s="59">
        <f t="shared" si="10"/>
        <v>0</v>
      </c>
      <c r="L452" s="35" t="s">
        <v>627</v>
      </c>
      <c r="M452" s="35" t="s">
        <v>196</v>
      </c>
    </row>
    <row r="453" spans="1:13" s="67" customFormat="1" ht="18.75" thickBot="1">
      <c r="A453" s="141"/>
      <c r="B453" s="74">
        <v>106</v>
      </c>
      <c r="C453" s="35" t="s">
        <v>315</v>
      </c>
      <c r="D453" s="35"/>
      <c r="E453" s="35"/>
      <c r="F453" s="155" t="s">
        <v>34</v>
      </c>
      <c r="G453" s="74" t="s">
        <v>30</v>
      </c>
      <c r="H453" s="59"/>
      <c r="I453" s="35"/>
      <c r="J453" s="35" t="s">
        <v>444</v>
      </c>
      <c r="K453" s="59">
        <f t="shared" si="10"/>
        <v>0</v>
      </c>
      <c r="L453" s="35" t="s">
        <v>628</v>
      </c>
      <c r="M453" s="35" t="s">
        <v>197</v>
      </c>
    </row>
    <row r="454" spans="1:13" s="67" customFormat="1" ht="18.75" thickBot="1">
      <c r="A454" s="141"/>
      <c r="B454" s="74">
        <v>2342</v>
      </c>
      <c r="C454" s="35" t="s">
        <v>316</v>
      </c>
      <c r="D454" s="35"/>
      <c r="E454" s="35"/>
      <c r="F454" s="155"/>
      <c r="G454" s="74" t="s">
        <v>28</v>
      </c>
      <c r="H454" s="59"/>
      <c r="I454" s="35"/>
      <c r="J454" s="35" t="s">
        <v>405</v>
      </c>
      <c r="K454" s="59">
        <f t="shared" si="10"/>
        <v>0</v>
      </c>
      <c r="L454" s="35" t="s">
        <v>1075</v>
      </c>
      <c r="M454" s="35" t="s">
        <v>198</v>
      </c>
    </row>
    <row r="455" spans="1:13" s="67" customFormat="1" ht="18.75" thickBot="1">
      <c r="A455" s="141"/>
      <c r="B455" s="74">
        <v>907</v>
      </c>
      <c r="C455" s="35" t="s">
        <v>316</v>
      </c>
      <c r="D455" s="35"/>
      <c r="E455" s="35"/>
      <c r="F455" s="155"/>
      <c r="G455" s="74" t="s">
        <v>30</v>
      </c>
      <c r="H455" s="59"/>
      <c r="I455" s="35"/>
      <c r="J455" s="35" t="s">
        <v>444</v>
      </c>
      <c r="K455" s="59">
        <f t="shared" si="10"/>
        <v>0</v>
      </c>
      <c r="L455" s="35" t="s">
        <v>629</v>
      </c>
      <c r="M455" s="35" t="s">
        <v>199</v>
      </c>
    </row>
    <row r="456" spans="1:13" s="67" customFormat="1" ht="18.75" thickBot="1">
      <c r="A456" s="141"/>
      <c r="B456" s="74">
        <v>129</v>
      </c>
      <c r="C456" s="35" t="s">
        <v>1242</v>
      </c>
      <c r="D456" s="35"/>
      <c r="E456" s="35"/>
      <c r="F456" s="155"/>
      <c r="G456" s="74" t="s">
        <v>32</v>
      </c>
      <c r="H456" s="59"/>
      <c r="I456" s="35"/>
      <c r="J456" s="35" t="s">
        <v>366</v>
      </c>
      <c r="K456" s="59">
        <f t="shared" si="10"/>
        <v>0</v>
      </c>
      <c r="L456" s="35" t="s">
        <v>1243</v>
      </c>
      <c r="M456" s="35" t="s">
        <v>1244</v>
      </c>
    </row>
    <row r="457" spans="1:13" s="67" customFormat="1" ht="18.75" thickBot="1">
      <c r="A457" s="141"/>
      <c r="B457" s="74">
        <v>173</v>
      </c>
      <c r="C457" s="35" t="s">
        <v>1245</v>
      </c>
      <c r="D457" s="35"/>
      <c r="E457" s="35"/>
      <c r="F457" s="160" t="s">
        <v>1674</v>
      </c>
      <c r="G457" s="74" t="s">
        <v>32</v>
      </c>
      <c r="H457" s="59"/>
      <c r="I457" s="35"/>
      <c r="J457" s="35" t="s">
        <v>1857</v>
      </c>
      <c r="K457" s="59">
        <f t="shared" si="10"/>
        <v>0</v>
      </c>
      <c r="L457" s="35" t="s">
        <v>1246</v>
      </c>
      <c r="M457" s="35" t="s">
        <v>1247</v>
      </c>
    </row>
    <row r="458" spans="1:13" s="67" customFormat="1" ht="18.75" thickBot="1">
      <c r="A458" s="141"/>
      <c r="B458" s="74">
        <v>192</v>
      </c>
      <c r="C458" s="35" t="s">
        <v>1248</v>
      </c>
      <c r="D458" s="35"/>
      <c r="E458" s="35"/>
      <c r="F458" s="155"/>
      <c r="G458" s="74" t="s">
        <v>32</v>
      </c>
      <c r="H458" s="59"/>
      <c r="I458" s="35"/>
      <c r="J458" s="35" t="s">
        <v>1188</v>
      </c>
      <c r="K458" s="59">
        <f t="shared" si="10"/>
        <v>0</v>
      </c>
      <c r="L458" s="35" t="s">
        <v>1249</v>
      </c>
      <c r="M458" s="35" t="s">
        <v>1250</v>
      </c>
    </row>
    <row r="459" spans="1:13" s="67" customFormat="1" ht="18.75" thickBot="1">
      <c r="A459" s="141"/>
      <c r="B459" s="74">
        <v>131</v>
      </c>
      <c r="C459" s="35" t="s">
        <v>1251</v>
      </c>
      <c r="D459" s="35"/>
      <c r="E459" s="35"/>
      <c r="F459" s="155"/>
      <c r="G459" s="74" t="s">
        <v>32</v>
      </c>
      <c r="H459" s="59"/>
      <c r="I459" s="35"/>
      <c r="J459" s="35" t="s">
        <v>1857</v>
      </c>
      <c r="K459" s="59">
        <f t="shared" si="10"/>
        <v>0</v>
      </c>
      <c r="L459" s="35" t="s">
        <v>1252</v>
      </c>
      <c r="M459" s="35" t="s">
        <v>1253</v>
      </c>
    </row>
    <row r="460" spans="1:13" s="67" customFormat="1" ht="18.75" thickBot="1">
      <c r="A460" s="141"/>
      <c r="B460" s="74">
        <v>101</v>
      </c>
      <c r="C460" s="35" t="s">
        <v>1254</v>
      </c>
      <c r="D460" s="35"/>
      <c r="E460" s="35"/>
      <c r="F460" s="155"/>
      <c r="G460" s="74" t="s">
        <v>32</v>
      </c>
      <c r="H460" s="59"/>
      <c r="I460" s="35"/>
      <c r="J460" s="35" t="s">
        <v>1857</v>
      </c>
      <c r="K460" s="59">
        <f t="shared" si="10"/>
        <v>0</v>
      </c>
      <c r="L460" s="35" t="s">
        <v>1255</v>
      </c>
      <c r="M460" s="35" t="s">
        <v>1256</v>
      </c>
    </row>
    <row r="461" spans="1:13" s="67" customFormat="1" ht="18.75" thickBot="1">
      <c r="A461" s="141"/>
      <c r="B461" s="74">
        <v>107</v>
      </c>
      <c r="C461" s="35" t="s">
        <v>1257</v>
      </c>
      <c r="D461" s="35"/>
      <c r="E461" s="35"/>
      <c r="F461" s="155"/>
      <c r="G461" s="74" t="s">
        <v>32</v>
      </c>
      <c r="H461" s="59"/>
      <c r="I461" s="35"/>
      <c r="J461" s="35" t="s">
        <v>1857</v>
      </c>
      <c r="K461" s="59">
        <f t="shared" si="10"/>
        <v>0</v>
      </c>
      <c r="L461" s="35" t="s">
        <v>1258</v>
      </c>
      <c r="M461" s="35" t="s">
        <v>1259</v>
      </c>
    </row>
    <row r="462" spans="1:13" s="67" customFormat="1" ht="18.75" thickBot="1">
      <c r="A462" s="141"/>
      <c r="B462" s="74">
        <v>264</v>
      </c>
      <c r="C462" s="35" t="s">
        <v>1260</v>
      </c>
      <c r="D462" s="35"/>
      <c r="E462" s="35"/>
      <c r="F462" s="155"/>
      <c r="G462" s="74" t="s">
        <v>32</v>
      </c>
      <c r="H462" s="59"/>
      <c r="I462" s="35"/>
      <c r="J462" s="35" t="s">
        <v>1857</v>
      </c>
      <c r="K462" s="59">
        <f t="shared" si="10"/>
        <v>0</v>
      </c>
      <c r="L462" s="35" t="s">
        <v>1261</v>
      </c>
      <c r="M462" s="35" t="s">
        <v>1262</v>
      </c>
    </row>
    <row r="463" spans="1:13" s="67" customFormat="1" ht="18.75" thickBot="1">
      <c r="A463" s="141"/>
      <c r="B463" s="74">
        <v>71</v>
      </c>
      <c r="C463" s="35" t="s">
        <v>1263</v>
      </c>
      <c r="D463" s="35"/>
      <c r="E463" s="35"/>
      <c r="F463" s="155" t="s">
        <v>34</v>
      </c>
      <c r="G463" s="74" t="s">
        <v>32</v>
      </c>
      <c r="H463" s="59"/>
      <c r="I463" s="35"/>
      <c r="J463" s="35" t="s">
        <v>365</v>
      </c>
      <c r="K463" s="59">
        <f t="shared" si="10"/>
        <v>0</v>
      </c>
      <c r="L463" s="35" t="s">
        <v>1264</v>
      </c>
      <c r="M463" s="35" t="s">
        <v>1265</v>
      </c>
    </row>
    <row r="464" spans="1:13" s="67" customFormat="1" ht="18.75" thickBot="1">
      <c r="A464" s="141"/>
      <c r="B464" s="74">
        <v>736</v>
      </c>
      <c r="C464" s="35" t="s">
        <v>1528</v>
      </c>
      <c r="D464" s="35"/>
      <c r="E464" s="35"/>
      <c r="F464" s="155" t="s">
        <v>34</v>
      </c>
      <c r="G464" s="74" t="s">
        <v>32</v>
      </c>
      <c r="H464" s="59"/>
      <c r="I464" s="35"/>
      <c r="J464" s="35" t="s">
        <v>1857</v>
      </c>
      <c r="K464" s="59">
        <f t="shared" si="10"/>
        <v>0</v>
      </c>
      <c r="L464" s="35" t="s">
        <v>1529</v>
      </c>
      <c r="M464" s="35" t="s">
        <v>1530</v>
      </c>
    </row>
    <row r="465" spans="1:13" s="67" customFormat="1" ht="18.75" thickBot="1">
      <c r="A465" s="141"/>
      <c r="B465" s="74">
        <v>197</v>
      </c>
      <c r="C465" s="35" t="s">
        <v>1531</v>
      </c>
      <c r="D465" s="35"/>
      <c r="E465" s="35"/>
      <c r="F465" s="155" t="s">
        <v>34</v>
      </c>
      <c r="G465" s="74" t="s">
        <v>32</v>
      </c>
      <c r="H465" s="59"/>
      <c r="I465" s="35"/>
      <c r="J465" s="35" t="s">
        <v>365</v>
      </c>
      <c r="K465" s="59">
        <f t="shared" si="10"/>
        <v>0</v>
      </c>
      <c r="L465" s="35" t="s">
        <v>1532</v>
      </c>
      <c r="M465" s="35" t="s">
        <v>1533</v>
      </c>
    </row>
    <row r="466" spans="1:13" s="67" customFormat="1" ht="18.75" thickBot="1">
      <c r="A466" s="141"/>
      <c r="B466" s="74">
        <v>259</v>
      </c>
      <c r="C466" s="35" t="s">
        <v>1266</v>
      </c>
      <c r="D466" s="35"/>
      <c r="E466" s="35"/>
      <c r="F466" s="155" t="s">
        <v>34</v>
      </c>
      <c r="G466" s="74" t="s">
        <v>32</v>
      </c>
      <c r="H466" s="59"/>
      <c r="I466" s="35"/>
      <c r="J466" s="35" t="s">
        <v>1857</v>
      </c>
      <c r="K466" s="59">
        <f t="shared" si="10"/>
        <v>0</v>
      </c>
      <c r="L466" s="35" t="s">
        <v>1267</v>
      </c>
      <c r="M466" s="35" t="s">
        <v>1268</v>
      </c>
    </row>
    <row r="467" spans="1:13" s="67" customFormat="1" ht="18.75" thickBot="1">
      <c r="A467" s="141"/>
      <c r="B467" s="74">
        <v>179</v>
      </c>
      <c r="C467" s="35" t="s">
        <v>1269</v>
      </c>
      <c r="D467" s="35"/>
      <c r="E467" s="35"/>
      <c r="F467" s="155" t="s">
        <v>34</v>
      </c>
      <c r="G467" s="74" t="s">
        <v>32</v>
      </c>
      <c r="H467" s="59"/>
      <c r="I467" s="35"/>
      <c r="J467" s="35" t="s">
        <v>1857</v>
      </c>
      <c r="K467" s="59">
        <f t="shared" si="10"/>
        <v>0</v>
      </c>
      <c r="L467" s="35" t="s">
        <v>1270</v>
      </c>
      <c r="M467" s="35" t="s">
        <v>1271</v>
      </c>
    </row>
    <row r="468" spans="1:13" s="67" customFormat="1" ht="18.75" thickBot="1">
      <c r="A468" s="141"/>
      <c r="B468" s="74">
        <v>224</v>
      </c>
      <c r="C468" s="35" t="s">
        <v>1272</v>
      </c>
      <c r="D468" s="35"/>
      <c r="E468" s="35"/>
      <c r="F468" s="155" t="s">
        <v>34</v>
      </c>
      <c r="G468" s="74" t="s">
        <v>32</v>
      </c>
      <c r="H468" s="59"/>
      <c r="I468" s="35"/>
      <c r="J468" s="35" t="s">
        <v>1857</v>
      </c>
      <c r="K468" s="59">
        <f t="shared" si="10"/>
        <v>0</v>
      </c>
      <c r="L468" s="35" t="s">
        <v>1273</v>
      </c>
      <c r="M468" s="35" t="s">
        <v>1274</v>
      </c>
    </row>
    <row r="469" spans="1:13" s="67" customFormat="1" ht="18.75" thickBot="1">
      <c r="A469" s="141"/>
      <c r="B469" s="74">
        <v>144</v>
      </c>
      <c r="C469" s="35" t="s">
        <v>1275</v>
      </c>
      <c r="D469" s="35"/>
      <c r="E469" s="35"/>
      <c r="F469" s="155" t="s">
        <v>34</v>
      </c>
      <c r="G469" s="74" t="s">
        <v>32</v>
      </c>
      <c r="H469" s="59"/>
      <c r="I469" s="35"/>
      <c r="J469" s="35" t="s">
        <v>1857</v>
      </c>
      <c r="K469" s="59">
        <f t="shared" si="10"/>
        <v>0</v>
      </c>
      <c r="L469" s="35" t="s">
        <v>1276</v>
      </c>
      <c r="M469" s="35" t="s">
        <v>1277</v>
      </c>
    </row>
    <row r="470" spans="1:13" s="67" customFormat="1" ht="18.75" thickBot="1">
      <c r="A470" s="141"/>
      <c r="B470" s="74">
        <v>69</v>
      </c>
      <c r="C470" s="35" t="s">
        <v>1278</v>
      </c>
      <c r="D470" s="35"/>
      <c r="E470" s="35"/>
      <c r="F470" s="155" t="s">
        <v>34</v>
      </c>
      <c r="G470" s="74" t="s">
        <v>32</v>
      </c>
      <c r="H470" s="59"/>
      <c r="I470" s="35"/>
      <c r="J470" s="35" t="s">
        <v>1857</v>
      </c>
      <c r="K470" s="59">
        <f t="shared" si="10"/>
        <v>0</v>
      </c>
      <c r="L470" s="35" t="s">
        <v>1280</v>
      </c>
      <c r="M470" s="35" t="s">
        <v>1281</v>
      </c>
    </row>
    <row r="471" spans="1:13" s="67" customFormat="1" ht="18.75" thickBot="1">
      <c r="A471" s="141"/>
      <c r="B471" s="74">
        <v>213</v>
      </c>
      <c r="C471" s="35" t="s">
        <v>1282</v>
      </c>
      <c r="D471" s="35"/>
      <c r="E471" s="35"/>
      <c r="F471" s="155" t="s">
        <v>34</v>
      </c>
      <c r="G471" s="74" t="s">
        <v>32</v>
      </c>
      <c r="H471" s="59"/>
      <c r="I471" s="35"/>
      <c r="J471" s="35" t="s">
        <v>1857</v>
      </c>
      <c r="K471" s="59">
        <f t="shared" si="10"/>
        <v>0</v>
      </c>
      <c r="L471" s="35" t="s">
        <v>1283</v>
      </c>
      <c r="M471" s="35" t="s">
        <v>1284</v>
      </c>
    </row>
    <row r="472" spans="1:13" s="67" customFormat="1" ht="18.75" thickBot="1">
      <c r="A472" s="141"/>
      <c r="B472" s="74">
        <v>256</v>
      </c>
      <c r="C472" s="35" t="s">
        <v>1285</v>
      </c>
      <c r="D472" s="35"/>
      <c r="E472" s="35"/>
      <c r="F472" s="155" t="s">
        <v>34</v>
      </c>
      <c r="G472" s="74" t="s">
        <v>32</v>
      </c>
      <c r="H472" s="59"/>
      <c r="I472" s="35"/>
      <c r="J472" s="35" t="s">
        <v>1857</v>
      </c>
      <c r="K472" s="59">
        <f t="shared" si="10"/>
        <v>0</v>
      </c>
      <c r="L472" s="35" t="s">
        <v>1286</v>
      </c>
      <c r="M472" s="35" t="s">
        <v>1287</v>
      </c>
    </row>
    <row r="473" spans="1:13" s="67" customFormat="1" ht="18.75" thickBot="1">
      <c r="A473" s="141"/>
      <c r="B473" s="74">
        <v>194</v>
      </c>
      <c r="C473" s="35" t="s">
        <v>1534</v>
      </c>
      <c r="D473" s="35"/>
      <c r="E473" s="35"/>
      <c r="F473" s="155" t="s">
        <v>34</v>
      </c>
      <c r="G473" s="74" t="s">
        <v>32</v>
      </c>
      <c r="H473" s="59"/>
      <c r="I473" s="35"/>
      <c r="J473" s="35" t="s">
        <v>365</v>
      </c>
      <c r="K473" s="59">
        <f t="shared" si="10"/>
        <v>0</v>
      </c>
      <c r="L473" s="35" t="s">
        <v>1535</v>
      </c>
      <c r="M473" s="35" t="s">
        <v>1536</v>
      </c>
    </row>
    <row r="474" spans="1:13" s="67" customFormat="1" ht="18.75" thickBot="1">
      <c r="A474" s="141"/>
      <c r="B474" s="74">
        <v>123</v>
      </c>
      <c r="C474" s="35" t="s">
        <v>1288</v>
      </c>
      <c r="D474" s="35"/>
      <c r="E474" s="35"/>
      <c r="F474" s="155" t="s">
        <v>34</v>
      </c>
      <c r="G474" s="74" t="s">
        <v>32</v>
      </c>
      <c r="H474" s="59"/>
      <c r="I474" s="35"/>
      <c r="J474" s="35" t="s">
        <v>1857</v>
      </c>
      <c r="K474" s="59">
        <f t="shared" si="10"/>
        <v>0</v>
      </c>
      <c r="L474" s="35" t="s">
        <v>1289</v>
      </c>
      <c r="M474" s="35" t="s">
        <v>1290</v>
      </c>
    </row>
    <row r="475" spans="1:13" s="67" customFormat="1" ht="18.75" thickBot="1">
      <c r="A475" s="141"/>
      <c r="B475" s="74">
        <v>228</v>
      </c>
      <c r="C475" s="35" t="s">
        <v>207</v>
      </c>
      <c r="D475" s="35"/>
      <c r="E475" s="35"/>
      <c r="F475" s="155"/>
      <c r="G475" s="74" t="s">
        <v>30</v>
      </c>
      <c r="H475" s="59"/>
      <c r="I475" s="35"/>
      <c r="J475" s="35" t="s">
        <v>358</v>
      </c>
      <c r="K475" s="59">
        <f t="shared" si="10"/>
        <v>0</v>
      </c>
      <c r="L475" s="35" t="s">
        <v>630</v>
      </c>
      <c r="M475" s="35" t="s">
        <v>208</v>
      </c>
    </row>
    <row r="476" spans="1:13" s="67" customFormat="1" ht="18.75" thickBot="1">
      <c r="A476" s="141"/>
      <c r="B476" s="74">
        <v>850</v>
      </c>
      <c r="C476" s="35" t="s">
        <v>1858</v>
      </c>
      <c r="D476" s="35"/>
      <c r="E476" s="35"/>
      <c r="F476" s="155"/>
      <c r="G476" s="74" t="s">
        <v>28</v>
      </c>
      <c r="H476" s="59"/>
      <c r="I476" s="35"/>
      <c r="J476" s="35" t="s">
        <v>412</v>
      </c>
      <c r="K476" s="59">
        <f t="shared" si="10"/>
        <v>0</v>
      </c>
      <c r="L476" s="35" t="s">
        <v>1859</v>
      </c>
      <c r="M476" s="35" t="s">
        <v>1860</v>
      </c>
    </row>
    <row r="477" spans="1:13" s="67" customFormat="1" ht="18.75" thickBot="1">
      <c r="A477" s="141"/>
      <c r="B477" s="74">
        <v>290</v>
      </c>
      <c r="C477" s="35" t="s">
        <v>1861</v>
      </c>
      <c r="D477" s="35"/>
      <c r="E477" s="35"/>
      <c r="F477" s="155"/>
      <c r="G477" s="74" t="s">
        <v>28</v>
      </c>
      <c r="H477" s="59"/>
      <c r="I477" s="35"/>
      <c r="J477" s="35" t="s">
        <v>624</v>
      </c>
      <c r="K477" s="59">
        <f t="shared" si="10"/>
        <v>0</v>
      </c>
      <c r="L477" s="35" t="s">
        <v>1862</v>
      </c>
      <c r="M477" s="35" t="s">
        <v>1863</v>
      </c>
    </row>
    <row r="478" spans="1:13" s="67" customFormat="1" ht="18.75" thickBot="1">
      <c r="A478" s="141"/>
      <c r="B478" s="74">
        <v>32</v>
      </c>
      <c r="C478" s="35" t="s">
        <v>317</v>
      </c>
      <c r="D478" s="35"/>
      <c r="E478" s="35"/>
      <c r="F478" s="155"/>
      <c r="G478" s="74" t="s">
        <v>30</v>
      </c>
      <c r="H478" s="59"/>
      <c r="I478" s="35"/>
      <c r="J478" s="35" t="s">
        <v>358</v>
      </c>
      <c r="K478" s="59">
        <f t="shared" si="10"/>
        <v>0</v>
      </c>
      <c r="L478" s="35" t="s">
        <v>631</v>
      </c>
      <c r="M478" s="35" t="s">
        <v>200</v>
      </c>
    </row>
    <row r="479" spans="1:13" s="67" customFormat="1" ht="18.75" thickBot="1">
      <c r="A479" s="141"/>
      <c r="B479" s="74">
        <v>85</v>
      </c>
      <c r="C479" s="35" t="s">
        <v>1864</v>
      </c>
      <c r="D479" s="35"/>
      <c r="E479" s="35"/>
      <c r="F479" s="155"/>
      <c r="G479" s="74" t="s">
        <v>30</v>
      </c>
      <c r="H479" s="59"/>
      <c r="I479" s="35"/>
      <c r="J479" s="35" t="s">
        <v>624</v>
      </c>
      <c r="K479" s="59">
        <f t="shared" si="10"/>
        <v>0</v>
      </c>
      <c r="L479" s="35" t="s">
        <v>1865</v>
      </c>
      <c r="M479" s="35" t="s">
        <v>1866</v>
      </c>
    </row>
    <row r="480" spans="1:13" s="67" customFormat="1" ht="18.75" thickBot="1">
      <c r="A480" s="141"/>
      <c r="B480" s="74">
        <v>111</v>
      </c>
      <c r="C480" s="35" t="s">
        <v>318</v>
      </c>
      <c r="D480" s="35"/>
      <c r="E480" s="35"/>
      <c r="F480" s="155"/>
      <c r="G480" s="74" t="s">
        <v>30</v>
      </c>
      <c r="H480" s="59"/>
      <c r="I480" s="35"/>
      <c r="J480" s="35" t="s">
        <v>358</v>
      </c>
      <c r="K480" s="59">
        <f t="shared" si="10"/>
        <v>0</v>
      </c>
      <c r="L480" s="35" t="s">
        <v>632</v>
      </c>
      <c r="M480" s="35" t="s">
        <v>201</v>
      </c>
    </row>
    <row r="481" spans="1:13" s="67" customFormat="1" ht="18.75" thickBot="1">
      <c r="A481" s="141"/>
      <c r="B481" s="74">
        <v>47</v>
      </c>
      <c r="C481" s="35" t="s">
        <v>1291</v>
      </c>
      <c r="D481" s="35"/>
      <c r="E481" s="35"/>
      <c r="F481" s="155" t="s">
        <v>34</v>
      </c>
      <c r="G481" s="74" t="s">
        <v>30</v>
      </c>
      <c r="H481" s="59"/>
      <c r="I481" s="35"/>
      <c r="J481" s="35" t="s">
        <v>364</v>
      </c>
      <c r="K481" s="59">
        <f t="shared" si="10"/>
        <v>0</v>
      </c>
      <c r="L481" s="35" t="s">
        <v>1292</v>
      </c>
      <c r="M481" s="35" t="s">
        <v>1293</v>
      </c>
    </row>
    <row r="482" spans="1:13" s="67" customFormat="1" ht="18.75" thickBot="1">
      <c r="A482" s="141"/>
      <c r="B482" s="74">
        <v>727</v>
      </c>
      <c r="C482" s="35" t="s">
        <v>319</v>
      </c>
      <c r="D482" s="35"/>
      <c r="E482" s="35"/>
      <c r="F482" s="155" t="s">
        <v>34</v>
      </c>
      <c r="G482" s="74" t="s">
        <v>30</v>
      </c>
      <c r="H482" s="59"/>
      <c r="I482" s="35"/>
      <c r="J482" s="35" t="s">
        <v>358</v>
      </c>
      <c r="K482" s="59">
        <f t="shared" si="10"/>
        <v>0</v>
      </c>
      <c r="L482" s="35" t="s">
        <v>633</v>
      </c>
      <c r="M482" s="35" t="s">
        <v>202</v>
      </c>
    </row>
    <row r="483" spans="1:13" s="67" customFormat="1" ht="18.75" thickBot="1">
      <c r="A483" s="141"/>
      <c r="B483" s="74">
        <v>436</v>
      </c>
      <c r="C483" s="35" t="s">
        <v>320</v>
      </c>
      <c r="D483" s="35"/>
      <c r="E483" s="35"/>
      <c r="F483" s="155" t="s">
        <v>34</v>
      </c>
      <c r="G483" s="74" t="s">
        <v>30</v>
      </c>
      <c r="H483" s="59"/>
      <c r="I483" s="35"/>
      <c r="J483" s="35" t="s">
        <v>360</v>
      </c>
      <c r="K483" s="59">
        <f t="shared" si="10"/>
        <v>0</v>
      </c>
      <c r="L483" s="35" t="s">
        <v>634</v>
      </c>
      <c r="M483" s="35" t="s">
        <v>203</v>
      </c>
    </row>
    <row r="484" spans="1:13" s="67" customFormat="1" ht="18.75" thickBot="1">
      <c r="A484" s="141"/>
      <c r="B484" s="74">
        <v>161</v>
      </c>
      <c r="C484" s="35" t="s">
        <v>321</v>
      </c>
      <c r="D484" s="35"/>
      <c r="E484" s="35"/>
      <c r="F484" s="155" t="s">
        <v>34</v>
      </c>
      <c r="G484" s="74" t="s">
        <v>30</v>
      </c>
      <c r="H484" s="59"/>
      <c r="I484" s="35"/>
      <c r="J484" s="35" t="s">
        <v>358</v>
      </c>
      <c r="K484" s="59">
        <f t="shared" si="10"/>
        <v>0</v>
      </c>
      <c r="L484" s="35" t="s">
        <v>635</v>
      </c>
      <c r="M484" s="35" t="s">
        <v>288</v>
      </c>
    </row>
    <row r="485" spans="1:13" s="67" customFormat="1" ht="18.75" thickBot="1">
      <c r="A485" s="141"/>
      <c r="B485" s="74">
        <v>173</v>
      </c>
      <c r="C485" s="35" t="s">
        <v>322</v>
      </c>
      <c r="D485" s="35"/>
      <c r="E485" s="35"/>
      <c r="F485" s="155" t="s">
        <v>34</v>
      </c>
      <c r="G485" s="74" t="s">
        <v>30</v>
      </c>
      <c r="H485" s="59"/>
      <c r="I485" s="35"/>
      <c r="J485" s="35" t="s">
        <v>364</v>
      </c>
      <c r="K485" s="59">
        <f t="shared" si="10"/>
        <v>0</v>
      </c>
      <c r="L485" s="35" t="s">
        <v>636</v>
      </c>
      <c r="M485" s="35" t="s">
        <v>289</v>
      </c>
    </row>
    <row r="486" spans="1:13" s="67" customFormat="1" ht="18.75" thickBot="1">
      <c r="A486" s="141"/>
      <c r="B486" s="74">
        <v>157</v>
      </c>
      <c r="C486" s="35" t="s">
        <v>323</v>
      </c>
      <c r="D486" s="35"/>
      <c r="E486" s="35"/>
      <c r="F486" s="155" t="s">
        <v>34</v>
      </c>
      <c r="G486" s="74" t="s">
        <v>30</v>
      </c>
      <c r="H486" s="59"/>
      <c r="I486" s="35"/>
      <c r="J486" s="35" t="s">
        <v>365</v>
      </c>
      <c r="K486" s="59">
        <f t="shared" si="10"/>
        <v>0</v>
      </c>
      <c r="L486" s="35" t="s">
        <v>637</v>
      </c>
      <c r="M486" s="35" t="s">
        <v>290</v>
      </c>
    </row>
    <row r="487" spans="1:13" s="67" customFormat="1" ht="18.75" thickBot="1">
      <c r="A487" s="141"/>
      <c r="B487" s="74">
        <v>109</v>
      </c>
      <c r="C487" s="35" t="s">
        <v>355</v>
      </c>
      <c r="D487" s="35"/>
      <c r="E487" s="35"/>
      <c r="F487" s="155" t="s">
        <v>34</v>
      </c>
      <c r="G487" s="74" t="s">
        <v>30</v>
      </c>
      <c r="H487" s="59"/>
      <c r="I487" s="35"/>
      <c r="J487" s="35" t="s">
        <v>365</v>
      </c>
      <c r="K487" s="59">
        <f t="shared" si="10"/>
        <v>0</v>
      </c>
      <c r="L487" s="35" t="s">
        <v>638</v>
      </c>
      <c r="M487" s="35" t="s">
        <v>356</v>
      </c>
    </row>
    <row r="488" spans="1:13" s="67" customFormat="1" ht="18.75" thickBot="1">
      <c r="A488" s="141"/>
      <c r="B488" s="74">
        <v>186</v>
      </c>
      <c r="C488" s="35" t="s">
        <v>324</v>
      </c>
      <c r="D488" s="35"/>
      <c r="E488" s="35"/>
      <c r="F488" s="155" t="s">
        <v>34</v>
      </c>
      <c r="G488" s="74" t="s">
        <v>30</v>
      </c>
      <c r="H488" s="59"/>
      <c r="I488" s="35"/>
      <c r="J488" s="35" t="s">
        <v>358</v>
      </c>
      <c r="K488" s="59">
        <f t="shared" ref="K488:K551" si="11">IF(I488&lt;&gt;0,A488*I488,A488*H488)</f>
        <v>0</v>
      </c>
      <c r="L488" s="35" t="s">
        <v>639</v>
      </c>
      <c r="M488" s="35" t="s">
        <v>291</v>
      </c>
    </row>
    <row r="489" spans="1:13" s="67" customFormat="1" ht="18.75" thickBot="1">
      <c r="A489" s="141"/>
      <c r="B489" s="74">
        <v>72</v>
      </c>
      <c r="C489" s="35" t="s">
        <v>1867</v>
      </c>
      <c r="D489" s="35"/>
      <c r="E489" s="35"/>
      <c r="F489" s="155" t="s">
        <v>34</v>
      </c>
      <c r="G489" s="74" t="s">
        <v>30</v>
      </c>
      <c r="H489" s="59"/>
      <c r="I489" s="35"/>
      <c r="J489" s="35" t="s">
        <v>364</v>
      </c>
      <c r="K489" s="59">
        <f t="shared" si="11"/>
        <v>0</v>
      </c>
      <c r="L489" s="35" t="s">
        <v>1537</v>
      </c>
      <c r="M489" s="35" t="s">
        <v>1538</v>
      </c>
    </row>
    <row r="490" spans="1:13" s="67" customFormat="1" ht="18.75" thickBot="1">
      <c r="A490" s="141"/>
      <c r="B490" s="74">
        <v>274</v>
      </c>
      <c r="C490" s="35" t="s">
        <v>325</v>
      </c>
      <c r="D490" s="35"/>
      <c r="E490" s="35"/>
      <c r="F490" s="155" t="s">
        <v>34</v>
      </c>
      <c r="G490" s="74" t="s">
        <v>30</v>
      </c>
      <c r="H490" s="59"/>
      <c r="I490" s="35"/>
      <c r="J490" s="35" t="s">
        <v>358</v>
      </c>
      <c r="K490" s="59">
        <f t="shared" si="11"/>
        <v>0</v>
      </c>
      <c r="L490" s="35" t="s">
        <v>640</v>
      </c>
      <c r="M490" s="35" t="s">
        <v>292</v>
      </c>
    </row>
    <row r="491" spans="1:13" s="67" customFormat="1" ht="18.75" thickBot="1">
      <c r="A491" s="141"/>
      <c r="B491" s="74">
        <v>273</v>
      </c>
      <c r="C491" s="35" t="s">
        <v>326</v>
      </c>
      <c r="D491" s="35"/>
      <c r="E491" s="35"/>
      <c r="F491" s="155" t="s">
        <v>34</v>
      </c>
      <c r="G491" s="74" t="s">
        <v>28</v>
      </c>
      <c r="H491" s="59"/>
      <c r="I491" s="35"/>
      <c r="J491" s="35" t="s">
        <v>364</v>
      </c>
      <c r="K491" s="59">
        <f t="shared" si="11"/>
        <v>0</v>
      </c>
      <c r="L491" s="35" t="s">
        <v>641</v>
      </c>
      <c r="M491" s="35" t="s">
        <v>204</v>
      </c>
    </row>
    <row r="492" spans="1:13" s="67" customFormat="1" ht="18.75" thickBot="1">
      <c r="A492" s="141"/>
      <c r="B492" s="74">
        <v>184</v>
      </c>
      <c r="C492" s="35" t="s">
        <v>327</v>
      </c>
      <c r="D492" s="35"/>
      <c r="E492" s="35"/>
      <c r="F492" s="155" t="s">
        <v>34</v>
      </c>
      <c r="G492" s="74" t="s">
        <v>28</v>
      </c>
      <c r="H492" s="59"/>
      <c r="I492" s="35"/>
      <c r="J492" s="35" t="s">
        <v>358</v>
      </c>
      <c r="K492" s="59">
        <f t="shared" si="11"/>
        <v>0</v>
      </c>
      <c r="L492" s="35" t="s">
        <v>642</v>
      </c>
      <c r="M492" s="35" t="s">
        <v>205</v>
      </c>
    </row>
    <row r="493" spans="1:13" s="67" customFormat="1" ht="18.75" thickBot="1">
      <c r="A493" s="141"/>
      <c r="B493" s="74">
        <v>92</v>
      </c>
      <c r="C493" s="35" t="s">
        <v>328</v>
      </c>
      <c r="D493" s="35"/>
      <c r="E493" s="35"/>
      <c r="F493" s="155" t="s">
        <v>34</v>
      </c>
      <c r="G493" s="74" t="s">
        <v>30</v>
      </c>
      <c r="H493" s="59"/>
      <c r="I493" s="35"/>
      <c r="J493" s="35" t="s">
        <v>365</v>
      </c>
      <c r="K493" s="59">
        <f t="shared" si="11"/>
        <v>0</v>
      </c>
      <c r="L493" s="35" t="s">
        <v>643</v>
      </c>
      <c r="M493" s="35" t="s">
        <v>293</v>
      </c>
    </row>
    <row r="494" spans="1:13" s="67" customFormat="1" ht="18.75" thickBot="1">
      <c r="A494" s="141"/>
      <c r="B494" s="74">
        <v>125</v>
      </c>
      <c r="C494" s="35" t="s">
        <v>209</v>
      </c>
      <c r="D494" s="35"/>
      <c r="E494" s="35"/>
      <c r="F494" s="155"/>
      <c r="G494" s="74" t="s">
        <v>30</v>
      </c>
      <c r="H494" s="59"/>
      <c r="I494" s="35"/>
      <c r="J494" s="35" t="s">
        <v>365</v>
      </c>
      <c r="K494" s="59">
        <f t="shared" si="11"/>
        <v>0</v>
      </c>
      <c r="L494" s="35" t="s">
        <v>644</v>
      </c>
      <c r="M494" s="35" t="s">
        <v>210</v>
      </c>
    </row>
    <row r="495" spans="1:13" s="67" customFormat="1" ht="18.75" thickBot="1">
      <c r="A495" s="141"/>
      <c r="B495" s="74">
        <v>59</v>
      </c>
      <c r="C495" s="35" t="s">
        <v>329</v>
      </c>
      <c r="D495" s="35"/>
      <c r="E495" s="35"/>
      <c r="F495" s="155"/>
      <c r="G495" s="74" t="s">
        <v>30</v>
      </c>
      <c r="H495" s="59"/>
      <c r="I495" s="35"/>
      <c r="J495" s="35" t="s">
        <v>358</v>
      </c>
      <c r="K495" s="59">
        <f t="shared" si="11"/>
        <v>0</v>
      </c>
      <c r="L495" s="35" t="s">
        <v>645</v>
      </c>
      <c r="M495" s="35" t="s">
        <v>206</v>
      </c>
    </row>
    <row r="496" spans="1:13" s="67" customFormat="1" ht="18.75" thickBot="1">
      <c r="A496" s="141"/>
      <c r="B496" s="74">
        <v>116</v>
      </c>
      <c r="C496" s="35" t="s">
        <v>211</v>
      </c>
      <c r="D496" s="35"/>
      <c r="E496" s="35"/>
      <c r="F496" s="155"/>
      <c r="G496" s="74" t="s">
        <v>30</v>
      </c>
      <c r="H496" s="59"/>
      <c r="I496" s="35"/>
      <c r="J496" s="35" t="s">
        <v>358</v>
      </c>
      <c r="K496" s="59">
        <f t="shared" si="11"/>
        <v>0</v>
      </c>
      <c r="L496" s="35" t="s">
        <v>646</v>
      </c>
      <c r="M496" s="35" t="s">
        <v>212</v>
      </c>
    </row>
    <row r="497" spans="1:13" s="67" customFormat="1" ht="18.75" thickBot="1">
      <c r="A497" s="141"/>
      <c r="B497" s="74">
        <v>121</v>
      </c>
      <c r="C497" s="35" t="s">
        <v>955</v>
      </c>
      <c r="D497" s="35"/>
      <c r="E497" s="35"/>
      <c r="F497" s="155"/>
      <c r="G497" s="74" t="s">
        <v>30</v>
      </c>
      <c r="H497" s="59"/>
      <c r="I497" s="35"/>
      <c r="J497" s="35" t="s">
        <v>360</v>
      </c>
      <c r="K497" s="59">
        <f t="shared" si="11"/>
        <v>0</v>
      </c>
      <c r="L497" s="35" t="s">
        <v>956</v>
      </c>
      <c r="M497" s="35" t="s">
        <v>957</v>
      </c>
    </row>
    <row r="498" spans="1:13" s="67" customFormat="1" ht="18.75" thickBot="1">
      <c r="A498" s="141"/>
      <c r="B498" s="74">
        <v>461</v>
      </c>
      <c r="C498" s="162" t="s">
        <v>958</v>
      </c>
      <c r="D498" s="35"/>
      <c r="E498" s="35"/>
      <c r="F498" s="155"/>
      <c r="G498" s="74" t="s">
        <v>30</v>
      </c>
      <c r="H498" s="59"/>
      <c r="I498" s="35"/>
      <c r="J498" s="35" t="s">
        <v>360</v>
      </c>
      <c r="K498" s="59">
        <f t="shared" si="11"/>
        <v>0</v>
      </c>
      <c r="L498" s="35" t="s">
        <v>959</v>
      </c>
      <c r="M498" s="35" t="s">
        <v>960</v>
      </c>
    </row>
    <row r="499" spans="1:13" s="67" customFormat="1" ht="18.75" thickBot="1">
      <c r="A499" s="141"/>
      <c r="B499" s="74">
        <v>441</v>
      </c>
      <c r="C499" s="35" t="s">
        <v>330</v>
      </c>
      <c r="D499" s="35"/>
      <c r="E499" s="35"/>
      <c r="F499" s="155"/>
      <c r="G499" s="74" t="s">
        <v>30</v>
      </c>
      <c r="H499" s="59"/>
      <c r="I499" s="35"/>
      <c r="J499" s="35" t="s">
        <v>367</v>
      </c>
      <c r="K499" s="59">
        <f t="shared" si="11"/>
        <v>0</v>
      </c>
      <c r="L499" s="35" t="s">
        <v>647</v>
      </c>
      <c r="M499" s="35" t="s">
        <v>213</v>
      </c>
    </row>
    <row r="500" spans="1:13" s="67" customFormat="1" ht="18.75" thickBot="1">
      <c r="A500" s="141"/>
      <c r="B500" s="74">
        <v>681</v>
      </c>
      <c r="C500" s="162" t="s">
        <v>214</v>
      </c>
      <c r="D500" s="35"/>
      <c r="E500" s="35"/>
      <c r="F500" s="155"/>
      <c r="G500" s="74" t="s">
        <v>30</v>
      </c>
      <c r="H500" s="59"/>
      <c r="I500" s="35"/>
      <c r="J500" s="35" t="s">
        <v>358</v>
      </c>
      <c r="K500" s="59">
        <f t="shared" si="11"/>
        <v>0</v>
      </c>
      <c r="L500" s="35" t="s">
        <v>648</v>
      </c>
      <c r="M500" s="35" t="s">
        <v>215</v>
      </c>
    </row>
    <row r="501" spans="1:13" s="67" customFormat="1" ht="18.75" thickBot="1">
      <c r="A501" s="141"/>
      <c r="B501" s="74">
        <v>555</v>
      </c>
      <c r="C501" s="35" t="s">
        <v>961</v>
      </c>
      <c r="D501" s="35"/>
      <c r="E501" s="35"/>
      <c r="F501" s="155"/>
      <c r="G501" s="74" t="s">
        <v>30</v>
      </c>
      <c r="H501" s="59"/>
      <c r="I501" s="35"/>
      <c r="J501" s="35" t="s">
        <v>359</v>
      </c>
      <c r="K501" s="59">
        <f t="shared" si="11"/>
        <v>0</v>
      </c>
      <c r="L501" s="35" t="s">
        <v>962</v>
      </c>
      <c r="M501" s="35" t="s">
        <v>963</v>
      </c>
    </row>
    <row r="502" spans="1:13" s="67" customFormat="1" ht="18.75" thickBot="1">
      <c r="A502" s="141"/>
      <c r="B502" s="74">
        <v>49</v>
      </c>
      <c r="C502" s="35" t="s">
        <v>964</v>
      </c>
      <c r="D502" s="35"/>
      <c r="E502" s="35"/>
      <c r="F502" s="155"/>
      <c r="G502" s="74" t="s">
        <v>30</v>
      </c>
      <c r="H502" s="59"/>
      <c r="I502" s="35"/>
      <c r="J502" s="35" t="s">
        <v>359</v>
      </c>
      <c r="K502" s="59">
        <f t="shared" si="11"/>
        <v>0</v>
      </c>
      <c r="L502" s="35" t="s">
        <v>965</v>
      </c>
      <c r="M502" s="35" t="s">
        <v>966</v>
      </c>
    </row>
    <row r="503" spans="1:13" s="67" customFormat="1" ht="18.75" thickBot="1">
      <c r="A503" s="141"/>
      <c r="B503" s="74">
        <v>278</v>
      </c>
      <c r="C503" s="35" t="s">
        <v>967</v>
      </c>
      <c r="D503" s="35"/>
      <c r="E503" s="35"/>
      <c r="F503" s="155"/>
      <c r="G503" s="74" t="s">
        <v>30</v>
      </c>
      <c r="H503" s="59"/>
      <c r="I503" s="35"/>
      <c r="J503" s="35" t="s">
        <v>359</v>
      </c>
      <c r="K503" s="59">
        <f t="shared" si="11"/>
        <v>0</v>
      </c>
      <c r="L503" s="35" t="s">
        <v>968</v>
      </c>
      <c r="M503" s="35" t="s">
        <v>969</v>
      </c>
    </row>
    <row r="504" spans="1:13" s="67" customFormat="1" ht="18.75" thickBot="1">
      <c r="A504" s="141"/>
      <c r="B504" s="74">
        <v>725</v>
      </c>
      <c r="C504" s="35" t="s">
        <v>216</v>
      </c>
      <c r="D504" s="35"/>
      <c r="E504" s="35"/>
      <c r="F504" s="155"/>
      <c r="G504" s="74" t="s">
        <v>30</v>
      </c>
      <c r="H504" s="59"/>
      <c r="I504" s="35"/>
      <c r="J504" s="35" t="s">
        <v>358</v>
      </c>
      <c r="K504" s="59">
        <f t="shared" si="11"/>
        <v>0</v>
      </c>
      <c r="L504" s="35" t="s">
        <v>649</v>
      </c>
      <c r="M504" s="35" t="s">
        <v>217</v>
      </c>
    </row>
    <row r="505" spans="1:13" s="67" customFormat="1" ht="18.75" thickBot="1">
      <c r="A505" s="141"/>
      <c r="B505" s="74">
        <v>70</v>
      </c>
      <c r="C505" s="35" t="s">
        <v>218</v>
      </c>
      <c r="D505" s="35"/>
      <c r="E505" s="35"/>
      <c r="F505" s="155"/>
      <c r="G505" s="74" t="s">
        <v>30</v>
      </c>
      <c r="H505" s="59"/>
      <c r="I505" s="35"/>
      <c r="J505" s="35" t="s">
        <v>359</v>
      </c>
      <c r="K505" s="59">
        <f t="shared" si="11"/>
        <v>0</v>
      </c>
      <c r="L505" s="35" t="s">
        <v>650</v>
      </c>
      <c r="M505" s="35" t="s">
        <v>219</v>
      </c>
    </row>
    <row r="506" spans="1:13" s="67" customFormat="1" ht="18.75" thickBot="1">
      <c r="A506" s="141"/>
      <c r="B506" s="74">
        <v>50</v>
      </c>
      <c r="C506" s="35" t="s">
        <v>1868</v>
      </c>
      <c r="D506" s="35"/>
      <c r="E506" s="35"/>
      <c r="F506" s="155" t="s">
        <v>101</v>
      </c>
      <c r="G506" s="74" t="s">
        <v>30</v>
      </c>
      <c r="H506" s="59"/>
      <c r="I506" s="35"/>
      <c r="J506" s="35" t="s">
        <v>358</v>
      </c>
      <c r="K506" s="59">
        <f t="shared" si="11"/>
        <v>0</v>
      </c>
      <c r="L506" s="35" t="s">
        <v>1869</v>
      </c>
      <c r="M506" s="35" t="s">
        <v>1870</v>
      </c>
    </row>
    <row r="507" spans="1:13" s="67" customFormat="1" ht="18.75" thickBot="1">
      <c r="A507" s="141"/>
      <c r="B507" s="74">
        <v>70</v>
      </c>
      <c r="C507" s="35" t="s">
        <v>1294</v>
      </c>
      <c r="D507" s="35"/>
      <c r="E507" s="35"/>
      <c r="F507" s="155"/>
      <c r="G507" s="74" t="s">
        <v>30</v>
      </c>
      <c r="H507" s="59"/>
      <c r="I507" s="35"/>
      <c r="J507" s="35" t="s">
        <v>412</v>
      </c>
      <c r="K507" s="59">
        <f t="shared" si="11"/>
        <v>0</v>
      </c>
      <c r="L507" s="35" t="s">
        <v>1295</v>
      </c>
      <c r="M507" s="35" t="s">
        <v>1296</v>
      </c>
    </row>
    <row r="508" spans="1:13" s="67" customFormat="1" ht="18.75" thickBot="1">
      <c r="A508" s="141"/>
      <c r="B508" s="74">
        <v>280</v>
      </c>
      <c r="C508" s="35" t="s">
        <v>1871</v>
      </c>
      <c r="D508" s="35"/>
      <c r="E508" s="35"/>
      <c r="F508" s="155" t="s">
        <v>34</v>
      </c>
      <c r="G508" s="74" t="s">
        <v>30</v>
      </c>
      <c r="H508" s="59"/>
      <c r="I508" s="35"/>
      <c r="J508" s="35" t="s">
        <v>1188</v>
      </c>
      <c r="K508" s="59">
        <f t="shared" si="11"/>
        <v>0</v>
      </c>
      <c r="L508" s="35" t="s">
        <v>1872</v>
      </c>
      <c r="M508" s="35" t="s">
        <v>1873</v>
      </c>
    </row>
    <row r="509" spans="1:13" s="67" customFormat="1" ht="18.75" thickBot="1">
      <c r="A509" s="141"/>
      <c r="B509" s="74">
        <v>500</v>
      </c>
      <c r="C509" s="162" t="s">
        <v>1874</v>
      </c>
      <c r="D509" s="35"/>
      <c r="E509" s="35"/>
      <c r="F509" s="155" t="s">
        <v>34</v>
      </c>
      <c r="G509" s="74" t="s">
        <v>30</v>
      </c>
      <c r="H509" s="59"/>
      <c r="I509" s="35"/>
      <c r="J509" s="35" t="s">
        <v>910</v>
      </c>
      <c r="K509" s="59">
        <f t="shared" si="11"/>
        <v>0</v>
      </c>
      <c r="L509" s="35" t="s">
        <v>1875</v>
      </c>
      <c r="M509" s="35" t="s">
        <v>1876</v>
      </c>
    </row>
    <row r="510" spans="1:13" s="67" customFormat="1" ht="18.75" thickBot="1">
      <c r="A510" s="141"/>
      <c r="B510" s="74">
        <v>200</v>
      </c>
      <c r="C510" s="35" t="s">
        <v>1877</v>
      </c>
      <c r="D510" s="35"/>
      <c r="E510" s="35"/>
      <c r="F510" s="155"/>
      <c r="G510" s="74" t="s">
        <v>30</v>
      </c>
      <c r="H510" s="59"/>
      <c r="I510" s="35"/>
      <c r="J510" s="35" t="s">
        <v>910</v>
      </c>
      <c r="K510" s="59">
        <f t="shared" si="11"/>
        <v>0</v>
      </c>
      <c r="L510" s="35" t="s">
        <v>1878</v>
      </c>
      <c r="M510" s="35" t="s">
        <v>1879</v>
      </c>
    </row>
    <row r="511" spans="1:13" s="67" customFormat="1" ht="18.75" thickBot="1">
      <c r="A511" s="141"/>
      <c r="B511" s="74">
        <v>65</v>
      </c>
      <c r="C511" s="35" t="s">
        <v>1880</v>
      </c>
      <c r="D511" s="35"/>
      <c r="E511" s="35"/>
      <c r="F511" s="155"/>
      <c r="G511" s="74" t="s">
        <v>28</v>
      </c>
      <c r="H511" s="59"/>
      <c r="I511" s="35"/>
      <c r="J511" s="35" t="s">
        <v>412</v>
      </c>
      <c r="K511" s="59">
        <f t="shared" si="11"/>
        <v>0</v>
      </c>
      <c r="L511" s="35" t="s">
        <v>1881</v>
      </c>
      <c r="M511" s="35" t="s">
        <v>1882</v>
      </c>
    </row>
    <row r="512" spans="1:13" s="67" customFormat="1" ht="18.75" thickBot="1">
      <c r="A512" s="141"/>
      <c r="B512" s="74">
        <v>450</v>
      </c>
      <c r="C512" s="35" t="s">
        <v>1883</v>
      </c>
      <c r="D512" s="35"/>
      <c r="E512" s="35"/>
      <c r="F512" s="155"/>
      <c r="G512" s="74" t="s">
        <v>28</v>
      </c>
      <c r="H512" s="59"/>
      <c r="I512" s="35"/>
      <c r="J512" s="35" t="s">
        <v>412</v>
      </c>
      <c r="K512" s="59">
        <f t="shared" si="11"/>
        <v>0</v>
      </c>
      <c r="L512" s="35" t="s">
        <v>1884</v>
      </c>
      <c r="M512" s="35" t="s">
        <v>1885</v>
      </c>
    </row>
    <row r="513" spans="1:13" s="67" customFormat="1" ht="18.75" thickBot="1">
      <c r="A513" s="141"/>
      <c r="B513" s="74">
        <v>1872</v>
      </c>
      <c r="C513" s="162" t="s">
        <v>1886</v>
      </c>
      <c r="D513" s="35"/>
      <c r="E513" s="35"/>
      <c r="F513" s="155"/>
      <c r="G513" s="74" t="s">
        <v>28</v>
      </c>
      <c r="H513" s="59"/>
      <c r="I513" s="35"/>
      <c r="J513" s="35" t="s">
        <v>412</v>
      </c>
      <c r="K513" s="59">
        <f t="shared" si="11"/>
        <v>0</v>
      </c>
      <c r="L513" s="35" t="s">
        <v>1887</v>
      </c>
      <c r="M513" s="35" t="s">
        <v>1888</v>
      </c>
    </row>
    <row r="514" spans="1:13" s="67" customFormat="1" ht="18.75" thickBot="1">
      <c r="A514" s="141"/>
      <c r="B514" s="74">
        <v>286</v>
      </c>
      <c r="C514" s="35" t="s">
        <v>1539</v>
      </c>
      <c r="D514" s="35"/>
      <c r="E514" s="35"/>
      <c r="F514" s="155" t="s">
        <v>34</v>
      </c>
      <c r="G514" s="74" t="s">
        <v>28</v>
      </c>
      <c r="H514" s="59"/>
      <c r="I514" s="35"/>
      <c r="J514" s="35" t="s">
        <v>1073</v>
      </c>
      <c r="K514" s="59">
        <f t="shared" si="11"/>
        <v>0</v>
      </c>
      <c r="L514" s="35" t="s">
        <v>1540</v>
      </c>
      <c r="M514" s="35" t="s">
        <v>1541</v>
      </c>
    </row>
    <row r="515" spans="1:13" s="67" customFormat="1" ht="18.75" thickBot="1">
      <c r="A515" s="141"/>
      <c r="B515" s="74">
        <v>90</v>
      </c>
      <c r="C515" s="35" t="s">
        <v>1297</v>
      </c>
      <c r="D515" s="35"/>
      <c r="E515" s="35"/>
      <c r="F515" s="155"/>
      <c r="G515" s="74" t="s">
        <v>28</v>
      </c>
      <c r="H515" s="59"/>
      <c r="I515" s="35"/>
      <c r="J515" s="35" t="s">
        <v>1072</v>
      </c>
      <c r="K515" s="59">
        <f t="shared" si="11"/>
        <v>0</v>
      </c>
      <c r="L515" s="35" t="s">
        <v>1298</v>
      </c>
      <c r="M515" s="35" t="s">
        <v>1299</v>
      </c>
    </row>
    <row r="516" spans="1:13" s="67" customFormat="1" ht="18.75" thickBot="1">
      <c r="A516" s="141"/>
      <c r="B516" s="74">
        <v>126</v>
      </c>
      <c r="C516" s="35" t="s">
        <v>1542</v>
      </c>
      <c r="D516" s="35"/>
      <c r="E516" s="35"/>
      <c r="F516" s="155"/>
      <c r="G516" s="74" t="s">
        <v>30</v>
      </c>
      <c r="H516" s="59"/>
      <c r="I516" s="35"/>
      <c r="J516" s="35" t="s">
        <v>1073</v>
      </c>
      <c r="K516" s="59">
        <f t="shared" si="11"/>
        <v>0</v>
      </c>
      <c r="L516" s="35" t="s">
        <v>1543</v>
      </c>
      <c r="M516" s="35" t="s">
        <v>1544</v>
      </c>
    </row>
    <row r="517" spans="1:13" s="67" customFormat="1" ht="18.75" thickBot="1">
      <c r="A517" s="141"/>
      <c r="B517" s="74">
        <v>794</v>
      </c>
      <c r="C517" s="35" t="s">
        <v>1889</v>
      </c>
      <c r="D517" s="35"/>
      <c r="E517" s="35"/>
      <c r="F517" s="155"/>
      <c r="G517" s="74" t="s">
        <v>28</v>
      </c>
      <c r="H517" s="59"/>
      <c r="I517" s="35"/>
      <c r="J517" s="35" t="s">
        <v>412</v>
      </c>
      <c r="K517" s="59">
        <f t="shared" si="11"/>
        <v>0</v>
      </c>
      <c r="L517" s="35" t="s">
        <v>1890</v>
      </c>
      <c r="M517" s="35" t="s">
        <v>1891</v>
      </c>
    </row>
    <row r="518" spans="1:13" s="67" customFormat="1" ht="18.75" thickBot="1">
      <c r="A518" s="141"/>
      <c r="B518" s="74">
        <v>189</v>
      </c>
      <c r="C518" s="35" t="s">
        <v>1892</v>
      </c>
      <c r="D518" s="35"/>
      <c r="E518" s="35"/>
      <c r="F518" s="155"/>
      <c r="G518" s="74" t="s">
        <v>28</v>
      </c>
      <c r="H518" s="59"/>
      <c r="I518" s="35"/>
      <c r="J518" s="35" t="s">
        <v>412</v>
      </c>
      <c r="K518" s="59">
        <f t="shared" si="11"/>
        <v>0</v>
      </c>
      <c r="L518" s="35" t="s">
        <v>1893</v>
      </c>
      <c r="M518" s="35" t="s">
        <v>1894</v>
      </c>
    </row>
    <row r="519" spans="1:13" s="67" customFormat="1" ht="18.75" thickBot="1">
      <c r="A519" s="141"/>
      <c r="B519" s="74">
        <v>1120</v>
      </c>
      <c r="C519" s="162" t="s">
        <v>1895</v>
      </c>
      <c r="D519" s="35"/>
      <c r="E519" s="35"/>
      <c r="F519" s="155"/>
      <c r="G519" s="74" t="s">
        <v>28</v>
      </c>
      <c r="H519" s="59"/>
      <c r="I519" s="35"/>
      <c r="J519" s="35" t="s">
        <v>412</v>
      </c>
      <c r="K519" s="59">
        <f t="shared" si="11"/>
        <v>0</v>
      </c>
      <c r="L519" s="35" t="s">
        <v>1896</v>
      </c>
      <c r="M519" s="35" t="s">
        <v>1897</v>
      </c>
    </row>
    <row r="520" spans="1:13" s="67" customFormat="1" ht="18.75" thickBot="1">
      <c r="A520" s="141"/>
      <c r="B520" s="74">
        <v>820</v>
      </c>
      <c r="C520" s="35" t="s">
        <v>1895</v>
      </c>
      <c r="D520" s="35"/>
      <c r="E520" s="35"/>
      <c r="F520" s="155"/>
      <c r="G520" s="74" t="s">
        <v>30</v>
      </c>
      <c r="H520" s="59"/>
      <c r="I520" s="35"/>
      <c r="J520" s="35" t="s">
        <v>412</v>
      </c>
      <c r="K520" s="59">
        <f t="shared" si="11"/>
        <v>0</v>
      </c>
      <c r="L520" s="35" t="s">
        <v>1898</v>
      </c>
      <c r="M520" s="35" t="s">
        <v>1899</v>
      </c>
    </row>
    <row r="521" spans="1:13" s="67" customFormat="1" ht="18.75" thickBot="1">
      <c r="A521" s="141"/>
      <c r="B521" s="74">
        <v>57</v>
      </c>
      <c r="C521" s="35" t="s">
        <v>1300</v>
      </c>
      <c r="D521" s="35"/>
      <c r="E521" s="35"/>
      <c r="F521" s="155"/>
      <c r="G521" s="74" t="s">
        <v>30</v>
      </c>
      <c r="H521" s="59"/>
      <c r="I521" s="35"/>
      <c r="J521" s="35" t="s">
        <v>405</v>
      </c>
      <c r="K521" s="59">
        <f t="shared" si="11"/>
        <v>0</v>
      </c>
      <c r="L521" s="35" t="s">
        <v>1301</v>
      </c>
      <c r="M521" s="35" t="s">
        <v>1302</v>
      </c>
    </row>
    <row r="522" spans="1:13" s="67" customFormat="1" ht="18.75" thickBot="1">
      <c r="A522" s="141"/>
      <c r="B522" s="74">
        <v>61</v>
      </c>
      <c r="C522" s="35" t="s">
        <v>220</v>
      </c>
      <c r="D522" s="35"/>
      <c r="E522" s="35"/>
      <c r="F522" s="155"/>
      <c r="G522" s="74" t="s">
        <v>28</v>
      </c>
      <c r="H522" s="59"/>
      <c r="I522" s="35"/>
      <c r="J522" s="35" t="s">
        <v>444</v>
      </c>
      <c r="K522" s="59">
        <f t="shared" si="11"/>
        <v>0</v>
      </c>
      <c r="L522" s="35" t="s">
        <v>1900</v>
      </c>
      <c r="M522" s="35" t="s">
        <v>1901</v>
      </c>
    </row>
    <row r="523" spans="1:13" s="67" customFormat="1" ht="18.75" thickBot="1">
      <c r="A523" s="141"/>
      <c r="B523" s="74">
        <v>231</v>
      </c>
      <c r="C523" s="35" t="s">
        <v>1902</v>
      </c>
      <c r="D523" s="35"/>
      <c r="E523" s="35"/>
      <c r="F523" s="155" t="s">
        <v>101</v>
      </c>
      <c r="G523" s="74" t="s">
        <v>30</v>
      </c>
      <c r="H523" s="59"/>
      <c r="I523" s="35"/>
      <c r="J523" s="35" t="s">
        <v>369</v>
      </c>
      <c r="K523" s="59">
        <f t="shared" si="11"/>
        <v>0</v>
      </c>
      <c r="L523" s="35" t="s">
        <v>1903</v>
      </c>
      <c r="M523" s="35" t="s">
        <v>1904</v>
      </c>
    </row>
    <row r="524" spans="1:13" s="67" customFormat="1" ht="18.75" thickBot="1">
      <c r="A524" s="141"/>
      <c r="B524" s="74">
        <v>50</v>
      </c>
      <c r="C524" s="162" t="s">
        <v>1077</v>
      </c>
      <c r="D524" s="35"/>
      <c r="E524" s="35"/>
      <c r="F524" s="155"/>
      <c r="G524" s="74" t="s">
        <v>28</v>
      </c>
      <c r="H524" s="59"/>
      <c r="I524" s="35"/>
      <c r="J524" s="35" t="s">
        <v>1905</v>
      </c>
      <c r="K524" s="59">
        <f t="shared" si="11"/>
        <v>0</v>
      </c>
      <c r="L524" s="35" t="s">
        <v>1078</v>
      </c>
      <c r="M524" s="35" t="s">
        <v>1079</v>
      </c>
    </row>
    <row r="525" spans="1:13" s="67" customFormat="1" ht="18.75" thickBot="1">
      <c r="A525" s="141"/>
      <c r="B525" s="74">
        <v>117</v>
      </c>
      <c r="C525" s="162" t="s">
        <v>1080</v>
      </c>
      <c r="D525" s="35"/>
      <c r="E525" s="35"/>
      <c r="F525" s="155"/>
      <c r="G525" s="74" t="s">
        <v>28</v>
      </c>
      <c r="H525" s="59"/>
      <c r="I525" s="35"/>
      <c r="J525" s="35" t="s">
        <v>1518</v>
      </c>
      <c r="K525" s="59">
        <f t="shared" si="11"/>
        <v>0</v>
      </c>
      <c r="L525" s="35" t="s">
        <v>1081</v>
      </c>
      <c r="M525" s="35" t="s">
        <v>1082</v>
      </c>
    </row>
    <row r="526" spans="1:13" s="67" customFormat="1" ht="18.75" thickBot="1">
      <c r="A526" s="141"/>
      <c r="B526" s="74">
        <v>3061</v>
      </c>
      <c r="C526" s="35" t="s">
        <v>221</v>
      </c>
      <c r="D526" s="35"/>
      <c r="E526" s="35"/>
      <c r="F526" s="155"/>
      <c r="G526" s="74" t="s">
        <v>28</v>
      </c>
      <c r="H526" s="59"/>
      <c r="I526" s="35"/>
      <c r="J526" s="35" t="s">
        <v>359</v>
      </c>
      <c r="K526" s="59">
        <f t="shared" si="11"/>
        <v>0</v>
      </c>
      <c r="L526" s="35" t="s">
        <v>651</v>
      </c>
      <c r="M526" s="35" t="s">
        <v>222</v>
      </c>
    </row>
    <row r="527" spans="1:13" s="67" customFormat="1" ht="18.75" thickBot="1">
      <c r="A527" s="141"/>
      <c r="B527" s="74">
        <v>442</v>
      </c>
      <c r="C527" s="35" t="s">
        <v>223</v>
      </c>
      <c r="D527" s="35"/>
      <c r="E527" s="35"/>
      <c r="F527" s="155"/>
      <c r="G527" s="74" t="s">
        <v>28</v>
      </c>
      <c r="H527" s="59"/>
      <c r="I527" s="35"/>
      <c r="J527" s="35" t="s">
        <v>357</v>
      </c>
      <c r="K527" s="59">
        <f t="shared" si="11"/>
        <v>0</v>
      </c>
      <c r="L527" s="35" t="s">
        <v>652</v>
      </c>
      <c r="M527" s="35" t="s">
        <v>224</v>
      </c>
    </row>
    <row r="528" spans="1:13" s="67" customFormat="1" ht="18.75" thickBot="1">
      <c r="A528" s="141"/>
      <c r="B528" s="74">
        <v>38</v>
      </c>
      <c r="C528" s="35" t="s">
        <v>1545</v>
      </c>
      <c r="D528" s="35"/>
      <c r="E528" s="35"/>
      <c r="F528" s="155"/>
      <c r="G528" s="74" t="s">
        <v>28</v>
      </c>
      <c r="H528" s="59"/>
      <c r="I528" s="35"/>
      <c r="J528" s="35" t="s">
        <v>1073</v>
      </c>
      <c r="K528" s="59">
        <f t="shared" si="11"/>
        <v>0</v>
      </c>
      <c r="L528" s="35" t="s">
        <v>1546</v>
      </c>
      <c r="M528" s="35" t="s">
        <v>1547</v>
      </c>
    </row>
    <row r="529" spans="1:13" s="67" customFormat="1" ht="18.75" thickBot="1">
      <c r="A529" s="141"/>
      <c r="B529" s="74">
        <v>294</v>
      </c>
      <c r="C529" s="162" t="s">
        <v>1906</v>
      </c>
      <c r="D529" s="35"/>
      <c r="E529" s="35"/>
      <c r="F529" s="155" t="s">
        <v>101</v>
      </c>
      <c r="G529" s="74" t="s">
        <v>28</v>
      </c>
      <c r="H529" s="59"/>
      <c r="I529" s="35"/>
      <c r="J529" s="35" t="s">
        <v>1857</v>
      </c>
      <c r="K529" s="59">
        <f t="shared" si="11"/>
        <v>0</v>
      </c>
      <c r="L529" s="35" t="s">
        <v>1907</v>
      </c>
      <c r="M529" s="35" t="s">
        <v>1908</v>
      </c>
    </row>
    <row r="530" spans="1:13" s="67" customFormat="1" ht="18.75" thickBot="1">
      <c r="A530" s="141"/>
      <c r="B530" s="74">
        <v>59</v>
      </c>
      <c r="C530" s="35" t="s">
        <v>1548</v>
      </c>
      <c r="D530" s="35"/>
      <c r="E530" s="35"/>
      <c r="F530" s="155" t="s">
        <v>34</v>
      </c>
      <c r="G530" s="74" t="s">
        <v>28</v>
      </c>
      <c r="H530" s="59"/>
      <c r="I530" s="35"/>
      <c r="J530" s="35" t="s">
        <v>1909</v>
      </c>
      <c r="K530" s="59">
        <f t="shared" si="11"/>
        <v>0</v>
      </c>
      <c r="L530" s="35" t="s">
        <v>1549</v>
      </c>
      <c r="M530" s="35" t="s">
        <v>1550</v>
      </c>
    </row>
    <row r="531" spans="1:13" s="67" customFormat="1" ht="18.75" thickBot="1">
      <c r="A531" s="141"/>
      <c r="B531" s="74">
        <v>254</v>
      </c>
      <c r="C531" s="162" t="s">
        <v>1551</v>
      </c>
      <c r="D531" s="35"/>
      <c r="E531" s="35"/>
      <c r="F531" s="155" t="s">
        <v>34</v>
      </c>
      <c r="G531" s="74" t="s">
        <v>28</v>
      </c>
      <c r="H531" s="59"/>
      <c r="I531" s="35"/>
      <c r="J531" s="35" t="s">
        <v>444</v>
      </c>
      <c r="K531" s="59">
        <f t="shared" si="11"/>
        <v>0</v>
      </c>
      <c r="L531" s="35" t="s">
        <v>1552</v>
      </c>
      <c r="M531" s="35" t="s">
        <v>1553</v>
      </c>
    </row>
    <row r="532" spans="1:13" s="67" customFormat="1" ht="18.75" thickBot="1">
      <c r="A532" s="141"/>
      <c r="B532" s="74">
        <v>218</v>
      </c>
      <c r="C532" s="162" t="s">
        <v>1554</v>
      </c>
      <c r="D532" s="35"/>
      <c r="E532" s="35"/>
      <c r="F532" s="155" t="s">
        <v>34</v>
      </c>
      <c r="G532" s="74" t="s">
        <v>28</v>
      </c>
      <c r="H532" s="59"/>
      <c r="I532" s="35"/>
      <c r="J532" s="35" t="s">
        <v>444</v>
      </c>
      <c r="K532" s="59">
        <f t="shared" si="11"/>
        <v>0</v>
      </c>
      <c r="L532" s="35" t="s">
        <v>1555</v>
      </c>
      <c r="M532" s="35" t="s">
        <v>1556</v>
      </c>
    </row>
    <row r="533" spans="1:13" s="67" customFormat="1" ht="18.75" thickBot="1">
      <c r="A533" s="141"/>
      <c r="B533" s="74">
        <v>58</v>
      </c>
      <c r="C533" s="35" t="s">
        <v>1557</v>
      </c>
      <c r="D533" s="35"/>
      <c r="E533" s="35"/>
      <c r="F533" s="155"/>
      <c r="G533" s="74" t="s">
        <v>28</v>
      </c>
      <c r="H533" s="59"/>
      <c r="I533" s="35"/>
      <c r="J533" s="35" t="s">
        <v>444</v>
      </c>
      <c r="K533" s="59">
        <f t="shared" si="11"/>
        <v>0</v>
      </c>
      <c r="L533" s="35" t="s">
        <v>1558</v>
      </c>
      <c r="M533" s="35" t="s">
        <v>1559</v>
      </c>
    </row>
    <row r="534" spans="1:13" s="67" customFormat="1" ht="18.75" thickBot="1">
      <c r="A534" s="141"/>
      <c r="B534" s="74">
        <v>176</v>
      </c>
      <c r="C534" s="35" t="s">
        <v>1910</v>
      </c>
      <c r="D534" s="35"/>
      <c r="E534" s="35"/>
      <c r="F534" s="155"/>
      <c r="G534" s="74" t="s">
        <v>28</v>
      </c>
      <c r="H534" s="59"/>
      <c r="I534" s="35"/>
      <c r="J534" s="35" t="s">
        <v>444</v>
      </c>
      <c r="K534" s="59">
        <f t="shared" si="11"/>
        <v>0</v>
      </c>
      <c r="L534" s="35" t="s">
        <v>1911</v>
      </c>
      <c r="M534" s="35" t="s">
        <v>1912</v>
      </c>
    </row>
    <row r="535" spans="1:13" s="67" customFormat="1" ht="18.75" thickBot="1">
      <c r="A535" s="141"/>
      <c r="B535" s="74">
        <v>188</v>
      </c>
      <c r="C535" s="35" t="s">
        <v>1560</v>
      </c>
      <c r="D535" s="35"/>
      <c r="E535" s="35"/>
      <c r="F535" s="155"/>
      <c r="G535" s="74" t="s">
        <v>30</v>
      </c>
      <c r="H535" s="59"/>
      <c r="I535" s="35"/>
      <c r="J535" s="35" t="s">
        <v>444</v>
      </c>
      <c r="K535" s="59">
        <f t="shared" si="11"/>
        <v>0</v>
      </c>
      <c r="L535" s="35" t="s">
        <v>1561</v>
      </c>
      <c r="M535" s="35" t="s">
        <v>1562</v>
      </c>
    </row>
    <row r="536" spans="1:13" s="67" customFormat="1" ht="18.75" thickBot="1">
      <c r="A536" s="141"/>
      <c r="B536" s="74">
        <v>701</v>
      </c>
      <c r="C536" s="35" t="s">
        <v>225</v>
      </c>
      <c r="D536" s="35"/>
      <c r="E536" s="35"/>
      <c r="F536" s="155"/>
      <c r="G536" s="74" t="s">
        <v>28</v>
      </c>
      <c r="H536" s="59"/>
      <c r="I536" s="35"/>
      <c r="J536" s="35" t="s">
        <v>366</v>
      </c>
      <c r="K536" s="59">
        <f t="shared" si="11"/>
        <v>0</v>
      </c>
      <c r="L536" s="35" t="s">
        <v>653</v>
      </c>
      <c r="M536" s="35" t="s">
        <v>654</v>
      </c>
    </row>
    <row r="537" spans="1:13" s="67" customFormat="1" ht="18.75" thickBot="1">
      <c r="A537" s="141"/>
      <c r="B537" s="74">
        <v>935</v>
      </c>
      <c r="C537" s="35" t="s">
        <v>225</v>
      </c>
      <c r="D537" s="35"/>
      <c r="E537" s="35"/>
      <c r="F537" s="155"/>
      <c r="G537" s="74" t="s">
        <v>30</v>
      </c>
      <c r="H537" s="59"/>
      <c r="I537" s="35"/>
      <c r="J537" s="35" t="s">
        <v>366</v>
      </c>
      <c r="K537" s="59">
        <f t="shared" si="11"/>
        <v>0</v>
      </c>
      <c r="L537" s="35" t="s">
        <v>814</v>
      </c>
      <c r="M537" s="35" t="s">
        <v>815</v>
      </c>
    </row>
    <row r="538" spans="1:13" s="67" customFormat="1" ht="18.75" thickBot="1">
      <c r="A538" s="141"/>
      <c r="B538" s="74">
        <v>553</v>
      </c>
      <c r="C538" s="162" t="s">
        <v>1303</v>
      </c>
      <c r="D538" s="35"/>
      <c r="E538" s="35"/>
      <c r="F538" s="155"/>
      <c r="G538" s="74" t="s">
        <v>30</v>
      </c>
      <c r="H538" s="59"/>
      <c r="I538" s="35"/>
      <c r="J538" s="35" t="s">
        <v>444</v>
      </c>
      <c r="K538" s="59">
        <f t="shared" si="11"/>
        <v>0</v>
      </c>
      <c r="L538" s="35" t="s">
        <v>1304</v>
      </c>
      <c r="M538" s="35" t="s">
        <v>1305</v>
      </c>
    </row>
    <row r="539" spans="1:13" s="67" customFormat="1" ht="18.75" thickBot="1">
      <c r="A539" s="141"/>
      <c r="B539" s="74">
        <v>30</v>
      </c>
      <c r="C539" s="35" t="s">
        <v>1306</v>
      </c>
      <c r="D539" s="35"/>
      <c r="E539" s="35"/>
      <c r="F539" s="155" t="s">
        <v>34</v>
      </c>
      <c r="G539" s="74" t="s">
        <v>28</v>
      </c>
      <c r="H539" s="59"/>
      <c r="I539" s="35"/>
      <c r="J539" s="35" t="s">
        <v>444</v>
      </c>
      <c r="K539" s="59">
        <f t="shared" si="11"/>
        <v>0</v>
      </c>
      <c r="L539" s="35" t="s">
        <v>1307</v>
      </c>
      <c r="M539" s="35" t="s">
        <v>1308</v>
      </c>
    </row>
    <row r="540" spans="1:13" s="67" customFormat="1" ht="18.75" thickBot="1">
      <c r="A540" s="141"/>
      <c r="B540" s="74">
        <v>849</v>
      </c>
      <c r="C540" s="162" t="s">
        <v>1309</v>
      </c>
      <c r="D540" s="35"/>
      <c r="E540" s="35"/>
      <c r="F540" s="155"/>
      <c r="G540" s="74" t="s">
        <v>30</v>
      </c>
      <c r="H540" s="59"/>
      <c r="I540" s="35"/>
      <c r="J540" s="35" t="s">
        <v>366</v>
      </c>
      <c r="K540" s="59">
        <f t="shared" si="11"/>
        <v>0</v>
      </c>
      <c r="L540" s="35" t="s">
        <v>1310</v>
      </c>
      <c r="M540" s="35" t="s">
        <v>1311</v>
      </c>
    </row>
    <row r="541" spans="1:13" s="67" customFormat="1" ht="18.75" thickBot="1">
      <c r="A541" s="141"/>
      <c r="B541" s="74">
        <v>300</v>
      </c>
      <c r="C541" s="35" t="s">
        <v>1913</v>
      </c>
      <c r="D541" s="35"/>
      <c r="E541" s="35"/>
      <c r="F541" s="155" t="s">
        <v>34</v>
      </c>
      <c r="G541" s="74" t="s">
        <v>30</v>
      </c>
      <c r="H541" s="59"/>
      <c r="I541" s="35"/>
      <c r="J541" s="35" t="s">
        <v>1073</v>
      </c>
      <c r="K541" s="59">
        <f t="shared" si="11"/>
        <v>0</v>
      </c>
      <c r="L541" s="35" t="s">
        <v>1914</v>
      </c>
      <c r="M541" s="35" t="s">
        <v>1915</v>
      </c>
    </row>
    <row r="542" spans="1:13" s="67" customFormat="1" ht="18.75" thickBot="1">
      <c r="A542" s="141"/>
      <c r="B542" s="74">
        <v>59</v>
      </c>
      <c r="C542" s="35" t="s">
        <v>1312</v>
      </c>
      <c r="D542" s="35"/>
      <c r="E542" s="35"/>
      <c r="F542" s="155"/>
      <c r="G542" s="74" t="s">
        <v>30</v>
      </c>
      <c r="H542" s="59"/>
      <c r="I542" s="35"/>
      <c r="J542" s="35" t="s">
        <v>444</v>
      </c>
      <c r="K542" s="59">
        <f t="shared" si="11"/>
        <v>0</v>
      </c>
      <c r="L542" s="35" t="s">
        <v>1313</v>
      </c>
      <c r="M542" s="35" t="s">
        <v>1314</v>
      </c>
    </row>
    <row r="543" spans="1:13" s="67" customFormat="1" ht="18.75" thickBot="1">
      <c r="A543" s="141"/>
      <c r="B543" s="74">
        <v>35</v>
      </c>
      <c r="C543" s="35" t="s">
        <v>1315</v>
      </c>
      <c r="D543" s="35"/>
      <c r="E543" s="35"/>
      <c r="F543" s="155"/>
      <c r="G543" s="74" t="s">
        <v>30</v>
      </c>
      <c r="H543" s="59"/>
      <c r="I543" s="35"/>
      <c r="J543" s="35" t="s">
        <v>405</v>
      </c>
      <c r="K543" s="59">
        <f t="shared" si="11"/>
        <v>0</v>
      </c>
      <c r="L543" s="35" t="s">
        <v>1316</v>
      </c>
      <c r="M543" s="35" t="s">
        <v>1317</v>
      </c>
    </row>
    <row r="544" spans="1:13" s="67" customFormat="1" ht="18.75" thickBot="1">
      <c r="A544" s="141"/>
      <c r="B544" s="74">
        <v>44</v>
      </c>
      <c r="C544" s="35" t="s">
        <v>1916</v>
      </c>
      <c r="D544" s="35"/>
      <c r="E544" s="35"/>
      <c r="F544" s="155" t="s">
        <v>34</v>
      </c>
      <c r="G544" s="74" t="s">
        <v>30</v>
      </c>
      <c r="H544" s="59"/>
      <c r="I544" s="35"/>
      <c r="J544" s="35" t="s">
        <v>444</v>
      </c>
      <c r="K544" s="59">
        <f t="shared" si="11"/>
        <v>0</v>
      </c>
      <c r="L544" s="35" t="s">
        <v>1917</v>
      </c>
      <c r="M544" s="35" t="s">
        <v>1918</v>
      </c>
    </row>
    <row r="545" spans="1:68" s="67" customFormat="1" ht="18.75" thickBot="1">
      <c r="A545" s="141"/>
      <c r="B545" s="74">
        <v>58</v>
      </c>
      <c r="C545" s="35" t="s">
        <v>1563</v>
      </c>
      <c r="D545" s="35"/>
      <c r="E545" s="35"/>
      <c r="F545" s="155" t="s">
        <v>34</v>
      </c>
      <c r="G545" s="74" t="s">
        <v>30</v>
      </c>
      <c r="H545" s="59"/>
      <c r="I545" s="35"/>
      <c r="J545" s="35" t="s">
        <v>1564</v>
      </c>
      <c r="K545" s="59">
        <f t="shared" si="11"/>
        <v>0</v>
      </c>
      <c r="L545" s="35" t="s">
        <v>1565</v>
      </c>
      <c r="M545" s="35" t="s">
        <v>1566</v>
      </c>
    </row>
    <row r="546" spans="1:68" s="67" customFormat="1" ht="18.75" thickBot="1">
      <c r="A546" s="141"/>
      <c r="B546" s="74">
        <v>144</v>
      </c>
      <c r="C546" s="35" t="s">
        <v>1567</v>
      </c>
      <c r="D546" s="35"/>
      <c r="E546" s="35"/>
      <c r="F546" s="155"/>
      <c r="G546" s="74" t="s">
        <v>30</v>
      </c>
      <c r="H546" s="59"/>
      <c r="I546" s="35"/>
      <c r="J546" s="35" t="s">
        <v>358</v>
      </c>
      <c r="K546" s="59">
        <f t="shared" si="11"/>
        <v>0</v>
      </c>
      <c r="L546" s="35" t="s">
        <v>1568</v>
      </c>
      <c r="M546" s="35" t="s">
        <v>1569</v>
      </c>
    </row>
    <row r="547" spans="1:68" s="67" customFormat="1" ht="18.75" thickBot="1">
      <c r="A547" s="141"/>
      <c r="B547" s="74">
        <v>119</v>
      </c>
      <c r="C547" s="35" t="s">
        <v>1919</v>
      </c>
      <c r="D547" s="35"/>
      <c r="E547" s="35"/>
      <c r="F547" s="160" t="s">
        <v>1674</v>
      </c>
      <c r="G547" s="74" t="s">
        <v>30</v>
      </c>
      <c r="H547" s="59"/>
      <c r="I547" s="35"/>
      <c r="J547" s="35" t="s">
        <v>624</v>
      </c>
      <c r="K547" s="59">
        <f t="shared" si="11"/>
        <v>0</v>
      </c>
      <c r="L547" s="35" t="s">
        <v>1920</v>
      </c>
      <c r="M547" s="35" t="s">
        <v>1679</v>
      </c>
    </row>
    <row r="548" spans="1:68" s="67" customFormat="1" ht="18.75" thickBot="1">
      <c r="A548" s="141"/>
      <c r="B548" s="74">
        <v>145</v>
      </c>
      <c r="C548" s="35" t="s">
        <v>1570</v>
      </c>
      <c r="D548" s="35"/>
      <c r="E548" s="35"/>
      <c r="F548" s="155"/>
      <c r="G548" s="74" t="s">
        <v>30</v>
      </c>
      <c r="H548" s="59"/>
      <c r="I548" s="35"/>
      <c r="J548" s="35" t="s">
        <v>443</v>
      </c>
      <c r="K548" s="59">
        <f t="shared" si="11"/>
        <v>0</v>
      </c>
      <c r="L548" s="35" t="s">
        <v>1571</v>
      </c>
      <c r="M548" s="35" t="s">
        <v>1572</v>
      </c>
    </row>
    <row r="549" spans="1:68" s="67" customFormat="1" ht="18.75" thickBot="1">
      <c r="A549" s="141"/>
      <c r="B549" s="74">
        <v>49</v>
      </c>
      <c r="C549" s="35" t="s">
        <v>1573</v>
      </c>
      <c r="D549" s="35"/>
      <c r="E549" s="35"/>
      <c r="F549" s="155" t="s">
        <v>2043</v>
      </c>
      <c r="G549" s="74" t="s">
        <v>30</v>
      </c>
      <c r="H549" s="59"/>
      <c r="I549" s="35"/>
      <c r="J549" s="35" t="s">
        <v>443</v>
      </c>
      <c r="K549" s="59">
        <f t="shared" si="11"/>
        <v>0</v>
      </c>
      <c r="L549" s="35" t="s">
        <v>1574</v>
      </c>
      <c r="M549" s="35" t="s">
        <v>1575</v>
      </c>
    </row>
    <row r="550" spans="1:68" s="67" customFormat="1" ht="18.75" thickBot="1">
      <c r="A550" s="141"/>
      <c r="B550" s="74">
        <v>82</v>
      </c>
      <c r="C550" s="35" t="s">
        <v>1921</v>
      </c>
      <c r="D550" s="35"/>
      <c r="E550" s="35"/>
      <c r="F550" s="155"/>
      <c r="G550" s="74" t="s">
        <v>28</v>
      </c>
      <c r="H550" s="59"/>
      <c r="I550" s="35"/>
      <c r="J550" s="35" t="s">
        <v>1857</v>
      </c>
      <c r="K550" s="59">
        <f t="shared" si="11"/>
        <v>0</v>
      </c>
      <c r="L550" s="35" t="s">
        <v>1922</v>
      </c>
      <c r="M550" s="35" t="s">
        <v>1923</v>
      </c>
    </row>
    <row r="551" spans="1:68" s="67" customFormat="1" ht="18.75" thickBot="1">
      <c r="A551" s="141"/>
      <c r="B551" s="74">
        <v>64</v>
      </c>
      <c r="C551" s="35" t="s">
        <v>1318</v>
      </c>
      <c r="D551" s="35"/>
      <c r="E551" s="35"/>
      <c r="F551" s="155" t="s">
        <v>2043</v>
      </c>
      <c r="G551" s="74" t="s">
        <v>28</v>
      </c>
      <c r="H551" s="59"/>
      <c r="I551" s="35"/>
      <c r="J551" s="35" t="s">
        <v>405</v>
      </c>
      <c r="K551" s="59">
        <f t="shared" si="11"/>
        <v>0</v>
      </c>
      <c r="L551" s="35" t="s">
        <v>1319</v>
      </c>
      <c r="M551" s="35" t="s">
        <v>1320</v>
      </c>
    </row>
    <row r="552" spans="1:68" s="67" customFormat="1" ht="18.75" thickBot="1">
      <c r="A552" s="141"/>
      <c r="B552" s="74">
        <v>300</v>
      </c>
      <c r="C552" s="162" t="s">
        <v>1924</v>
      </c>
      <c r="D552" s="35"/>
      <c r="E552" s="35"/>
      <c r="F552" s="155" t="s">
        <v>2043</v>
      </c>
      <c r="G552" s="74" t="s">
        <v>28</v>
      </c>
      <c r="H552" s="59"/>
      <c r="I552" s="35"/>
      <c r="J552" s="35" t="s">
        <v>1073</v>
      </c>
      <c r="K552" s="59">
        <f t="shared" ref="K552:K604" si="12">IF(I552&lt;&gt;0,A552*I552,A552*H552)</f>
        <v>0</v>
      </c>
      <c r="L552" s="35" t="s">
        <v>1925</v>
      </c>
      <c r="M552" s="35" t="s">
        <v>1926</v>
      </c>
    </row>
    <row r="553" spans="1:68" s="67" customFormat="1" ht="18.75" thickBot="1">
      <c r="A553" s="141"/>
      <c r="B553" s="74">
        <v>674</v>
      </c>
      <c r="C553" s="162" t="s">
        <v>1927</v>
      </c>
      <c r="D553" s="35"/>
      <c r="E553" s="35"/>
      <c r="F553" s="155"/>
      <c r="G553" s="74" t="s">
        <v>28</v>
      </c>
      <c r="H553" s="59"/>
      <c r="I553" s="35"/>
      <c r="J553" s="35" t="s">
        <v>405</v>
      </c>
      <c r="K553" s="59">
        <f t="shared" si="12"/>
        <v>0</v>
      </c>
      <c r="L553" s="35" t="s">
        <v>1928</v>
      </c>
      <c r="M553" s="35" t="s">
        <v>1929</v>
      </c>
    </row>
    <row r="554" spans="1:68" s="67" customFormat="1" ht="18.75" thickBot="1">
      <c r="A554" s="141"/>
      <c r="B554" s="74">
        <v>878</v>
      </c>
      <c r="C554" s="162" t="s">
        <v>1930</v>
      </c>
      <c r="D554" s="35"/>
      <c r="E554" s="35"/>
      <c r="F554" s="155"/>
      <c r="G554" s="74" t="s">
        <v>28</v>
      </c>
      <c r="H554" s="59"/>
      <c r="I554" s="35"/>
      <c r="J554" s="35" t="s">
        <v>405</v>
      </c>
      <c r="K554" s="59">
        <f t="shared" si="12"/>
        <v>0</v>
      </c>
      <c r="L554" s="35" t="s">
        <v>1931</v>
      </c>
      <c r="M554" s="35" t="s">
        <v>1932</v>
      </c>
    </row>
    <row r="555" spans="1:68" s="67" customFormat="1" ht="18.75" thickBot="1">
      <c r="A555" s="141"/>
      <c r="B555" s="74">
        <v>353</v>
      </c>
      <c r="C555" s="162" t="s">
        <v>1933</v>
      </c>
      <c r="D555" s="35"/>
      <c r="E555" s="35"/>
      <c r="F555" s="155"/>
      <c r="G555" s="74" t="s">
        <v>28</v>
      </c>
      <c r="H555" s="59"/>
      <c r="I555" s="35"/>
      <c r="J555" s="35" t="s">
        <v>405</v>
      </c>
      <c r="K555" s="59">
        <f t="shared" si="12"/>
        <v>0</v>
      </c>
      <c r="L555" s="35" t="s">
        <v>1934</v>
      </c>
      <c r="M555" s="35" t="s">
        <v>1935</v>
      </c>
    </row>
    <row r="556" spans="1:68" s="67" customFormat="1" ht="18.75" thickBot="1">
      <c r="A556" s="141"/>
      <c r="B556" s="74">
        <v>198</v>
      </c>
      <c r="C556" s="162" t="s">
        <v>1083</v>
      </c>
      <c r="D556" s="35"/>
      <c r="E556" s="35"/>
      <c r="F556" s="155"/>
      <c r="G556" s="74" t="s">
        <v>28</v>
      </c>
      <c r="H556" s="59"/>
      <c r="I556" s="35"/>
      <c r="J556" s="35" t="s">
        <v>405</v>
      </c>
      <c r="K556" s="59">
        <f t="shared" si="12"/>
        <v>0</v>
      </c>
      <c r="L556" s="35" t="s">
        <v>1084</v>
      </c>
      <c r="M556" s="35" t="s">
        <v>1085</v>
      </c>
    </row>
    <row r="557" spans="1:68" s="109" customFormat="1" ht="18" customHeight="1" thickBot="1">
      <c r="A557" s="141"/>
      <c r="B557" s="74">
        <v>578</v>
      </c>
      <c r="C557" s="162" t="s">
        <v>816</v>
      </c>
      <c r="D557" s="35"/>
      <c r="E557" s="35"/>
      <c r="F557" s="155"/>
      <c r="G557" s="74" t="s">
        <v>30</v>
      </c>
      <c r="H557" s="59"/>
      <c r="I557" s="35"/>
      <c r="J557" s="35" t="s">
        <v>366</v>
      </c>
      <c r="K557" s="59">
        <f t="shared" si="12"/>
        <v>0</v>
      </c>
      <c r="L557" s="35" t="s">
        <v>817</v>
      </c>
      <c r="M557" s="35" t="s">
        <v>818</v>
      </c>
      <c r="N557" s="139"/>
      <c r="O557" s="139"/>
      <c r="P557" s="139"/>
      <c r="Q557" s="139"/>
      <c r="R557" s="139"/>
      <c r="S557" s="139"/>
      <c r="T557" s="139"/>
      <c r="U557" s="139"/>
      <c r="V557" s="139"/>
      <c r="W557" s="139"/>
      <c r="X557" s="139"/>
      <c r="Y557" s="139"/>
      <c r="Z557" s="139"/>
      <c r="AA557" s="139"/>
      <c r="AB557" s="139"/>
      <c r="AC557" s="139"/>
      <c r="AD557" s="139"/>
      <c r="AE557" s="139"/>
      <c r="AF557" s="139"/>
      <c r="AG557" s="139"/>
      <c r="AH557" s="139"/>
      <c r="AI557" s="139"/>
      <c r="AJ557" s="139"/>
      <c r="AK557" s="139"/>
      <c r="AL557" s="139"/>
      <c r="AM557" s="139"/>
      <c r="AN557" s="139"/>
      <c r="AO557" s="139"/>
      <c r="AP557" s="139"/>
      <c r="AQ557" s="139"/>
      <c r="AR557" s="139"/>
      <c r="AS557" s="139"/>
      <c r="AT557" s="139"/>
      <c r="AU557" s="139"/>
      <c r="AV557" s="139"/>
      <c r="AW557" s="139"/>
      <c r="AX557" s="139"/>
      <c r="AY557" s="139"/>
      <c r="AZ557" s="139"/>
      <c r="BA557" s="139"/>
      <c r="BB557" s="139"/>
      <c r="BC557" s="139"/>
      <c r="BD557" s="139"/>
      <c r="BE557" s="139"/>
      <c r="BF557" s="139"/>
      <c r="BG557" s="139"/>
      <c r="BH557" s="139"/>
      <c r="BI557" s="139"/>
      <c r="BJ557" s="139"/>
      <c r="BK557" s="139"/>
      <c r="BL557" s="139"/>
      <c r="BM557" s="139"/>
      <c r="BN557" s="139"/>
      <c r="BO557" s="139"/>
      <c r="BP557" s="139"/>
    </row>
    <row r="558" spans="1:68" s="67" customFormat="1" ht="18.75" thickBot="1">
      <c r="A558" s="141"/>
      <c r="B558" s="74">
        <v>1092</v>
      </c>
      <c r="C558" s="35" t="s">
        <v>227</v>
      </c>
      <c r="D558" s="35"/>
      <c r="E558" s="35"/>
      <c r="F558" s="155" t="s">
        <v>101</v>
      </c>
      <c r="G558" s="74" t="s">
        <v>30</v>
      </c>
      <c r="H558" s="59"/>
      <c r="I558" s="35"/>
      <c r="J558" s="35" t="s">
        <v>369</v>
      </c>
      <c r="K558" s="59">
        <f t="shared" si="12"/>
        <v>0</v>
      </c>
      <c r="L558" s="35" t="s">
        <v>655</v>
      </c>
      <c r="M558" s="35" t="s">
        <v>228</v>
      </c>
    </row>
    <row r="559" spans="1:68" s="67" customFormat="1" ht="18.75" thickBot="1">
      <c r="A559" s="141"/>
      <c r="B559" s="74">
        <v>363</v>
      </c>
      <c r="C559" s="162" t="s">
        <v>1576</v>
      </c>
      <c r="D559" s="35"/>
      <c r="E559" s="35"/>
      <c r="F559" s="155" t="s">
        <v>34</v>
      </c>
      <c r="G559" s="74" t="s">
        <v>30</v>
      </c>
      <c r="H559" s="59"/>
      <c r="I559" s="35"/>
      <c r="J559" s="35" t="s">
        <v>367</v>
      </c>
      <c r="K559" s="59">
        <f t="shared" si="12"/>
        <v>0</v>
      </c>
      <c r="L559" s="35" t="s">
        <v>1577</v>
      </c>
      <c r="M559" s="35" t="s">
        <v>1578</v>
      </c>
    </row>
    <row r="560" spans="1:68" s="67" customFormat="1" ht="18.75" thickBot="1">
      <c r="A560" s="141"/>
      <c r="B560" s="74">
        <v>35</v>
      </c>
      <c r="C560" s="35" t="s">
        <v>1936</v>
      </c>
      <c r="D560" s="35"/>
      <c r="E560" s="35"/>
      <c r="F560" s="155" t="s">
        <v>34</v>
      </c>
      <c r="G560" s="74" t="s">
        <v>30</v>
      </c>
      <c r="H560" s="59"/>
      <c r="I560" s="35"/>
      <c r="J560" s="35" t="s">
        <v>366</v>
      </c>
      <c r="K560" s="59">
        <f t="shared" si="12"/>
        <v>0</v>
      </c>
      <c r="L560" s="35" t="s">
        <v>1937</v>
      </c>
      <c r="M560" s="35" t="s">
        <v>1938</v>
      </c>
    </row>
    <row r="561" spans="1:13" s="67" customFormat="1" ht="18.75" thickBot="1">
      <c r="A561" s="141"/>
      <c r="B561" s="74">
        <v>85</v>
      </c>
      <c r="C561" s="162" t="s">
        <v>1579</v>
      </c>
      <c r="D561" s="35"/>
      <c r="E561" s="35"/>
      <c r="F561" s="155" t="s">
        <v>34</v>
      </c>
      <c r="G561" s="74" t="s">
        <v>30</v>
      </c>
      <c r="H561" s="59"/>
      <c r="I561" s="35"/>
      <c r="J561" s="35" t="s">
        <v>1580</v>
      </c>
      <c r="K561" s="59">
        <f t="shared" si="12"/>
        <v>0</v>
      </c>
      <c r="L561" s="35" t="s">
        <v>1581</v>
      </c>
      <c r="M561" s="35" t="s">
        <v>1582</v>
      </c>
    </row>
    <row r="562" spans="1:13" s="67" customFormat="1" ht="18.75" thickBot="1">
      <c r="A562" s="141"/>
      <c r="B562" s="74">
        <v>193</v>
      </c>
      <c r="C562" s="162" t="s">
        <v>1583</v>
      </c>
      <c r="D562" s="35"/>
      <c r="E562" s="35"/>
      <c r="F562" s="155" t="s">
        <v>34</v>
      </c>
      <c r="G562" s="74" t="s">
        <v>30</v>
      </c>
      <c r="H562" s="59"/>
      <c r="I562" s="35"/>
      <c r="J562" s="35" t="s">
        <v>1580</v>
      </c>
      <c r="K562" s="59">
        <f t="shared" si="12"/>
        <v>0</v>
      </c>
      <c r="L562" s="35" t="s">
        <v>1584</v>
      </c>
      <c r="M562" s="35" t="s">
        <v>1585</v>
      </c>
    </row>
    <row r="563" spans="1:13" s="67" customFormat="1" ht="18.75" thickBot="1">
      <c r="A563" s="141"/>
      <c r="B563" s="74">
        <v>372</v>
      </c>
      <c r="C563" s="162" t="s">
        <v>1939</v>
      </c>
      <c r="D563" s="35"/>
      <c r="E563" s="35"/>
      <c r="F563" s="155" t="s">
        <v>34</v>
      </c>
      <c r="G563" s="74" t="s">
        <v>28</v>
      </c>
      <c r="H563" s="59"/>
      <c r="I563" s="35"/>
      <c r="J563" s="35" t="s">
        <v>1073</v>
      </c>
      <c r="K563" s="59">
        <f t="shared" si="12"/>
        <v>0</v>
      </c>
      <c r="L563" s="35" t="s">
        <v>1940</v>
      </c>
      <c r="M563" s="35" t="s">
        <v>1941</v>
      </c>
    </row>
    <row r="564" spans="1:13" s="67" customFormat="1" ht="18.75" thickBot="1">
      <c r="A564" s="141"/>
      <c r="B564" s="74">
        <v>150</v>
      </c>
      <c r="C564" s="35" t="s">
        <v>1942</v>
      </c>
      <c r="D564" s="35"/>
      <c r="E564" s="35"/>
      <c r="F564" s="155" t="s">
        <v>34</v>
      </c>
      <c r="G564" s="74" t="s">
        <v>30</v>
      </c>
      <c r="H564" s="59"/>
      <c r="I564" s="35"/>
      <c r="J564" s="35" t="s">
        <v>1073</v>
      </c>
      <c r="K564" s="59">
        <f t="shared" si="12"/>
        <v>0</v>
      </c>
      <c r="L564" s="35" t="s">
        <v>1943</v>
      </c>
      <c r="M564" s="35" t="s">
        <v>1944</v>
      </c>
    </row>
    <row r="565" spans="1:13" s="67" customFormat="1" ht="18.75" thickBot="1">
      <c r="A565" s="141"/>
      <c r="B565" s="74">
        <v>66</v>
      </c>
      <c r="C565" s="35" t="s">
        <v>1945</v>
      </c>
      <c r="D565" s="35"/>
      <c r="E565" s="35"/>
      <c r="F565" s="155"/>
      <c r="G565" s="74" t="s">
        <v>30</v>
      </c>
      <c r="H565" s="59"/>
      <c r="I565" s="35"/>
      <c r="J565" s="35" t="s">
        <v>365</v>
      </c>
      <c r="K565" s="59">
        <f t="shared" si="12"/>
        <v>0</v>
      </c>
      <c r="L565" s="35" t="s">
        <v>1946</v>
      </c>
      <c r="M565" s="35" t="s">
        <v>1947</v>
      </c>
    </row>
    <row r="566" spans="1:13" s="67" customFormat="1" ht="18.75" thickBot="1">
      <c r="A566" s="141"/>
      <c r="B566" s="74">
        <v>35</v>
      </c>
      <c r="C566" s="35" t="s">
        <v>1948</v>
      </c>
      <c r="D566" s="35"/>
      <c r="E566" s="35"/>
      <c r="F566" s="155"/>
      <c r="G566" s="74" t="s">
        <v>30</v>
      </c>
      <c r="H566" s="59"/>
      <c r="I566" s="35"/>
      <c r="J566" s="35" t="s">
        <v>358</v>
      </c>
      <c r="K566" s="59">
        <f t="shared" si="12"/>
        <v>0</v>
      </c>
      <c r="L566" s="35" t="s">
        <v>1949</v>
      </c>
      <c r="M566" s="35" t="s">
        <v>1950</v>
      </c>
    </row>
    <row r="567" spans="1:13" s="67" customFormat="1" ht="18.75" thickBot="1">
      <c r="A567" s="141"/>
      <c r="B567" s="74">
        <v>394</v>
      </c>
      <c r="C567" s="35" t="s">
        <v>1586</v>
      </c>
      <c r="D567" s="35"/>
      <c r="E567" s="35"/>
      <c r="F567" s="155"/>
      <c r="G567" s="74" t="s">
        <v>28</v>
      </c>
      <c r="H567" s="59"/>
      <c r="I567" s="35"/>
      <c r="J567" s="35" t="s">
        <v>444</v>
      </c>
      <c r="K567" s="59">
        <f t="shared" si="12"/>
        <v>0</v>
      </c>
      <c r="L567" s="35" t="s">
        <v>1587</v>
      </c>
      <c r="M567" s="35" t="s">
        <v>1588</v>
      </c>
    </row>
    <row r="568" spans="1:13" s="67" customFormat="1" ht="18.75" thickBot="1">
      <c r="A568" s="141"/>
      <c r="B568" s="74">
        <v>35</v>
      </c>
      <c r="C568" s="35" t="s">
        <v>1086</v>
      </c>
      <c r="D568" s="35"/>
      <c r="E568" s="35"/>
      <c r="F568" s="155"/>
      <c r="G568" s="74" t="s">
        <v>28</v>
      </c>
      <c r="H568" s="59"/>
      <c r="I568" s="35"/>
      <c r="J568" s="35" t="s">
        <v>1072</v>
      </c>
      <c r="K568" s="59">
        <f t="shared" si="12"/>
        <v>0</v>
      </c>
      <c r="L568" s="35" t="s">
        <v>1951</v>
      </c>
      <c r="M568" s="35" t="s">
        <v>1952</v>
      </c>
    </row>
    <row r="569" spans="1:13" s="67" customFormat="1" ht="18.75" thickBot="1">
      <c r="A569" s="141"/>
      <c r="B569" s="74">
        <v>151</v>
      </c>
      <c r="C569" s="162" t="s">
        <v>1086</v>
      </c>
      <c r="D569" s="35"/>
      <c r="E569" s="35"/>
      <c r="F569" s="155"/>
      <c r="G569" s="74" t="s">
        <v>30</v>
      </c>
      <c r="H569" s="59"/>
      <c r="I569" s="35"/>
      <c r="J569" s="35" t="s">
        <v>1072</v>
      </c>
      <c r="K569" s="59">
        <f t="shared" si="12"/>
        <v>0</v>
      </c>
      <c r="L569" s="35" t="s">
        <v>1589</v>
      </c>
      <c r="M569" s="35" t="s">
        <v>1590</v>
      </c>
    </row>
    <row r="570" spans="1:13" s="67" customFormat="1" ht="18.75" thickBot="1">
      <c r="A570" s="141"/>
      <c r="B570" s="74">
        <v>165</v>
      </c>
      <c r="C570" s="162" t="s">
        <v>1321</v>
      </c>
      <c r="D570" s="35"/>
      <c r="E570" s="35"/>
      <c r="F570" s="155"/>
      <c r="G570" s="74" t="s">
        <v>30</v>
      </c>
      <c r="H570" s="59"/>
      <c r="I570" s="35"/>
      <c r="J570" s="35" t="s">
        <v>367</v>
      </c>
      <c r="K570" s="59">
        <f t="shared" si="12"/>
        <v>0</v>
      </c>
      <c r="L570" s="35" t="s">
        <v>1322</v>
      </c>
      <c r="M570" s="35" t="s">
        <v>1323</v>
      </c>
    </row>
    <row r="571" spans="1:13" s="67" customFormat="1" ht="18.75" thickBot="1">
      <c r="A571" s="141"/>
      <c r="B571" s="74">
        <v>253</v>
      </c>
      <c r="C571" s="162" t="s">
        <v>1591</v>
      </c>
      <c r="D571" s="35"/>
      <c r="E571" s="35"/>
      <c r="F571" s="155"/>
      <c r="G571" s="74" t="s">
        <v>30</v>
      </c>
      <c r="H571" s="59"/>
      <c r="I571" s="35"/>
      <c r="J571" s="35" t="s">
        <v>367</v>
      </c>
      <c r="K571" s="59">
        <f t="shared" si="12"/>
        <v>0</v>
      </c>
      <c r="L571" s="35" t="s">
        <v>1592</v>
      </c>
      <c r="M571" s="35" t="s">
        <v>1593</v>
      </c>
    </row>
    <row r="572" spans="1:13" s="67" customFormat="1" ht="18.75" thickBot="1">
      <c r="A572" s="141"/>
      <c r="B572" s="74">
        <v>250</v>
      </c>
      <c r="C572" s="162" t="s">
        <v>1594</v>
      </c>
      <c r="D572" s="35"/>
      <c r="E572" s="35"/>
      <c r="F572" s="155"/>
      <c r="G572" s="74" t="s">
        <v>30</v>
      </c>
      <c r="H572" s="59"/>
      <c r="I572" s="35"/>
      <c r="J572" s="35" t="s">
        <v>1073</v>
      </c>
      <c r="K572" s="59">
        <f t="shared" si="12"/>
        <v>0</v>
      </c>
      <c r="L572" s="35" t="s">
        <v>1595</v>
      </c>
      <c r="M572" s="35" t="s">
        <v>1596</v>
      </c>
    </row>
    <row r="573" spans="1:13" s="67" customFormat="1" ht="18.75" thickBot="1">
      <c r="A573" s="141"/>
      <c r="B573" s="74">
        <v>437</v>
      </c>
      <c r="C573" s="35" t="s">
        <v>753</v>
      </c>
      <c r="D573" s="35"/>
      <c r="E573" s="35"/>
      <c r="F573" s="155"/>
      <c r="G573" s="74" t="s">
        <v>28</v>
      </c>
      <c r="H573" s="59"/>
      <c r="I573" s="35"/>
      <c r="J573" s="35" t="s">
        <v>412</v>
      </c>
      <c r="K573" s="59">
        <f t="shared" si="12"/>
        <v>0</v>
      </c>
      <c r="L573" s="35" t="s">
        <v>1953</v>
      </c>
      <c r="M573" s="35" t="s">
        <v>1954</v>
      </c>
    </row>
    <row r="574" spans="1:13" s="67" customFormat="1" ht="18.75" thickBot="1">
      <c r="A574" s="141"/>
      <c r="B574" s="74">
        <v>584</v>
      </c>
      <c r="C574" s="35" t="s">
        <v>753</v>
      </c>
      <c r="D574" s="35"/>
      <c r="E574" s="35"/>
      <c r="F574" s="155"/>
      <c r="G574" s="74" t="s">
        <v>30</v>
      </c>
      <c r="H574" s="59"/>
      <c r="I574" s="35"/>
      <c r="J574" s="35" t="s">
        <v>412</v>
      </c>
      <c r="K574" s="59">
        <f t="shared" si="12"/>
        <v>0</v>
      </c>
      <c r="L574" s="35" t="s">
        <v>754</v>
      </c>
      <c r="M574" s="35" t="s">
        <v>755</v>
      </c>
    </row>
    <row r="575" spans="1:13" s="67" customFormat="1" ht="18.75" thickBot="1">
      <c r="A575" s="141"/>
      <c r="B575" s="74">
        <v>187</v>
      </c>
      <c r="C575" s="162" t="s">
        <v>1324</v>
      </c>
      <c r="D575" s="35"/>
      <c r="E575" s="35"/>
      <c r="F575" s="160" t="s">
        <v>1674</v>
      </c>
      <c r="G575" s="74" t="s">
        <v>28</v>
      </c>
      <c r="H575" s="59"/>
      <c r="I575" s="35"/>
      <c r="J575" s="35" t="s">
        <v>444</v>
      </c>
      <c r="K575" s="59">
        <f t="shared" si="12"/>
        <v>0</v>
      </c>
      <c r="L575" s="35" t="s">
        <v>1325</v>
      </c>
      <c r="M575" s="35" t="s">
        <v>1326</v>
      </c>
    </row>
    <row r="576" spans="1:13" s="67" customFormat="1" ht="18.75" thickBot="1">
      <c r="A576" s="141"/>
      <c r="B576" s="74">
        <v>61</v>
      </c>
      <c r="C576" s="35" t="s">
        <v>1327</v>
      </c>
      <c r="D576" s="35"/>
      <c r="E576" s="35"/>
      <c r="F576" s="160" t="s">
        <v>1674</v>
      </c>
      <c r="G576" s="74" t="s">
        <v>28</v>
      </c>
      <c r="H576" s="59"/>
      <c r="I576" s="35"/>
      <c r="J576" s="35" t="s">
        <v>405</v>
      </c>
      <c r="K576" s="59">
        <f t="shared" si="12"/>
        <v>0</v>
      </c>
      <c r="L576" s="35" t="s">
        <v>1328</v>
      </c>
      <c r="M576" s="35" t="s">
        <v>1329</v>
      </c>
    </row>
    <row r="577" spans="1:13" s="67" customFormat="1" ht="18.75" thickBot="1">
      <c r="A577" s="141"/>
      <c r="B577" s="74">
        <v>238</v>
      </c>
      <c r="C577" s="162" t="s">
        <v>1597</v>
      </c>
      <c r="D577" s="35"/>
      <c r="E577" s="35"/>
      <c r="F577" s="155" t="s">
        <v>65</v>
      </c>
      <c r="G577" s="74" t="s">
        <v>28</v>
      </c>
      <c r="H577" s="59"/>
      <c r="I577" s="35"/>
      <c r="J577" s="35" t="s">
        <v>444</v>
      </c>
      <c r="K577" s="59">
        <f t="shared" si="12"/>
        <v>0</v>
      </c>
      <c r="L577" s="35" t="s">
        <v>1598</v>
      </c>
      <c r="M577" s="35" t="s">
        <v>1599</v>
      </c>
    </row>
    <row r="578" spans="1:13" s="67" customFormat="1" ht="18.75" thickBot="1">
      <c r="A578" s="141"/>
      <c r="B578" s="74">
        <v>50</v>
      </c>
      <c r="C578" s="162" t="s">
        <v>1955</v>
      </c>
      <c r="D578" s="35"/>
      <c r="E578" s="35"/>
      <c r="F578" s="155"/>
      <c r="G578" s="74" t="s">
        <v>28</v>
      </c>
      <c r="H578" s="59"/>
      <c r="I578" s="35"/>
      <c r="J578" s="35" t="s">
        <v>444</v>
      </c>
      <c r="K578" s="59">
        <f t="shared" si="12"/>
        <v>0</v>
      </c>
      <c r="L578" s="35" t="s">
        <v>1956</v>
      </c>
      <c r="M578" s="35" t="s">
        <v>1957</v>
      </c>
    </row>
    <row r="579" spans="1:13" s="67" customFormat="1" ht="18.75" thickBot="1">
      <c r="A579" s="141"/>
      <c r="B579" s="74">
        <v>615</v>
      </c>
      <c r="C579" s="162" t="s">
        <v>1330</v>
      </c>
      <c r="D579" s="35"/>
      <c r="E579" s="35"/>
      <c r="F579" s="155"/>
      <c r="G579" s="74" t="s">
        <v>28</v>
      </c>
      <c r="H579" s="59"/>
      <c r="I579" s="35"/>
      <c r="J579" s="35" t="s">
        <v>1188</v>
      </c>
      <c r="K579" s="59">
        <f t="shared" si="12"/>
        <v>0</v>
      </c>
      <c r="L579" s="35" t="s">
        <v>1331</v>
      </c>
      <c r="M579" s="35" t="s">
        <v>1332</v>
      </c>
    </row>
    <row r="580" spans="1:13" s="67" customFormat="1" ht="18.75" thickBot="1">
      <c r="A580" s="141"/>
      <c r="B580" s="74">
        <v>37</v>
      </c>
      <c r="C580" s="35" t="s">
        <v>1958</v>
      </c>
      <c r="D580" s="35"/>
      <c r="E580" s="35"/>
      <c r="F580" s="155"/>
      <c r="G580" s="74" t="s">
        <v>28</v>
      </c>
      <c r="H580" s="59"/>
      <c r="I580" s="35"/>
      <c r="J580" s="35" t="s">
        <v>358</v>
      </c>
      <c r="K580" s="59">
        <f t="shared" si="12"/>
        <v>0</v>
      </c>
      <c r="L580" s="35" t="s">
        <v>1959</v>
      </c>
      <c r="M580" s="35" t="s">
        <v>1960</v>
      </c>
    </row>
    <row r="581" spans="1:13" s="67" customFormat="1" ht="18.75" thickBot="1">
      <c r="A581" s="141"/>
      <c r="B581" s="74">
        <v>57</v>
      </c>
      <c r="C581" s="35" t="s">
        <v>1961</v>
      </c>
      <c r="D581" s="35"/>
      <c r="E581" s="35"/>
      <c r="F581" s="155" t="s">
        <v>34</v>
      </c>
      <c r="G581" s="74" t="s">
        <v>28</v>
      </c>
      <c r="H581" s="59"/>
      <c r="I581" s="35"/>
      <c r="J581" s="35" t="s">
        <v>444</v>
      </c>
      <c r="K581" s="59">
        <f t="shared" si="12"/>
        <v>0</v>
      </c>
      <c r="L581" s="35" t="s">
        <v>1962</v>
      </c>
      <c r="M581" s="35" t="s">
        <v>1963</v>
      </c>
    </row>
    <row r="582" spans="1:13" s="67" customFormat="1" ht="18.75" thickBot="1">
      <c r="A582" s="141"/>
      <c r="B582" s="74">
        <v>79</v>
      </c>
      <c r="C582" s="35" t="s">
        <v>1600</v>
      </c>
      <c r="D582" s="35"/>
      <c r="E582" s="35"/>
      <c r="F582" s="155" t="s">
        <v>34</v>
      </c>
      <c r="G582" s="74" t="s">
        <v>28</v>
      </c>
      <c r="H582" s="59"/>
      <c r="I582" s="35"/>
      <c r="J582" s="35" t="s">
        <v>444</v>
      </c>
      <c r="K582" s="59">
        <f t="shared" si="12"/>
        <v>0</v>
      </c>
      <c r="L582" s="35" t="s">
        <v>1601</v>
      </c>
      <c r="M582" s="35" t="s">
        <v>1602</v>
      </c>
    </row>
    <row r="583" spans="1:13" s="67" customFormat="1" ht="18.75" thickBot="1">
      <c r="A583" s="141"/>
      <c r="B583" s="74">
        <v>56</v>
      </c>
      <c r="C583" s="35" t="s">
        <v>742</v>
      </c>
      <c r="D583" s="35"/>
      <c r="E583" s="35"/>
      <c r="F583" s="155" t="s">
        <v>34</v>
      </c>
      <c r="G583" s="74" t="s">
        <v>28</v>
      </c>
      <c r="H583" s="59"/>
      <c r="I583" s="35"/>
      <c r="J583" s="35" t="s">
        <v>358</v>
      </c>
      <c r="K583" s="59">
        <f t="shared" si="12"/>
        <v>0</v>
      </c>
      <c r="L583" s="35" t="s">
        <v>743</v>
      </c>
      <c r="M583" s="35" t="s">
        <v>744</v>
      </c>
    </row>
    <row r="584" spans="1:13" s="67" customFormat="1" ht="18.75" thickBot="1">
      <c r="A584" s="141"/>
      <c r="B584" s="74">
        <v>282</v>
      </c>
      <c r="C584" s="162" t="s">
        <v>919</v>
      </c>
      <c r="D584" s="35"/>
      <c r="E584" s="35"/>
      <c r="F584" s="155" t="s">
        <v>34</v>
      </c>
      <c r="G584" s="74" t="s">
        <v>28</v>
      </c>
      <c r="H584" s="59"/>
      <c r="I584" s="35"/>
      <c r="J584" s="35" t="s">
        <v>359</v>
      </c>
      <c r="K584" s="59">
        <f t="shared" si="12"/>
        <v>0</v>
      </c>
      <c r="L584" s="35" t="s">
        <v>920</v>
      </c>
      <c r="M584" s="35" t="s">
        <v>921</v>
      </c>
    </row>
    <row r="585" spans="1:13" s="67" customFormat="1" ht="18.75" thickBot="1">
      <c r="A585" s="141"/>
      <c r="B585" s="74">
        <v>310</v>
      </c>
      <c r="C585" s="35" t="s">
        <v>1087</v>
      </c>
      <c r="D585" s="35"/>
      <c r="E585" s="35"/>
      <c r="F585" s="155" t="s">
        <v>34</v>
      </c>
      <c r="G585" s="74" t="s">
        <v>28</v>
      </c>
      <c r="H585" s="59"/>
      <c r="I585" s="35"/>
      <c r="J585" s="35" t="s">
        <v>366</v>
      </c>
      <c r="K585" s="59">
        <f t="shared" si="12"/>
        <v>0</v>
      </c>
      <c r="L585" s="35" t="s">
        <v>1088</v>
      </c>
      <c r="M585" s="35" t="s">
        <v>1089</v>
      </c>
    </row>
    <row r="586" spans="1:13" s="67" customFormat="1" ht="18.75" thickBot="1">
      <c r="A586" s="141"/>
      <c r="B586" s="74">
        <v>84</v>
      </c>
      <c r="C586" s="35" t="s">
        <v>1603</v>
      </c>
      <c r="D586" s="35"/>
      <c r="E586" s="35"/>
      <c r="F586" s="155"/>
      <c r="G586" s="74" t="s">
        <v>28</v>
      </c>
      <c r="H586" s="59"/>
      <c r="I586" s="35"/>
      <c r="J586" s="35" t="s">
        <v>359</v>
      </c>
      <c r="K586" s="59">
        <f t="shared" si="12"/>
        <v>0</v>
      </c>
      <c r="L586" s="35" t="s">
        <v>1604</v>
      </c>
      <c r="M586" s="35" t="s">
        <v>1605</v>
      </c>
    </row>
    <row r="587" spans="1:13" s="67" customFormat="1" ht="18.75" thickBot="1">
      <c r="A587" s="141"/>
      <c r="B587" s="74">
        <v>146</v>
      </c>
      <c r="C587" s="162" t="s">
        <v>922</v>
      </c>
      <c r="D587" s="35"/>
      <c r="E587" s="35"/>
      <c r="F587" s="155"/>
      <c r="G587" s="74" t="s">
        <v>28</v>
      </c>
      <c r="H587" s="59"/>
      <c r="I587" s="35"/>
      <c r="J587" s="35" t="s">
        <v>358</v>
      </c>
      <c r="K587" s="59">
        <f t="shared" si="12"/>
        <v>0</v>
      </c>
      <c r="L587" s="35" t="s">
        <v>923</v>
      </c>
      <c r="M587" s="35" t="s">
        <v>924</v>
      </c>
    </row>
    <row r="588" spans="1:13" s="67" customFormat="1" ht="18.75" thickBot="1">
      <c r="A588" s="141"/>
      <c r="B588" s="74">
        <v>68</v>
      </c>
      <c r="C588" s="35" t="s">
        <v>1964</v>
      </c>
      <c r="D588" s="35"/>
      <c r="E588" s="35"/>
      <c r="F588" s="155"/>
      <c r="G588" s="74" t="s">
        <v>28</v>
      </c>
      <c r="H588" s="59"/>
      <c r="I588" s="35"/>
      <c r="J588" s="35" t="s">
        <v>358</v>
      </c>
      <c r="K588" s="59">
        <f t="shared" si="12"/>
        <v>0</v>
      </c>
      <c r="L588" s="35" t="s">
        <v>1965</v>
      </c>
      <c r="M588" s="35" t="s">
        <v>1966</v>
      </c>
    </row>
    <row r="589" spans="1:13" s="67" customFormat="1" ht="18.75" thickBot="1">
      <c r="A589" s="141"/>
      <c r="B589" s="74">
        <v>46</v>
      </c>
      <c r="C589" s="35" t="s">
        <v>1606</v>
      </c>
      <c r="D589" s="35"/>
      <c r="E589" s="35"/>
      <c r="F589" s="155"/>
      <c r="G589" s="74" t="s">
        <v>28</v>
      </c>
      <c r="H589" s="59"/>
      <c r="I589" s="35"/>
      <c r="J589" s="35" t="s">
        <v>358</v>
      </c>
      <c r="K589" s="59">
        <f t="shared" si="12"/>
        <v>0</v>
      </c>
      <c r="L589" s="35" t="s">
        <v>1607</v>
      </c>
      <c r="M589" s="35" t="s">
        <v>1608</v>
      </c>
    </row>
    <row r="590" spans="1:13" s="67" customFormat="1" ht="18.75" thickBot="1">
      <c r="A590" s="141"/>
      <c r="B590" s="74">
        <v>350</v>
      </c>
      <c r="C590" s="35" t="s">
        <v>1967</v>
      </c>
      <c r="D590" s="35"/>
      <c r="E590" s="35"/>
      <c r="F590" s="155"/>
      <c r="G590" s="74" t="s">
        <v>28</v>
      </c>
      <c r="H590" s="59"/>
      <c r="I590" s="35"/>
      <c r="J590" s="35" t="s">
        <v>910</v>
      </c>
      <c r="K590" s="59">
        <f t="shared" si="12"/>
        <v>0</v>
      </c>
      <c r="L590" s="35" t="s">
        <v>1968</v>
      </c>
      <c r="M590" s="35" t="s">
        <v>1969</v>
      </c>
    </row>
    <row r="591" spans="1:13" s="67" customFormat="1" ht="18.75" thickBot="1">
      <c r="A591" s="141"/>
      <c r="B591" s="74">
        <v>168</v>
      </c>
      <c r="C591" s="35" t="s">
        <v>819</v>
      </c>
      <c r="D591" s="35"/>
      <c r="E591" s="35"/>
      <c r="F591" s="155"/>
      <c r="G591" s="74" t="s">
        <v>28</v>
      </c>
      <c r="H591" s="59"/>
      <c r="I591" s="35"/>
      <c r="J591" s="35" t="s">
        <v>359</v>
      </c>
      <c r="K591" s="59">
        <f t="shared" si="12"/>
        <v>0</v>
      </c>
      <c r="L591" s="35" t="s">
        <v>820</v>
      </c>
      <c r="M591" s="35" t="s">
        <v>821</v>
      </c>
    </row>
    <row r="592" spans="1:13" s="67" customFormat="1" ht="18.75" thickBot="1">
      <c r="A592" s="141"/>
      <c r="B592" s="74">
        <v>373</v>
      </c>
      <c r="C592" s="162" t="s">
        <v>1609</v>
      </c>
      <c r="D592" s="35"/>
      <c r="E592" s="35"/>
      <c r="F592" s="155"/>
      <c r="G592" s="74" t="s">
        <v>28</v>
      </c>
      <c r="H592" s="59"/>
      <c r="I592" s="35"/>
      <c r="J592" s="35" t="s">
        <v>367</v>
      </c>
      <c r="K592" s="59">
        <f t="shared" si="12"/>
        <v>0</v>
      </c>
      <c r="L592" s="35" t="s">
        <v>1610</v>
      </c>
      <c r="M592" s="35" t="s">
        <v>1611</v>
      </c>
    </row>
    <row r="593" spans="1:264" s="67" customFormat="1" ht="18.75" thickBot="1">
      <c r="A593" s="141"/>
      <c r="B593" s="74">
        <v>280</v>
      </c>
      <c r="C593" s="162" t="s">
        <v>1612</v>
      </c>
      <c r="D593" s="35"/>
      <c r="E593" s="35"/>
      <c r="F593" s="155"/>
      <c r="G593" s="74" t="s">
        <v>28</v>
      </c>
      <c r="H593" s="59"/>
      <c r="I593" s="35"/>
      <c r="J593" s="35" t="s">
        <v>1073</v>
      </c>
      <c r="K593" s="59">
        <f t="shared" si="12"/>
        <v>0</v>
      </c>
      <c r="L593" s="35" t="s">
        <v>1613</v>
      </c>
      <c r="M593" s="35" t="s">
        <v>1614</v>
      </c>
    </row>
    <row r="594" spans="1:264" s="109" customFormat="1" ht="18" customHeight="1" thickBot="1">
      <c r="A594" s="141"/>
      <c r="B594" s="74">
        <v>81</v>
      </c>
      <c r="C594" s="35" t="s">
        <v>1333</v>
      </c>
      <c r="D594" s="35"/>
      <c r="E594" s="35"/>
      <c r="F594" s="155"/>
      <c r="G594" s="74" t="s">
        <v>30</v>
      </c>
      <c r="H594" s="59"/>
      <c r="I594" s="35"/>
      <c r="J594" s="35" t="s">
        <v>444</v>
      </c>
      <c r="K594" s="59">
        <f t="shared" si="12"/>
        <v>0</v>
      </c>
      <c r="L594" s="35" t="s">
        <v>1334</v>
      </c>
      <c r="M594" s="35" t="s">
        <v>1335</v>
      </c>
      <c r="N594" s="139"/>
      <c r="O594" s="139"/>
      <c r="P594" s="139"/>
      <c r="Q594" s="139"/>
      <c r="R594" s="139"/>
      <c r="S594" s="139"/>
      <c r="T594" s="139"/>
      <c r="U594" s="139"/>
      <c r="V594" s="139"/>
      <c r="W594" s="139"/>
      <c r="X594" s="139"/>
      <c r="Y594" s="139"/>
      <c r="Z594" s="139"/>
      <c r="AA594" s="139"/>
      <c r="AB594" s="139"/>
      <c r="AC594" s="139"/>
      <c r="AD594" s="139"/>
      <c r="AE594" s="139"/>
      <c r="AF594" s="139"/>
      <c r="AG594" s="139"/>
      <c r="AH594" s="139"/>
      <c r="AI594" s="139"/>
      <c r="AJ594" s="139"/>
      <c r="AK594" s="139"/>
      <c r="AL594" s="139"/>
      <c r="AM594" s="139"/>
      <c r="AN594" s="139"/>
      <c r="AO594" s="139"/>
      <c r="AP594" s="139"/>
      <c r="AQ594" s="139"/>
      <c r="AR594" s="139"/>
      <c r="AS594" s="139"/>
      <c r="AT594" s="139"/>
      <c r="AU594" s="139"/>
      <c r="AV594" s="139"/>
      <c r="AW594" s="139"/>
      <c r="AX594" s="139"/>
      <c r="AY594" s="139"/>
      <c r="AZ594" s="139"/>
      <c r="BA594" s="139"/>
      <c r="BB594" s="139"/>
      <c r="BC594" s="139"/>
      <c r="BD594" s="139"/>
      <c r="BE594" s="139"/>
      <c r="BF594" s="139"/>
      <c r="BG594" s="139"/>
      <c r="BH594" s="139"/>
      <c r="BI594" s="139"/>
      <c r="BJ594" s="139"/>
      <c r="BK594" s="139"/>
      <c r="BL594" s="139"/>
      <c r="BM594" s="139"/>
      <c r="BN594" s="139"/>
      <c r="BO594" s="139"/>
      <c r="BP594" s="139"/>
    </row>
    <row r="595" spans="1:264" s="67" customFormat="1" ht="18.75" thickBot="1">
      <c r="A595" s="141"/>
      <c r="B595" s="74">
        <v>475</v>
      </c>
      <c r="C595" s="35" t="s">
        <v>1970</v>
      </c>
      <c r="D595" s="35"/>
      <c r="E595" s="35"/>
      <c r="F595" s="155"/>
      <c r="G595" s="74" t="s">
        <v>28</v>
      </c>
      <c r="H595" s="59"/>
      <c r="I595" s="35"/>
      <c r="J595" s="35" t="s">
        <v>1073</v>
      </c>
      <c r="K595" s="59">
        <f t="shared" si="12"/>
        <v>0</v>
      </c>
      <c r="L595" s="35" t="s">
        <v>1971</v>
      </c>
      <c r="M595" s="35" t="s">
        <v>1972</v>
      </c>
    </row>
    <row r="596" spans="1:264" s="109" customFormat="1" ht="18" customHeight="1" thickBot="1">
      <c r="A596" s="141"/>
      <c r="B596" s="74">
        <v>72</v>
      </c>
      <c r="C596" s="35" t="s">
        <v>1973</v>
      </c>
      <c r="D596" s="35"/>
      <c r="E596" s="35"/>
      <c r="F596" s="155"/>
      <c r="G596" s="74" t="s">
        <v>30</v>
      </c>
      <c r="H596" s="59"/>
      <c r="I596" s="35"/>
      <c r="J596" s="35" t="s">
        <v>358</v>
      </c>
      <c r="K596" s="59">
        <f t="shared" si="12"/>
        <v>0</v>
      </c>
      <c r="L596" s="35" t="s">
        <v>1974</v>
      </c>
      <c r="M596" s="35" t="s">
        <v>1975</v>
      </c>
      <c r="N596" s="139"/>
      <c r="O596" s="139"/>
      <c r="P596" s="139"/>
      <c r="Q596" s="139"/>
      <c r="R596" s="139"/>
      <c r="S596" s="139"/>
      <c r="T596" s="139"/>
      <c r="U596" s="139"/>
      <c r="V596" s="139"/>
      <c r="W596" s="139"/>
      <c r="X596" s="139"/>
      <c r="Y596" s="139"/>
      <c r="Z596" s="139"/>
      <c r="AA596" s="139"/>
      <c r="AB596" s="139"/>
      <c r="AC596" s="139"/>
      <c r="AD596" s="139"/>
      <c r="AE596" s="139"/>
      <c r="AF596" s="139"/>
      <c r="AG596" s="139"/>
      <c r="AH596" s="139"/>
      <c r="AI596" s="139"/>
      <c r="AJ596" s="139"/>
      <c r="AK596" s="139"/>
      <c r="AL596" s="139"/>
      <c r="AM596" s="139"/>
      <c r="AN596" s="139"/>
      <c r="AO596" s="139"/>
      <c r="AP596" s="139"/>
      <c r="AQ596" s="139"/>
      <c r="AR596" s="139"/>
      <c r="AS596" s="139"/>
      <c r="AT596" s="139"/>
      <c r="AU596" s="139"/>
      <c r="AV596" s="139"/>
      <c r="AW596" s="139"/>
      <c r="AX596" s="139"/>
      <c r="AY596" s="139"/>
      <c r="AZ596" s="139"/>
      <c r="BA596" s="139"/>
      <c r="BB596" s="139"/>
      <c r="BC596" s="139"/>
      <c r="BD596" s="139"/>
      <c r="BE596" s="139"/>
      <c r="BF596" s="139"/>
      <c r="BG596" s="139"/>
      <c r="BH596" s="139"/>
      <c r="BI596" s="139"/>
      <c r="BJ596" s="139"/>
      <c r="BK596" s="139"/>
      <c r="BL596" s="139"/>
      <c r="BM596" s="139"/>
      <c r="BN596" s="139"/>
      <c r="BO596" s="139"/>
      <c r="BP596" s="139"/>
    </row>
    <row r="597" spans="1:264" s="67" customFormat="1" ht="18.75" thickBot="1">
      <c r="A597" s="141"/>
      <c r="B597" s="74">
        <v>100</v>
      </c>
      <c r="C597" s="35" t="s">
        <v>1976</v>
      </c>
      <c r="D597" s="35"/>
      <c r="E597" s="35"/>
      <c r="F597" s="155" t="s">
        <v>34</v>
      </c>
      <c r="G597" s="74" t="s">
        <v>28</v>
      </c>
      <c r="H597" s="59"/>
      <c r="I597" s="35"/>
      <c r="J597" s="35" t="s">
        <v>1564</v>
      </c>
      <c r="K597" s="59">
        <f t="shared" si="12"/>
        <v>0</v>
      </c>
      <c r="L597" s="35" t="s">
        <v>1977</v>
      </c>
      <c r="M597" s="35" t="s">
        <v>1978</v>
      </c>
    </row>
    <row r="598" spans="1:264" s="67" customFormat="1" ht="18.75" thickBot="1">
      <c r="A598" s="141"/>
      <c r="B598" s="74">
        <v>77</v>
      </c>
      <c r="C598" s="35" t="s">
        <v>1615</v>
      </c>
      <c r="D598" s="35"/>
      <c r="E598" s="35"/>
      <c r="F598" s="155"/>
      <c r="G598" s="74" t="s">
        <v>30</v>
      </c>
      <c r="H598" s="59"/>
      <c r="I598" s="35"/>
      <c r="J598" s="35" t="s">
        <v>1072</v>
      </c>
      <c r="K598" s="59">
        <f t="shared" si="12"/>
        <v>0</v>
      </c>
      <c r="L598" s="35" t="s">
        <v>1616</v>
      </c>
      <c r="M598" s="35" t="s">
        <v>1617</v>
      </c>
    </row>
    <row r="599" spans="1:264" s="67" customFormat="1" ht="18.75" thickBot="1">
      <c r="A599" s="141"/>
      <c r="B599" s="74">
        <v>172</v>
      </c>
      <c r="C599" s="35" t="s">
        <v>1618</v>
      </c>
      <c r="D599" s="35"/>
      <c r="E599" s="35"/>
      <c r="F599" s="155"/>
      <c r="G599" s="74" t="s">
        <v>30</v>
      </c>
      <c r="H599" s="59"/>
      <c r="I599" s="35"/>
      <c r="J599" s="35" t="s">
        <v>1072</v>
      </c>
      <c r="K599" s="59">
        <f t="shared" si="12"/>
        <v>0</v>
      </c>
      <c r="L599" s="35" t="s">
        <v>1619</v>
      </c>
      <c r="M599" s="35" t="s">
        <v>1620</v>
      </c>
    </row>
    <row r="600" spans="1:264" s="67" customFormat="1" ht="18.75" thickBot="1">
      <c r="A600" s="141"/>
      <c r="B600" s="74">
        <v>137</v>
      </c>
      <c r="C600" s="35" t="s">
        <v>1979</v>
      </c>
      <c r="D600" s="35"/>
      <c r="E600" s="35"/>
      <c r="F600" s="155"/>
      <c r="G600" s="74" t="s">
        <v>30</v>
      </c>
      <c r="H600" s="59"/>
      <c r="I600" s="35"/>
      <c r="J600" s="35" t="s">
        <v>444</v>
      </c>
      <c r="K600" s="59">
        <f t="shared" si="12"/>
        <v>0</v>
      </c>
      <c r="L600" s="35" t="s">
        <v>1980</v>
      </c>
      <c r="M600" s="35" t="s">
        <v>1981</v>
      </c>
      <c r="N600" s="139"/>
      <c r="O600" s="139"/>
      <c r="P600" s="139"/>
      <c r="Q600" s="139"/>
      <c r="R600" s="139"/>
      <c r="S600" s="139"/>
      <c r="T600" s="139"/>
      <c r="U600" s="139"/>
      <c r="V600" s="139"/>
      <c r="W600" s="139"/>
      <c r="X600" s="139"/>
      <c r="Y600" s="139"/>
      <c r="Z600" s="139"/>
      <c r="AA600" s="139"/>
      <c r="AB600" s="139"/>
      <c r="AC600" s="139"/>
      <c r="AD600" s="139"/>
      <c r="AE600" s="139"/>
      <c r="AF600" s="139"/>
      <c r="AG600" s="139"/>
      <c r="AH600" s="139"/>
      <c r="AI600" s="139"/>
      <c r="AJ600" s="139"/>
      <c r="AK600" s="139"/>
      <c r="AL600" s="139"/>
      <c r="AM600" s="139"/>
      <c r="AN600" s="139"/>
      <c r="AO600" s="139"/>
      <c r="AP600" s="139"/>
      <c r="AQ600" s="139"/>
      <c r="AR600" s="139"/>
      <c r="AS600" s="139"/>
      <c r="AT600" s="139"/>
      <c r="AU600" s="139"/>
      <c r="AV600" s="139"/>
      <c r="AW600" s="139"/>
      <c r="AX600" s="139"/>
      <c r="AY600" s="139"/>
      <c r="AZ600" s="139"/>
      <c r="BA600" s="139"/>
      <c r="BB600" s="139"/>
      <c r="BC600" s="139"/>
      <c r="BD600" s="139"/>
      <c r="BE600" s="139"/>
      <c r="BF600" s="139"/>
      <c r="BG600" s="139"/>
      <c r="BH600" s="139"/>
      <c r="BI600" s="139"/>
      <c r="BJ600" s="139"/>
      <c r="BK600" s="139"/>
      <c r="BL600" s="139"/>
      <c r="BM600" s="139"/>
      <c r="BN600" s="139"/>
      <c r="BO600" s="139"/>
      <c r="BP600" s="139"/>
      <c r="BQ600" s="109"/>
      <c r="BR600" s="109"/>
      <c r="BS600" s="109"/>
      <c r="BT600" s="109"/>
      <c r="BU600" s="109"/>
      <c r="BV600" s="109"/>
      <c r="BW600" s="109"/>
      <c r="BX600" s="109"/>
      <c r="BY600" s="109"/>
      <c r="BZ600" s="109"/>
      <c r="CA600" s="109"/>
      <c r="CB600" s="109"/>
      <c r="CC600" s="109"/>
      <c r="CD600" s="109"/>
      <c r="CE600" s="109"/>
      <c r="CF600" s="109"/>
      <c r="CG600" s="109"/>
      <c r="CH600" s="109"/>
      <c r="CI600" s="109"/>
      <c r="CJ600" s="109"/>
      <c r="CK600" s="109"/>
      <c r="CL600" s="109"/>
      <c r="CM600" s="109"/>
      <c r="CN600" s="109"/>
      <c r="CO600" s="109"/>
      <c r="CP600" s="109"/>
      <c r="CQ600" s="109"/>
      <c r="CR600" s="109"/>
      <c r="CS600" s="109"/>
      <c r="CT600" s="109"/>
      <c r="CU600" s="109"/>
      <c r="CV600" s="109"/>
      <c r="CW600" s="109"/>
      <c r="CX600" s="109"/>
      <c r="CY600" s="109"/>
      <c r="CZ600" s="109"/>
      <c r="DA600" s="109"/>
      <c r="DB600" s="109"/>
      <c r="DC600" s="109"/>
      <c r="DD600" s="109"/>
      <c r="DE600" s="109"/>
      <c r="DF600" s="109"/>
      <c r="DG600" s="109"/>
      <c r="DH600" s="109"/>
      <c r="DI600" s="109"/>
      <c r="DJ600" s="109"/>
      <c r="DK600" s="109"/>
      <c r="DL600" s="109"/>
      <c r="DM600" s="109"/>
      <c r="DN600" s="109"/>
      <c r="DO600" s="109"/>
      <c r="DP600" s="109"/>
      <c r="DQ600" s="109"/>
      <c r="DR600" s="109"/>
      <c r="DS600" s="109"/>
      <c r="DT600" s="109"/>
      <c r="DU600" s="109"/>
      <c r="DV600" s="109"/>
      <c r="DW600" s="109"/>
      <c r="DX600" s="109"/>
      <c r="DY600" s="109"/>
      <c r="DZ600" s="109"/>
      <c r="EA600" s="109"/>
      <c r="EB600" s="109"/>
      <c r="EC600" s="109"/>
      <c r="ED600" s="109"/>
      <c r="EE600" s="109"/>
      <c r="EF600" s="109"/>
      <c r="EG600" s="109"/>
      <c r="EH600" s="109"/>
      <c r="EI600" s="109"/>
      <c r="EJ600" s="109"/>
      <c r="EK600" s="109"/>
      <c r="EL600" s="109"/>
      <c r="EM600" s="109"/>
      <c r="EN600" s="109"/>
      <c r="EO600" s="109"/>
      <c r="EP600" s="109"/>
      <c r="EQ600" s="109"/>
      <c r="ER600" s="109"/>
      <c r="ES600" s="109"/>
      <c r="ET600" s="109"/>
      <c r="EU600" s="109"/>
      <c r="EV600" s="109"/>
      <c r="EW600" s="109"/>
      <c r="EX600" s="109"/>
      <c r="EY600" s="109"/>
      <c r="EZ600" s="109"/>
      <c r="FA600" s="109"/>
      <c r="FB600" s="109"/>
      <c r="FC600" s="109"/>
      <c r="FD600" s="109"/>
      <c r="FE600" s="109"/>
      <c r="FF600" s="109"/>
      <c r="FG600" s="109"/>
      <c r="FH600" s="109"/>
      <c r="FI600" s="109"/>
      <c r="FJ600" s="109"/>
      <c r="FK600" s="109"/>
      <c r="FL600" s="109"/>
      <c r="FM600" s="109"/>
      <c r="FN600" s="109"/>
      <c r="FO600" s="109"/>
      <c r="FP600" s="109"/>
      <c r="FQ600" s="109"/>
      <c r="FR600" s="109"/>
      <c r="FS600" s="109"/>
      <c r="FT600" s="109"/>
      <c r="FU600" s="109"/>
      <c r="FV600" s="109"/>
      <c r="FW600" s="109"/>
      <c r="FX600" s="109"/>
      <c r="FY600" s="109"/>
      <c r="FZ600" s="109"/>
      <c r="GA600" s="109"/>
      <c r="GB600" s="109"/>
      <c r="GC600" s="109"/>
      <c r="GD600" s="109"/>
      <c r="GE600" s="109"/>
      <c r="GF600" s="109"/>
      <c r="GG600" s="109"/>
      <c r="GH600" s="109"/>
      <c r="GI600" s="109"/>
      <c r="GJ600" s="109"/>
      <c r="GK600" s="109"/>
      <c r="GL600" s="109"/>
      <c r="GM600" s="109"/>
      <c r="GN600" s="109"/>
      <c r="GO600" s="109"/>
      <c r="GP600" s="109"/>
      <c r="GQ600" s="109"/>
      <c r="GR600" s="109"/>
      <c r="GS600" s="109"/>
      <c r="GT600" s="109"/>
      <c r="GU600" s="109"/>
      <c r="GV600" s="109"/>
      <c r="GW600" s="109"/>
      <c r="GX600" s="109"/>
      <c r="GY600" s="109"/>
      <c r="GZ600" s="109"/>
      <c r="HA600" s="109"/>
      <c r="HB600" s="109"/>
      <c r="HC600" s="109"/>
      <c r="HD600" s="109"/>
      <c r="HE600" s="109"/>
      <c r="HF600" s="109"/>
      <c r="HG600" s="109"/>
      <c r="HH600" s="109"/>
      <c r="HI600" s="109"/>
      <c r="HJ600" s="109"/>
      <c r="HK600" s="109"/>
      <c r="HL600" s="109"/>
      <c r="HM600" s="109"/>
      <c r="HN600" s="109"/>
      <c r="HO600" s="109"/>
      <c r="HP600" s="109"/>
      <c r="HQ600" s="109"/>
      <c r="HR600" s="109"/>
      <c r="HS600" s="109"/>
      <c r="HT600" s="109"/>
      <c r="HU600" s="109"/>
      <c r="HV600" s="109"/>
      <c r="HW600" s="109"/>
      <c r="HX600" s="109"/>
      <c r="HY600" s="109"/>
      <c r="HZ600" s="109"/>
      <c r="IA600" s="109"/>
      <c r="IB600" s="109"/>
      <c r="IC600" s="109"/>
      <c r="ID600" s="109"/>
      <c r="IE600" s="109"/>
      <c r="IF600" s="109"/>
      <c r="IG600" s="109"/>
      <c r="IH600" s="109"/>
      <c r="II600" s="109"/>
      <c r="IJ600" s="109"/>
      <c r="IK600" s="109"/>
      <c r="IL600" s="109"/>
      <c r="IM600" s="109"/>
      <c r="IN600" s="109"/>
      <c r="IO600" s="109"/>
      <c r="IP600" s="109"/>
      <c r="IQ600" s="109"/>
      <c r="IR600" s="109"/>
      <c r="IS600" s="109"/>
      <c r="IT600" s="109"/>
      <c r="IU600" s="109"/>
      <c r="IV600" s="109"/>
      <c r="IW600" s="109"/>
      <c r="IX600" s="109"/>
      <c r="IY600" s="109"/>
      <c r="IZ600" s="109"/>
      <c r="JA600" s="109"/>
      <c r="JB600" s="109"/>
      <c r="JC600" s="109"/>
      <c r="JD600" s="109"/>
    </row>
    <row r="601" spans="1:264" s="109" customFormat="1" ht="18" customHeight="1" thickBot="1">
      <c r="A601" s="141"/>
      <c r="B601" s="74">
        <v>458</v>
      </c>
      <c r="C601" s="35" t="s">
        <v>1982</v>
      </c>
      <c r="D601" s="35"/>
      <c r="E601" s="35"/>
      <c r="F601" s="155"/>
      <c r="G601" s="74" t="s">
        <v>28</v>
      </c>
      <c r="H601" s="59"/>
      <c r="I601" s="35"/>
      <c r="J601" s="35" t="s">
        <v>1073</v>
      </c>
      <c r="K601" s="59">
        <f t="shared" si="12"/>
        <v>0</v>
      </c>
      <c r="L601" s="35" t="s">
        <v>1983</v>
      </c>
      <c r="M601" s="35" t="s">
        <v>1984</v>
      </c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  <c r="AB601" s="67"/>
      <c r="AC601" s="67"/>
      <c r="AD601" s="67"/>
      <c r="AE601" s="67"/>
      <c r="AF601" s="67"/>
      <c r="AG601" s="67"/>
      <c r="AH601" s="67"/>
      <c r="AI601" s="67"/>
      <c r="AJ601" s="67"/>
      <c r="AK601" s="67"/>
      <c r="AL601" s="67"/>
      <c r="AM601" s="67"/>
      <c r="AN601" s="67"/>
      <c r="AO601" s="67"/>
      <c r="AP601" s="67"/>
      <c r="AQ601" s="67"/>
      <c r="AR601" s="67"/>
      <c r="AS601" s="67"/>
      <c r="AT601" s="67"/>
      <c r="AU601" s="67"/>
      <c r="AV601" s="67"/>
      <c r="AW601" s="67"/>
      <c r="AX601" s="67"/>
      <c r="AY601" s="67"/>
      <c r="AZ601" s="67"/>
      <c r="BA601" s="67"/>
      <c r="BB601" s="67"/>
      <c r="BC601" s="67"/>
      <c r="BD601" s="67"/>
      <c r="BE601" s="67"/>
      <c r="BF601" s="67"/>
      <c r="BG601" s="67"/>
      <c r="BH601" s="67"/>
      <c r="BI601" s="67"/>
      <c r="BJ601" s="67"/>
      <c r="BK601" s="67"/>
      <c r="BL601" s="67"/>
      <c r="BM601" s="67"/>
      <c r="BN601" s="67"/>
      <c r="BO601" s="67"/>
      <c r="BP601" s="67"/>
      <c r="BQ601" s="67"/>
      <c r="BR601" s="67"/>
      <c r="BS601" s="67"/>
      <c r="BT601" s="67"/>
      <c r="BU601" s="67"/>
      <c r="BV601" s="67"/>
      <c r="BW601" s="67"/>
      <c r="BX601" s="67"/>
      <c r="BY601" s="67"/>
      <c r="BZ601" s="67"/>
      <c r="CA601" s="67"/>
      <c r="CB601" s="67"/>
      <c r="CC601" s="67"/>
      <c r="CD601" s="67"/>
      <c r="CE601" s="67"/>
      <c r="CF601" s="67"/>
      <c r="CG601" s="67"/>
      <c r="CH601" s="67"/>
      <c r="CI601" s="67"/>
      <c r="CJ601" s="67"/>
      <c r="CK601" s="67"/>
      <c r="CL601" s="67"/>
      <c r="CM601" s="67"/>
      <c r="CN601" s="67"/>
      <c r="CO601" s="67"/>
      <c r="CP601" s="67"/>
      <c r="CQ601" s="67"/>
      <c r="CR601" s="67"/>
      <c r="CS601" s="67"/>
      <c r="CT601" s="67"/>
      <c r="CU601" s="67"/>
      <c r="CV601" s="67"/>
      <c r="CW601" s="67"/>
      <c r="CX601" s="67"/>
      <c r="CY601" s="67"/>
      <c r="CZ601" s="67"/>
      <c r="DA601" s="67"/>
      <c r="DB601" s="67"/>
      <c r="DC601" s="67"/>
      <c r="DD601" s="67"/>
      <c r="DE601" s="67"/>
      <c r="DF601" s="67"/>
      <c r="DG601" s="67"/>
      <c r="DH601" s="67"/>
      <c r="DI601" s="67"/>
      <c r="DJ601" s="67"/>
      <c r="DK601" s="67"/>
      <c r="DL601" s="67"/>
      <c r="DM601" s="67"/>
      <c r="DN601" s="67"/>
      <c r="DO601" s="67"/>
      <c r="DP601" s="67"/>
      <c r="DQ601" s="67"/>
      <c r="DR601" s="67"/>
      <c r="DS601" s="67"/>
      <c r="DT601" s="67"/>
      <c r="DU601" s="67"/>
      <c r="DV601" s="67"/>
      <c r="DW601" s="67"/>
      <c r="DX601" s="67"/>
      <c r="DY601" s="67"/>
      <c r="DZ601" s="67"/>
      <c r="EA601" s="67"/>
      <c r="EB601" s="67"/>
      <c r="EC601" s="67"/>
      <c r="ED601" s="67"/>
      <c r="EE601" s="67"/>
      <c r="EF601" s="67"/>
      <c r="EG601" s="67"/>
      <c r="EH601" s="67"/>
      <c r="EI601" s="67"/>
      <c r="EJ601" s="67"/>
      <c r="EK601" s="67"/>
      <c r="EL601" s="67"/>
      <c r="EM601" s="67"/>
      <c r="EN601" s="67"/>
      <c r="EO601" s="67"/>
      <c r="EP601" s="67"/>
      <c r="EQ601" s="67"/>
      <c r="ER601" s="67"/>
      <c r="ES601" s="67"/>
      <c r="ET601" s="67"/>
      <c r="EU601" s="67"/>
      <c r="EV601" s="67"/>
      <c r="EW601" s="67"/>
      <c r="EX601" s="67"/>
      <c r="EY601" s="67"/>
      <c r="EZ601" s="67"/>
      <c r="FA601" s="67"/>
      <c r="FB601" s="67"/>
      <c r="FC601" s="67"/>
      <c r="FD601" s="67"/>
      <c r="FE601" s="67"/>
      <c r="FF601" s="67"/>
      <c r="FG601" s="67"/>
      <c r="FH601" s="67"/>
      <c r="FI601" s="67"/>
      <c r="FJ601" s="67"/>
      <c r="FK601" s="67"/>
      <c r="FL601" s="67"/>
      <c r="FM601" s="67"/>
      <c r="FN601" s="67"/>
      <c r="FO601" s="67"/>
      <c r="FP601" s="67"/>
      <c r="FQ601" s="67"/>
      <c r="FR601" s="67"/>
      <c r="FS601" s="67"/>
      <c r="FT601" s="67"/>
      <c r="FU601" s="67"/>
      <c r="FV601" s="67"/>
      <c r="FW601" s="67"/>
      <c r="FX601" s="67"/>
      <c r="FY601" s="67"/>
      <c r="FZ601" s="67"/>
      <c r="GA601" s="67"/>
      <c r="GB601" s="67"/>
      <c r="GC601" s="67"/>
      <c r="GD601" s="67"/>
      <c r="GE601" s="67"/>
      <c r="GF601" s="67"/>
      <c r="GG601" s="67"/>
      <c r="GH601" s="67"/>
      <c r="GI601" s="67"/>
      <c r="GJ601" s="67"/>
      <c r="GK601" s="67"/>
      <c r="GL601" s="67"/>
      <c r="GM601" s="67"/>
      <c r="GN601" s="67"/>
      <c r="GO601" s="67"/>
      <c r="GP601" s="67"/>
      <c r="GQ601" s="67"/>
      <c r="GR601" s="67"/>
      <c r="GS601" s="67"/>
      <c r="GT601" s="67"/>
      <c r="GU601" s="67"/>
      <c r="GV601" s="67"/>
      <c r="GW601" s="67"/>
      <c r="GX601" s="67"/>
      <c r="GY601" s="67"/>
      <c r="GZ601" s="67"/>
      <c r="HA601" s="67"/>
      <c r="HB601" s="67"/>
      <c r="HC601" s="67"/>
      <c r="HD601" s="67"/>
      <c r="HE601" s="67"/>
      <c r="HF601" s="67"/>
      <c r="HG601" s="67"/>
      <c r="HH601" s="67"/>
      <c r="HI601" s="67"/>
      <c r="HJ601" s="67"/>
      <c r="HK601" s="67"/>
      <c r="HL601" s="67"/>
      <c r="HM601" s="67"/>
      <c r="HN601" s="67"/>
      <c r="HO601" s="67"/>
      <c r="HP601" s="67"/>
      <c r="HQ601" s="67"/>
      <c r="HR601" s="67"/>
      <c r="HS601" s="67"/>
      <c r="HT601" s="67"/>
      <c r="HU601" s="67"/>
      <c r="HV601" s="67"/>
      <c r="HW601" s="67"/>
      <c r="HX601" s="67"/>
      <c r="HY601" s="67"/>
      <c r="HZ601" s="67"/>
      <c r="IA601" s="67"/>
      <c r="IB601" s="67"/>
      <c r="IC601" s="67"/>
      <c r="ID601" s="67"/>
      <c r="IE601" s="67"/>
      <c r="IF601" s="67"/>
      <c r="IG601" s="67"/>
      <c r="IH601" s="67"/>
      <c r="II601" s="67"/>
      <c r="IJ601" s="67"/>
      <c r="IK601" s="67"/>
      <c r="IL601" s="67"/>
      <c r="IM601" s="67"/>
      <c r="IN601" s="67"/>
      <c r="IO601" s="67"/>
      <c r="IP601" s="67"/>
      <c r="IQ601" s="67"/>
      <c r="IR601" s="67"/>
      <c r="IS601" s="67"/>
      <c r="IT601" s="67"/>
      <c r="IU601" s="67"/>
      <c r="IV601" s="67"/>
      <c r="IW601" s="67"/>
      <c r="IX601" s="67"/>
      <c r="IY601" s="67"/>
      <c r="IZ601" s="67"/>
      <c r="JA601" s="67"/>
      <c r="JB601" s="67"/>
      <c r="JC601" s="67"/>
      <c r="JD601" s="67"/>
    </row>
    <row r="602" spans="1:264" s="67" customFormat="1" ht="18.75" thickBot="1">
      <c r="A602" s="141"/>
      <c r="B602" s="74">
        <v>94</v>
      </c>
      <c r="C602" s="35" t="s">
        <v>1336</v>
      </c>
      <c r="D602" s="35"/>
      <c r="E602" s="35"/>
      <c r="F602" s="155"/>
      <c r="G602" s="74" t="s">
        <v>28</v>
      </c>
      <c r="H602" s="59"/>
      <c r="I602" s="35"/>
      <c r="J602" s="35" t="s">
        <v>444</v>
      </c>
      <c r="K602" s="59">
        <f t="shared" si="12"/>
        <v>0</v>
      </c>
      <c r="L602" s="35" t="s">
        <v>1337</v>
      </c>
      <c r="M602" s="35" t="s">
        <v>1338</v>
      </c>
    </row>
    <row r="603" spans="1:264" s="67" customFormat="1" ht="18.75" thickBot="1">
      <c r="A603" s="141"/>
      <c r="B603" s="74">
        <v>58</v>
      </c>
      <c r="C603" s="35" t="s">
        <v>1985</v>
      </c>
      <c r="D603" s="35"/>
      <c r="E603" s="35"/>
      <c r="F603" s="155"/>
      <c r="G603" s="74" t="s">
        <v>28</v>
      </c>
      <c r="H603" s="59"/>
      <c r="I603" s="35"/>
      <c r="J603" s="35" t="s">
        <v>444</v>
      </c>
      <c r="K603" s="59">
        <f t="shared" si="12"/>
        <v>0</v>
      </c>
      <c r="L603" s="35" t="s">
        <v>1986</v>
      </c>
      <c r="M603" s="35" t="s">
        <v>1987</v>
      </c>
    </row>
    <row r="604" spans="1:264" s="67" customFormat="1" ht="18.75" thickBot="1">
      <c r="A604" s="141"/>
      <c r="B604" s="74">
        <v>57</v>
      </c>
      <c r="C604" s="35" t="s">
        <v>1621</v>
      </c>
      <c r="D604" s="35"/>
      <c r="E604" s="35"/>
      <c r="F604" s="155"/>
      <c r="G604" s="74" t="s">
        <v>30</v>
      </c>
      <c r="H604" s="59"/>
      <c r="I604" s="35"/>
      <c r="J604" s="35" t="s">
        <v>1580</v>
      </c>
      <c r="K604" s="59">
        <f t="shared" si="12"/>
        <v>0</v>
      </c>
      <c r="L604" s="35" t="s">
        <v>1622</v>
      </c>
      <c r="M604" s="35" t="s">
        <v>1623</v>
      </c>
    </row>
    <row r="605" spans="1:264" s="67" customFormat="1" ht="18.75" thickBot="1">
      <c r="A605" s="141"/>
      <c r="B605" s="108"/>
      <c r="C605" s="109" t="s">
        <v>229</v>
      </c>
      <c r="D605" s="109"/>
      <c r="E605" s="109"/>
      <c r="F605" s="156"/>
      <c r="G605" s="108"/>
      <c r="H605" s="110"/>
      <c r="I605" s="109"/>
      <c r="J605" s="109"/>
      <c r="K605" s="140">
        <f t="shared" ref="K605" si="13">IF(I605&lt;&gt;0,A605*I605,A605*H605)</f>
        <v>0</v>
      </c>
      <c r="L605" s="109"/>
      <c r="M605" s="109"/>
    </row>
    <row r="606" spans="1:264" s="67" customFormat="1" ht="18.75" thickBot="1">
      <c r="A606" s="141"/>
      <c r="B606" s="74">
        <v>152</v>
      </c>
      <c r="C606" s="35" t="s">
        <v>897</v>
      </c>
      <c r="D606" s="35"/>
      <c r="E606" s="35"/>
      <c r="F606" s="155"/>
      <c r="G606" s="74" t="s">
        <v>30</v>
      </c>
      <c r="H606" s="59"/>
      <c r="I606" s="35"/>
      <c r="J606" s="35" t="s">
        <v>1625</v>
      </c>
      <c r="K606" s="59">
        <f t="shared" ref="K606:K640" si="14">IF(I606&lt;&gt;0,A606*I606,A606*H606)</f>
        <v>0</v>
      </c>
      <c r="L606" s="35" t="s">
        <v>898</v>
      </c>
      <c r="M606" s="35" t="s">
        <v>899</v>
      </c>
    </row>
    <row r="607" spans="1:264" s="67" customFormat="1" ht="18.75" thickBot="1">
      <c r="A607" s="141"/>
      <c r="B607" s="74">
        <v>191</v>
      </c>
      <c r="C607" s="35" t="s">
        <v>897</v>
      </c>
      <c r="D607" s="35"/>
      <c r="E607" s="35"/>
      <c r="F607" s="155"/>
      <c r="G607" s="74" t="s">
        <v>32</v>
      </c>
      <c r="H607" s="59"/>
      <c r="I607" s="35"/>
      <c r="J607" s="35" t="s">
        <v>1624</v>
      </c>
      <c r="K607" s="59">
        <f t="shared" si="14"/>
        <v>0</v>
      </c>
      <c r="L607" s="35" t="s">
        <v>1090</v>
      </c>
      <c r="M607" s="35" t="s">
        <v>1091</v>
      </c>
    </row>
    <row r="608" spans="1:264" s="67" customFormat="1" ht="18.75" thickBot="1">
      <c r="A608" s="141"/>
      <c r="B608" s="74">
        <v>105</v>
      </c>
      <c r="C608" s="162" t="s">
        <v>1339</v>
      </c>
      <c r="D608" s="35"/>
      <c r="E608" s="35"/>
      <c r="F608" s="155" t="s">
        <v>2042</v>
      </c>
      <c r="G608" s="74" t="s">
        <v>28</v>
      </c>
      <c r="H608" s="59"/>
      <c r="I608" s="35"/>
      <c r="J608" s="35" t="s">
        <v>910</v>
      </c>
      <c r="K608" s="59">
        <f t="shared" si="14"/>
        <v>0</v>
      </c>
      <c r="L608" s="35" t="s">
        <v>1340</v>
      </c>
      <c r="M608" s="35" t="s">
        <v>1341</v>
      </c>
    </row>
    <row r="609" spans="1:68" s="67" customFormat="1" ht="18.75" thickBot="1">
      <c r="A609" s="141"/>
      <c r="B609" s="74">
        <v>270</v>
      </c>
      <c r="C609" s="35" t="s">
        <v>331</v>
      </c>
      <c r="D609" s="35"/>
      <c r="E609" s="35"/>
      <c r="F609" s="155"/>
      <c r="G609" s="74" t="s">
        <v>28</v>
      </c>
      <c r="H609" s="59"/>
      <c r="I609" s="35"/>
      <c r="J609" s="35" t="s">
        <v>358</v>
      </c>
      <c r="K609" s="59">
        <f t="shared" si="14"/>
        <v>0</v>
      </c>
      <c r="L609" s="35" t="s">
        <v>656</v>
      </c>
      <c r="M609" s="35" t="s">
        <v>230</v>
      </c>
    </row>
    <row r="610" spans="1:68" s="67" customFormat="1" ht="18.75" thickBot="1">
      <c r="A610" s="141"/>
      <c r="B610" s="74">
        <v>479</v>
      </c>
      <c r="C610" s="162" t="s">
        <v>1342</v>
      </c>
      <c r="D610" s="35"/>
      <c r="E610" s="35"/>
      <c r="F610" s="155"/>
      <c r="G610" s="74" t="s">
        <v>28</v>
      </c>
      <c r="H610" s="59"/>
      <c r="I610" s="35"/>
      <c r="J610" s="35" t="s">
        <v>412</v>
      </c>
      <c r="K610" s="59">
        <f t="shared" si="14"/>
        <v>0</v>
      </c>
      <c r="L610" s="35" t="s">
        <v>1343</v>
      </c>
      <c r="M610" s="35" t="s">
        <v>1344</v>
      </c>
    </row>
    <row r="611" spans="1:68" s="67" customFormat="1" ht="18.75" thickBot="1">
      <c r="A611" s="141"/>
      <c r="B611" s="74">
        <v>286</v>
      </c>
      <c r="C611" s="162" t="s">
        <v>657</v>
      </c>
      <c r="D611" s="35"/>
      <c r="E611" s="35"/>
      <c r="F611" s="155"/>
      <c r="G611" s="74" t="s">
        <v>28</v>
      </c>
      <c r="H611" s="59"/>
      <c r="I611" s="35"/>
      <c r="J611" s="35" t="s">
        <v>358</v>
      </c>
      <c r="K611" s="59">
        <f t="shared" si="14"/>
        <v>0</v>
      </c>
      <c r="L611" s="35" t="s">
        <v>658</v>
      </c>
      <c r="M611" s="35" t="s">
        <v>659</v>
      </c>
    </row>
    <row r="612" spans="1:68" s="67" customFormat="1" ht="18.75" thickBot="1">
      <c r="A612" s="141"/>
      <c r="B612" s="74">
        <v>155</v>
      </c>
      <c r="C612" s="35" t="s">
        <v>1626</v>
      </c>
      <c r="D612" s="35"/>
      <c r="E612" s="35"/>
      <c r="F612" s="155" t="s">
        <v>101</v>
      </c>
      <c r="G612" s="74" t="s">
        <v>28</v>
      </c>
      <c r="H612" s="59"/>
      <c r="I612" s="35"/>
      <c r="J612" s="35" t="s">
        <v>910</v>
      </c>
      <c r="K612" s="59">
        <f t="shared" si="14"/>
        <v>0</v>
      </c>
      <c r="L612" s="35" t="s">
        <v>1627</v>
      </c>
      <c r="M612" s="35" t="s">
        <v>1628</v>
      </c>
    </row>
    <row r="613" spans="1:68" s="67" customFormat="1" ht="18.75" thickBot="1">
      <c r="A613" s="141"/>
      <c r="B613" s="74">
        <v>700</v>
      </c>
      <c r="C613" s="35" t="s">
        <v>1988</v>
      </c>
      <c r="D613" s="35"/>
      <c r="E613" s="35"/>
      <c r="F613" s="155"/>
      <c r="G613" s="74" t="s">
        <v>28</v>
      </c>
      <c r="H613" s="59"/>
      <c r="I613" s="35"/>
      <c r="J613" s="35" t="s">
        <v>910</v>
      </c>
      <c r="K613" s="59">
        <f t="shared" si="14"/>
        <v>0</v>
      </c>
      <c r="L613" s="35" t="s">
        <v>1989</v>
      </c>
      <c r="M613" s="35" t="s">
        <v>1990</v>
      </c>
    </row>
    <row r="614" spans="1:68" s="67" customFormat="1" ht="18.75" thickBot="1">
      <c r="A614" s="141"/>
      <c r="B614" s="74">
        <v>1727</v>
      </c>
      <c r="C614" s="162" t="s">
        <v>1629</v>
      </c>
      <c r="D614" s="35"/>
      <c r="E614" s="35"/>
      <c r="F614" s="155" t="s">
        <v>101</v>
      </c>
      <c r="G614" s="74" t="s">
        <v>28</v>
      </c>
      <c r="H614" s="59"/>
      <c r="I614" s="35"/>
      <c r="J614" s="35" t="s">
        <v>910</v>
      </c>
      <c r="K614" s="59">
        <f t="shared" si="14"/>
        <v>0</v>
      </c>
      <c r="L614" s="35" t="s">
        <v>1630</v>
      </c>
      <c r="M614" s="35" t="s">
        <v>1631</v>
      </c>
    </row>
    <row r="615" spans="1:68" s="67" customFormat="1" ht="18.75" thickBot="1">
      <c r="A615" s="141"/>
      <c r="B615" s="74">
        <v>333</v>
      </c>
      <c r="C615" s="162" t="s">
        <v>1345</v>
      </c>
      <c r="D615" s="35"/>
      <c r="E615" s="35"/>
      <c r="F615" s="155" t="s">
        <v>101</v>
      </c>
      <c r="G615" s="74" t="s">
        <v>28</v>
      </c>
      <c r="H615" s="59"/>
      <c r="I615" s="35"/>
      <c r="J615" s="35" t="s">
        <v>910</v>
      </c>
      <c r="K615" s="59">
        <f t="shared" si="14"/>
        <v>0</v>
      </c>
      <c r="L615" s="35" t="s">
        <v>1346</v>
      </c>
      <c r="M615" s="35" t="s">
        <v>1347</v>
      </c>
    </row>
    <row r="616" spans="1:68" s="67" customFormat="1" ht="18.75" thickBot="1">
      <c r="A616" s="141"/>
      <c r="B616" s="74">
        <v>49</v>
      </c>
      <c r="C616" s="35" t="s">
        <v>1991</v>
      </c>
      <c r="D616" s="35"/>
      <c r="E616" s="35"/>
      <c r="F616" s="155"/>
      <c r="G616" s="74" t="s">
        <v>32</v>
      </c>
      <c r="H616" s="59"/>
      <c r="I616" s="35"/>
      <c r="J616" s="35" t="s">
        <v>387</v>
      </c>
      <c r="K616" s="59">
        <f t="shared" si="14"/>
        <v>0</v>
      </c>
      <c r="L616" s="35" t="s">
        <v>1992</v>
      </c>
      <c r="M616" s="35" t="s">
        <v>1993</v>
      </c>
    </row>
    <row r="617" spans="1:68" s="67" customFormat="1" ht="18.75" thickBot="1">
      <c r="A617" s="141"/>
      <c r="B617" s="74">
        <v>522</v>
      </c>
      <c r="C617" s="35" t="s">
        <v>445</v>
      </c>
      <c r="D617" s="35"/>
      <c r="E617" s="35"/>
      <c r="F617" s="155"/>
      <c r="G617" s="74" t="s">
        <v>32</v>
      </c>
      <c r="H617" s="59"/>
      <c r="I617" s="35"/>
      <c r="J617" s="35" t="s">
        <v>1632</v>
      </c>
      <c r="K617" s="59">
        <f t="shared" si="14"/>
        <v>0</v>
      </c>
      <c r="L617" s="35" t="s">
        <v>660</v>
      </c>
      <c r="M617" s="35" t="s">
        <v>446</v>
      </c>
    </row>
    <row r="618" spans="1:68" s="67" customFormat="1" ht="18.75" thickBot="1">
      <c r="A618" s="141"/>
      <c r="B618" s="74">
        <v>143</v>
      </c>
      <c r="C618" s="35" t="s">
        <v>231</v>
      </c>
      <c r="D618" s="35"/>
      <c r="E618" s="35"/>
      <c r="F618" s="155"/>
      <c r="G618" s="74" t="s">
        <v>32</v>
      </c>
      <c r="H618" s="59"/>
      <c r="I618" s="35"/>
      <c r="J618" s="35" t="s">
        <v>385</v>
      </c>
      <c r="K618" s="59">
        <f t="shared" si="14"/>
        <v>0</v>
      </c>
      <c r="L618" s="35" t="s">
        <v>661</v>
      </c>
      <c r="M618" s="35" t="s">
        <v>232</v>
      </c>
    </row>
    <row r="619" spans="1:68" s="109" customFormat="1" ht="18" customHeight="1" thickBot="1">
      <c r="A619" s="141"/>
      <c r="B619" s="74">
        <v>218</v>
      </c>
      <c r="C619" s="35" t="s">
        <v>1994</v>
      </c>
      <c r="D619" s="35"/>
      <c r="E619" s="35"/>
      <c r="F619" s="155"/>
      <c r="G619" s="74" t="s">
        <v>32</v>
      </c>
      <c r="H619" s="59"/>
      <c r="I619" s="35"/>
      <c r="J619" s="35" t="s">
        <v>1995</v>
      </c>
      <c r="K619" s="59">
        <f t="shared" si="14"/>
        <v>0</v>
      </c>
      <c r="L619" s="35" t="s">
        <v>1996</v>
      </c>
      <c r="M619" s="35" t="s">
        <v>1997</v>
      </c>
      <c r="N619" s="139"/>
      <c r="O619" s="139"/>
      <c r="P619" s="139"/>
      <c r="Q619" s="139"/>
      <c r="R619" s="139"/>
      <c r="S619" s="139"/>
      <c r="T619" s="139"/>
      <c r="U619" s="139"/>
      <c r="V619" s="139"/>
      <c r="W619" s="139"/>
      <c r="X619" s="139"/>
      <c r="Y619" s="139"/>
      <c r="Z619" s="139"/>
      <c r="AA619" s="139"/>
      <c r="AB619" s="139"/>
      <c r="AC619" s="139"/>
      <c r="AD619" s="139"/>
      <c r="AE619" s="139"/>
      <c r="AF619" s="139"/>
      <c r="AG619" s="139"/>
      <c r="AH619" s="139"/>
      <c r="AI619" s="139"/>
      <c r="AJ619" s="139"/>
      <c r="AK619" s="139"/>
      <c r="AL619" s="139"/>
      <c r="AM619" s="139"/>
      <c r="AN619" s="139"/>
      <c r="AO619" s="139"/>
      <c r="AP619" s="139"/>
      <c r="AQ619" s="139"/>
      <c r="AR619" s="139"/>
      <c r="AS619" s="139"/>
      <c r="AT619" s="139"/>
      <c r="AU619" s="139"/>
      <c r="AV619" s="139"/>
      <c r="AW619" s="139"/>
      <c r="AX619" s="139"/>
      <c r="AY619" s="139"/>
      <c r="AZ619" s="139"/>
      <c r="BA619" s="139"/>
      <c r="BB619" s="139"/>
      <c r="BC619" s="139"/>
      <c r="BD619" s="139"/>
      <c r="BE619" s="139"/>
      <c r="BF619" s="139"/>
      <c r="BG619" s="139"/>
      <c r="BH619" s="139"/>
      <c r="BI619" s="139"/>
      <c r="BJ619" s="139"/>
      <c r="BK619" s="139"/>
      <c r="BL619" s="139"/>
      <c r="BM619" s="139"/>
      <c r="BN619" s="139"/>
      <c r="BO619" s="139"/>
      <c r="BP619" s="139"/>
    </row>
    <row r="620" spans="1:68" s="67" customFormat="1" ht="18.75" thickBot="1">
      <c r="A620" s="141"/>
      <c r="B620" s="74">
        <v>225</v>
      </c>
      <c r="C620" s="35" t="s">
        <v>865</v>
      </c>
      <c r="D620" s="35"/>
      <c r="E620" s="35"/>
      <c r="F620" s="155"/>
      <c r="G620" s="74" t="s">
        <v>32</v>
      </c>
      <c r="H620" s="59"/>
      <c r="I620" s="35"/>
      <c r="J620" s="35" t="s">
        <v>1633</v>
      </c>
      <c r="K620" s="59">
        <f t="shared" si="14"/>
        <v>0</v>
      </c>
      <c r="L620" s="35" t="s">
        <v>866</v>
      </c>
      <c r="M620" s="35" t="s">
        <v>867</v>
      </c>
    </row>
    <row r="621" spans="1:68" s="67" customFormat="1" ht="18.75" thickBot="1">
      <c r="A621" s="141"/>
      <c r="B621" s="74">
        <v>405</v>
      </c>
      <c r="C621" s="35" t="s">
        <v>1634</v>
      </c>
      <c r="D621" s="35"/>
      <c r="E621" s="35"/>
      <c r="F621" s="155"/>
      <c r="G621" s="74" t="s">
        <v>32</v>
      </c>
      <c r="H621" s="59"/>
      <c r="I621" s="35"/>
      <c r="J621" s="35" t="s">
        <v>393</v>
      </c>
      <c r="K621" s="59">
        <f t="shared" si="14"/>
        <v>0</v>
      </c>
      <c r="L621" s="35" t="s">
        <v>1635</v>
      </c>
      <c r="M621" s="35" t="s">
        <v>1636</v>
      </c>
    </row>
    <row r="622" spans="1:68" s="67" customFormat="1" ht="18.75" thickBot="1">
      <c r="A622" s="141"/>
      <c r="B622" s="74">
        <v>663</v>
      </c>
      <c r="C622" s="35" t="s">
        <v>300</v>
      </c>
      <c r="D622" s="35"/>
      <c r="E622" s="35"/>
      <c r="F622" s="155"/>
      <c r="G622" s="74" t="s">
        <v>30</v>
      </c>
      <c r="H622" s="59"/>
      <c r="I622" s="35"/>
      <c r="J622" s="35" t="s">
        <v>1637</v>
      </c>
      <c r="K622" s="59">
        <f t="shared" si="14"/>
        <v>0</v>
      </c>
      <c r="L622" s="35" t="s">
        <v>662</v>
      </c>
      <c r="M622" s="35" t="s">
        <v>233</v>
      </c>
    </row>
    <row r="623" spans="1:68" s="67" customFormat="1" ht="18.75" thickBot="1">
      <c r="A623" s="141"/>
      <c r="B623" s="74">
        <v>298</v>
      </c>
      <c r="C623" s="35" t="s">
        <v>300</v>
      </c>
      <c r="D623" s="35"/>
      <c r="E623" s="35"/>
      <c r="F623" s="155"/>
      <c r="G623" s="74" t="s">
        <v>32</v>
      </c>
      <c r="H623" s="59"/>
      <c r="I623" s="35"/>
      <c r="J623" s="35" t="s">
        <v>1998</v>
      </c>
      <c r="K623" s="59">
        <f t="shared" si="14"/>
        <v>0</v>
      </c>
      <c r="L623" s="35" t="s">
        <v>663</v>
      </c>
      <c r="M623" s="35" t="s">
        <v>234</v>
      </c>
    </row>
    <row r="624" spans="1:68" s="67" customFormat="1" ht="18.75" thickBot="1">
      <c r="A624" s="141"/>
      <c r="B624" s="74">
        <v>245</v>
      </c>
      <c r="C624" s="35" t="s">
        <v>235</v>
      </c>
      <c r="D624" s="35"/>
      <c r="E624" s="35"/>
      <c r="F624" s="155"/>
      <c r="G624" s="74" t="s">
        <v>30</v>
      </c>
      <c r="H624" s="59"/>
      <c r="I624" s="35"/>
      <c r="J624" s="35" t="s">
        <v>900</v>
      </c>
      <c r="K624" s="59">
        <f t="shared" si="14"/>
        <v>0</v>
      </c>
      <c r="L624" s="35" t="s">
        <v>1638</v>
      </c>
      <c r="M624" s="35" t="s">
        <v>1639</v>
      </c>
    </row>
    <row r="625" spans="1:68" s="67" customFormat="1" ht="18.75" thickBot="1">
      <c r="A625" s="141"/>
      <c r="B625" s="74">
        <v>512</v>
      </c>
      <c r="C625" s="35" t="s">
        <v>235</v>
      </c>
      <c r="D625" s="35"/>
      <c r="E625" s="35"/>
      <c r="F625" s="155"/>
      <c r="G625" s="74" t="s">
        <v>32</v>
      </c>
      <c r="H625" s="59"/>
      <c r="I625" s="35"/>
      <c r="J625" s="35" t="s">
        <v>1637</v>
      </c>
      <c r="K625" s="59">
        <f t="shared" si="14"/>
        <v>0</v>
      </c>
      <c r="L625" s="35" t="s">
        <v>664</v>
      </c>
      <c r="M625" s="35" t="s">
        <v>236</v>
      </c>
    </row>
    <row r="626" spans="1:68" s="67" customFormat="1" ht="18.75" thickBot="1">
      <c r="A626" s="141"/>
      <c r="B626" s="74">
        <v>828</v>
      </c>
      <c r="C626" s="35" t="s">
        <v>237</v>
      </c>
      <c r="D626" s="35"/>
      <c r="E626" s="35"/>
      <c r="F626" s="155"/>
      <c r="G626" s="74" t="s">
        <v>32</v>
      </c>
      <c r="H626" s="59"/>
      <c r="I626" s="35"/>
      <c r="J626" s="35" t="s">
        <v>1640</v>
      </c>
      <c r="K626" s="59">
        <f t="shared" si="14"/>
        <v>0</v>
      </c>
      <c r="L626" s="35" t="s">
        <v>665</v>
      </c>
      <c r="M626" s="35" t="s">
        <v>238</v>
      </c>
    </row>
    <row r="627" spans="1:68" s="67" customFormat="1" ht="18.75" thickBot="1">
      <c r="A627" s="141"/>
      <c r="B627" s="74">
        <v>274</v>
      </c>
      <c r="C627" s="35" t="s">
        <v>1641</v>
      </c>
      <c r="D627" s="35"/>
      <c r="E627" s="35"/>
      <c r="F627" s="155"/>
      <c r="G627" s="74" t="s">
        <v>32</v>
      </c>
      <c r="H627" s="59"/>
      <c r="I627" s="35"/>
      <c r="J627" s="35" t="s">
        <v>1640</v>
      </c>
      <c r="K627" s="59">
        <f t="shared" si="14"/>
        <v>0</v>
      </c>
      <c r="L627" s="35" t="s">
        <v>1642</v>
      </c>
      <c r="M627" s="35" t="s">
        <v>1643</v>
      </c>
    </row>
    <row r="628" spans="1:68" s="67" customFormat="1" ht="18.75" thickBot="1">
      <c r="A628" s="141"/>
      <c r="B628" s="74">
        <v>495</v>
      </c>
      <c r="C628" s="35" t="s">
        <v>970</v>
      </c>
      <c r="D628" s="35"/>
      <c r="E628" s="35"/>
      <c r="F628" s="155" t="s">
        <v>101</v>
      </c>
      <c r="G628" s="74" t="s">
        <v>28</v>
      </c>
      <c r="H628" s="59"/>
      <c r="I628" s="35"/>
      <c r="J628" s="35" t="s">
        <v>1645</v>
      </c>
      <c r="K628" s="59">
        <f t="shared" si="14"/>
        <v>0</v>
      </c>
      <c r="L628" s="35" t="s">
        <v>1348</v>
      </c>
      <c r="M628" s="35" t="s">
        <v>1095</v>
      </c>
    </row>
    <row r="629" spans="1:68" s="67" customFormat="1" ht="18.75" thickBot="1">
      <c r="A629" s="141"/>
      <c r="B629" s="74">
        <v>1495</v>
      </c>
      <c r="C629" s="162" t="s">
        <v>970</v>
      </c>
      <c r="D629" s="35"/>
      <c r="E629" s="35"/>
      <c r="F629" s="155" t="s">
        <v>101</v>
      </c>
      <c r="G629" s="74" t="s">
        <v>32</v>
      </c>
      <c r="H629" s="59"/>
      <c r="I629" s="35"/>
      <c r="J629" s="35" t="s">
        <v>1644</v>
      </c>
      <c r="K629" s="59">
        <f t="shared" si="14"/>
        <v>0</v>
      </c>
      <c r="L629" s="35" t="s">
        <v>971</v>
      </c>
      <c r="M629" s="35" t="s">
        <v>972</v>
      </c>
    </row>
    <row r="630" spans="1:68" s="67" customFormat="1" ht="18.75" thickBot="1">
      <c r="A630" s="141"/>
      <c r="B630" s="74">
        <v>550</v>
      </c>
      <c r="C630" s="67" t="s">
        <v>1999</v>
      </c>
      <c r="D630" s="35"/>
      <c r="E630" s="35"/>
      <c r="F630" s="155" t="s">
        <v>34</v>
      </c>
      <c r="G630" s="74" t="s">
        <v>32</v>
      </c>
      <c r="H630" s="59"/>
      <c r="I630" s="35"/>
      <c r="J630" s="35" t="s">
        <v>1705</v>
      </c>
      <c r="K630" s="59">
        <f t="shared" si="14"/>
        <v>0</v>
      </c>
      <c r="L630" s="35" t="s">
        <v>2000</v>
      </c>
      <c r="M630" s="35" t="s">
        <v>2001</v>
      </c>
    </row>
    <row r="631" spans="1:68" s="67" customFormat="1" ht="18.75" thickBot="1">
      <c r="A631" s="141"/>
      <c r="B631" s="74">
        <v>340</v>
      </c>
      <c r="C631" s="67" t="s">
        <v>2002</v>
      </c>
      <c r="D631" s="35"/>
      <c r="E631" s="35"/>
      <c r="F631" s="155" t="s">
        <v>34</v>
      </c>
      <c r="G631" s="74" t="s">
        <v>32</v>
      </c>
      <c r="H631" s="59"/>
      <c r="I631" s="35"/>
      <c r="J631" s="35" t="s">
        <v>752</v>
      </c>
      <c r="K631" s="59">
        <f t="shared" si="14"/>
        <v>0</v>
      </c>
      <c r="L631" s="35" t="s">
        <v>2003</v>
      </c>
      <c r="M631" s="35" t="s">
        <v>2004</v>
      </c>
    </row>
    <row r="632" spans="1:68" s="109" customFormat="1" ht="18" customHeight="1" thickBot="1">
      <c r="A632" s="141"/>
      <c r="B632" s="74">
        <v>350</v>
      </c>
      <c r="C632" s="161" t="s">
        <v>2005</v>
      </c>
      <c r="D632" s="35"/>
      <c r="E632" s="35"/>
      <c r="F632" s="155" t="s">
        <v>34</v>
      </c>
      <c r="G632" s="74" t="s">
        <v>32</v>
      </c>
      <c r="H632" s="59"/>
      <c r="I632" s="35"/>
      <c r="J632" s="35" t="s">
        <v>2006</v>
      </c>
      <c r="K632" s="59">
        <f t="shared" si="14"/>
        <v>0</v>
      </c>
      <c r="L632" s="35" t="s">
        <v>2007</v>
      </c>
      <c r="M632" s="35" t="s">
        <v>2008</v>
      </c>
      <c r="N632" s="139"/>
      <c r="O632" s="139"/>
      <c r="P632" s="139"/>
      <c r="Q632" s="139"/>
      <c r="R632" s="139"/>
      <c r="S632" s="139"/>
      <c r="T632" s="139"/>
      <c r="U632" s="139"/>
      <c r="V632" s="139"/>
      <c r="W632" s="139"/>
      <c r="X632" s="139"/>
      <c r="Y632" s="139"/>
      <c r="Z632" s="139"/>
      <c r="AA632" s="139"/>
      <c r="AB632" s="139"/>
      <c r="AC632" s="139"/>
      <c r="AD632" s="139"/>
      <c r="AE632" s="139"/>
      <c r="AF632" s="139"/>
      <c r="AG632" s="139"/>
      <c r="AH632" s="139"/>
      <c r="AI632" s="139"/>
      <c r="AJ632" s="139"/>
      <c r="AK632" s="139"/>
      <c r="AL632" s="139"/>
      <c r="AM632" s="139"/>
      <c r="AN632" s="139"/>
      <c r="AO632" s="139"/>
      <c r="AP632" s="139"/>
      <c r="AQ632" s="139"/>
      <c r="AR632" s="139"/>
      <c r="AS632" s="139"/>
      <c r="AT632" s="139"/>
      <c r="AU632" s="139"/>
      <c r="AV632" s="139"/>
      <c r="AW632" s="139"/>
      <c r="AX632" s="139"/>
      <c r="AY632" s="139"/>
      <c r="AZ632" s="139"/>
      <c r="BA632" s="139"/>
      <c r="BB632" s="139"/>
      <c r="BC632" s="139"/>
      <c r="BD632" s="139"/>
      <c r="BE632" s="139"/>
      <c r="BF632" s="139"/>
      <c r="BG632" s="139"/>
      <c r="BH632" s="139"/>
      <c r="BI632" s="139"/>
      <c r="BJ632" s="139"/>
      <c r="BK632" s="139"/>
      <c r="BL632" s="139"/>
      <c r="BM632" s="139"/>
      <c r="BN632" s="139"/>
      <c r="BO632" s="139"/>
      <c r="BP632" s="139"/>
    </row>
    <row r="633" spans="1:68" s="67" customFormat="1" ht="18.75" thickBot="1">
      <c r="A633" s="141"/>
      <c r="B633" s="74">
        <v>232</v>
      </c>
      <c r="C633" s="35" t="s">
        <v>1646</v>
      </c>
      <c r="D633" s="35"/>
      <c r="E633" s="35"/>
      <c r="F633" s="155"/>
      <c r="G633" s="74" t="s">
        <v>32</v>
      </c>
      <c r="H633" s="59"/>
      <c r="I633" s="35"/>
      <c r="J633" s="35" t="s">
        <v>745</v>
      </c>
      <c r="K633" s="59">
        <f t="shared" si="14"/>
        <v>0</v>
      </c>
      <c r="L633" s="35" t="s">
        <v>1647</v>
      </c>
      <c r="M633" s="35" t="s">
        <v>1648</v>
      </c>
    </row>
    <row r="634" spans="1:68" s="67" customFormat="1" ht="18.75" thickBot="1">
      <c r="A634" s="141"/>
      <c r="B634" s="74">
        <v>66</v>
      </c>
      <c r="C634" s="35" t="s">
        <v>1649</v>
      </c>
      <c r="D634" s="35"/>
      <c r="E634" s="35"/>
      <c r="F634" s="155"/>
      <c r="G634" s="74" t="s">
        <v>32</v>
      </c>
      <c r="H634" s="59"/>
      <c r="I634" s="35"/>
      <c r="J634" s="35" t="s">
        <v>1625</v>
      </c>
      <c r="K634" s="59">
        <f t="shared" si="14"/>
        <v>0</v>
      </c>
      <c r="L634" s="35" t="s">
        <v>1650</v>
      </c>
      <c r="M634" s="35" t="s">
        <v>1651</v>
      </c>
    </row>
    <row r="635" spans="1:68" s="67" customFormat="1" ht="18.75" thickBot="1">
      <c r="A635" s="141"/>
      <c r="B635" s="74">
        <v>1226</v>
      </c>
      <c r="C635" s="162" t="s">
        <v>1349</v>
      </c>
      <c r="D635" s="35"/>
      <c r="E635" s="35"/>
      <c r="F635" s="155"/>
      <c r="G635" s="74" t="s">
        <v>28</v>
      </c>
      <c r="H635" s="59"/>
      <c r="I635" s="35"/>
      <c r="J635" s="35" t="s">
        <v>1350</v>
      </c>
      <c r="K635" s="59">
        <f t="shared" si="14"/>
        <v>0</v>
      </c>
      <c r="L635" s="35" t="s">
        <v>1351</v>
      </c>
      <c r="M635" s="35" t="s">
        <v>1352</v>
      </c>
    </row>
    <row r="636" spans="1:68" s="67" customFormat="1" ht="18.75" thickBot="1">
      <c r="A636" s="141"/>
      <c r="B636" s="74">
        <v>1573</v>
      </c>
      <c r="C636" s="35" t="s">
        <v>1349</v>
      </c>
      <c r="D636" s="35"/>
      <c r="E636" s="35"/>
      <c r="F636" s="155"/>
      <c r="G636" s="74" t="s">
        <v>30</v>
      </c>
      <c r="H636" s="59"/>
      <c r="I636" s="35"/>
      <c r="J636" s="35" t="s">
        <v>2040</v>
      </c>
      <c r="K636" s="59">
        <f t="shared" si="14"/>
        <v>0</v>
      </c>
      <c r="L636" s="35" t="s">
        <v>1354</v>
      </c>
      <c r="M636" s="35" t="s">
        <v>1355</v>
      </c>
    </row>
    <row r="637" spans="1:68" s="67" customFormat="1" ht="18.75" thickBot="1">
      <c r="A637" s="141"/>
      <c r="B637" s="74">
        <v>1215</v>
      </c>
      <c r="C637" s="35" t="s">
        <v>1349</v>
      </c>
      <c r="D637" s="35"/>
      <c r="E637" s="35"/>
      <c r="F637" s="155"/>
      <c r="G637" s="74" t="s">
        <v>32</v>
      </c>
      <c r="H637" s="59"/>
      <c r="I637" s="35"/>
      <c r="J637" s="35" t="s">
        <v>2041</v>
      </c>
      <c r="K637" s="59">
        <f t="shared" si="14"/>
        <v>0</v>
      </c>
      <c r="L637" s="35" t="s">
        <v>2009</v>
      </c>
      <c r="M637" s="35" t="s">
        <v>2010</v>
      </c>
    </row>
    <row r="638" spans="1:68" s="67" customFormat="1" ht="18.75" thickBot="1">
      <c r="A638" s="141"/>
      <c r="B638" s="74">
        <v>834</v>
      </c>
      <c r="C638" s="35" t="s">
        <v>2011</v>
      </c>
      <c r="D638" s="35"/>
      <c r="E638" s="35"/>
      <c r="F638" s="155"/>
      <c r="G638" s="74" t="s">
        <v>30</v>
      </c>
      <c r="H638" s="59"/>
      <c r="I638" s="35"/>
      <c r="J638" s="35" t="s">
        <v>1353</v>
      </c>
      <c r="K638" s="59">
        <f t="shared" si="14"/>
        <v>0</v>
      </c>
      <c r="L638" s="35" t="s">
        <v>2012</v>
      </c>
      <c r="M638" s="35" t="s">
        <v>2013</v>
      </c>
    </row>
    <row r="639" spans="1:68" s="67" customFormat="1" ht="18.75" thickBot="1">
      <c r="A639" s="141"/>
      <c r="B639" s="74">
        <v>600</v>
      </c>
      <c r="C639" s="162" t="s">
        <v>1652</v>
      </c>
      <c r="D639" s="35"/>
      <c r="E639" s="35"/>
      <c r="F639" s="155"/>
      <c r="G639" s="74" t="s">
        <v>30</v>
      </c>
      <c r="H639" s="59"/>
      <c r="I639" s="35"/>
      <c r="J639" s="35" t="s">
        <v>1653</v>
      </c>
      <c r="K639" s="59">
        <f t="shared" si="14"/>
        <v>0</v>
      </c>
      <c r="L639" s="35" t="s">
        <v>1654</v>
      </c>
      <c r="M639" s="35" t="s">
        <v>1655</v>
      </c>
    </row>
    <row r="640" spans="1:68" s="67" customFormat="1" ht="18.75" thickBot="1">
      <c r="A640" s="141"/>
      <c r="B640" s="74">
        <v>300</v>
      </c>
      <c r="C640" s="35" t="s">
        <v>2014</v>
      </c>
      <c r="D640" s="35"/>
      <c r="E640" s="35"/>
      <c r="F640" s="160" t="s">
        <v>1674</v>
      </c>
      <c r="G640" s="74" t="s">
        <v>32</v>
      </c>
      <c r="H640" s="59"/>
      <c r="I640" s="35"/>
      <c r="J640" s="35" t="s">
        <v>2015</v>
      </c>
      <c r="K640" s="59">
        <f t="shared" si="14"/>
        <v>0</v>
      </c>
      <c r="L640" s="35" t="s">
        <v>2016</v>
      </c>
      <c r="M640" s="35" t="s">
        <v>2017</v>
      </c>
    </row>
    <row r="641" spans="1:13" s="67" customFormat="1" ht="18.75" thickBot="1">
      <c r="A641" s="141"/>
      <c r="B641" s="108"/>
      <c r="C641" s="109" t="s">
        <v>1656</v>
      </c>
      <c r="D641" s="109"/>
      <c r="E641" s="109"/>
      <c r="F641" s="156"/>
      <c r="G641" s="108"/>
      <c r="H641" s="110"/>
      <c r="I641" s="109"/>
      <c r="J641" s="109"/>
      <c r="K641" s="140">
        <f t="shared" ref="K641:K690" si="15">IF(I641&lt;&gt;0,A641*I641,A641*H641)</f>
        <v>0</v>
      </c>
      <c r="L641" s="109"/>
      <c r="M641" s="109"/>
    </row>
    <row r="642" spans="1:13" s="67" customFormat="1" ht="18.75" thickBot="1">
      <c r="A642" s="141"/>
      <c r="B642" s="74">
        <v>61</v>
      </c>
      <c r="C642" s="35" t="s">
        <v>1657</v>
      </c>
      <c r="D642" s="35"/>
      <c r="E642" s="35"/>
      <c r="F642" s="155"/>
      <c r="G642" s="74" t="s">
        <v>32</v>
      </c>
      <c r="H642" s="59"/>
      <c r="I642" s="35"/>
      <c r="J642" s="35" t="s">
        <v>1658</v>
      </c>
      <c r="K642" s="59">
        <f t="shared" si="15"/>
        <v>0</v>
      </c>
      <c r="L642" s="35" t="s">
        <v>1659</v>
      </c>
      <c r="M642" s="35" t="s">
        <v>1660</v>
      </c>
    </row>
    <row r="643" spans="1:13" ht="18.75" thickBot="1">
      <c r="A643" s="141"/>
      <c r="B643" s="108"/>
      <c r="C643" s="109" t="s">
        <v>245</v>
      </c>
      <c r="D643" s="109"/>
      <c r="E643" s="109"/>
      <c r="F643" s="156"/>
      <c r="G643" s="108"/>
      <c r="H643" s="110"/>
      <c r="I643" s="109"/>
      <c r="J643" s="109"/>
      <c r="K643" s="140">
        <f t="shared" si="15"/>
        <v>0</v>
      </c>
      <c r="L643" s="109"/>
      <c r="M643" s="109"/>
    </row>
    <row r="644" spans="1:13" ht="18.75" thickBot="1">
      <c r="A644" s="141"/>
      <c r="B644" s="74">
        <v>314</v>
      </c>
      <c r="C644" s="35" t="s">
        <v>246</v>
      </c>
      <c r="D644" s="35"/>
      <c r="E644" s="35"/>
      <c r="F644" s="155"/>
      <c r="G644" s="74" t="s">
        <v>32</v>
      </c>
      <c r="H644" s="59"/>
      <c r="I644" s="35"/>
      <c r="J644" s="35" t="s">
        <v>39</v>
      </c>
      <c r="K644" s="59">
        <f t="shared" si="15"/>
        <v>0</v>
      </c>
      <c r="L644" s="35" t="s">
        <v>666</v>
      </c>
      <c r="M644" s="35" t="s">
        <v>247</v>
      </c>
    </row>
    <row r="645" spans="1:13" ht="18.75" thickBot="1">
      <c r="A645" s="141"/>
      <c r="B645" s="74">
        <v>175</v>
      </c>
      <c r="C645" s="35" t="s">
        <v>248</v>
      </c>
      <c r="D645" s="35"/>
      <c r="E645" s="35"/>
      <c r="F645" s="155"/>
      <c r="G645" s="74" t="s">
        <v>32</v>
      </c>
      <c r="H645" s="59"/>
      <c r="I645" s="35"/>
      <c r="J645" s="35" t="s">
        <v>378</v>
      </c>
      <c r="K645" s="59">
        <f t="shared" si="15"/>
        <v>0</v>
      </c>
      <c r="L645" s="35" t="s">
        <v>667</v>
      </c>
      <c r="M645" s="35" t="s">
        <v>249</v>
      </c>
    </row>
    <row r="646" spans="1:13" ht="18.75" thickBot="1">
      <c r="A646" s="141"/>
      <c r="B646" s="74">
        <v>61</v>
      </c>
      <c r="C646" s="35" t="s">
        <v>332</v>
      </c>
      <c r="D646" s="35"/>
      <c r="E646" s="35"/>
      <c r="F646" s="155"/>
      <c r="G646" s="74" t="s">
        <v>32</v>
      </c>
      <c r="H646" s="59"/>
      <c r="I646" s="35"/>
      <c r="J646" s="35" t="s">
        <v>379</v>
      </c>
      <c r="K646" s="59">
        <f t="shared" si="15"/>
        <v>0</v>
      </c>
      <c r="L646" s="35" t="s">
        <v>668</v>
      </c>
      <c r="M646" s="35" t="s">
        <v>250</v>
      </c>
    </row>
    <row r="647" spans="1:13" ht="18.75" thickBot="1">
      <c r="A647" s="141"/>
      <c r="B647" s="74">
        <v>238</v>
      </c>
      <c r="C647" s="35" t="s">
        <v>251</v>
      </c>
      <c r="D647" s="35"/>
      <c r="E647" s="35"/>
      <c r="F647" s="155"/>
      <c r="G647" s="74" t="s">
        <v>32</v>
      </c>
      <c r="H647" s="59"/>
      <c r="I647" s="35"/>
      <c r="J647" s="35" t="s">
        <v>380</v>
      </c>
      <c r="K647" s="59">
        <f t="shared" si="15"/>
        <v>0</v>
      </c>
      <c r="L647" s="35" t="s">
        <v>669</v>
      </c>
      <c r="M647" s="35" t="s">
        <v>252</v>
      </c>
    </row>
    <row r="648" spans="1:13" ht="18.75" thickBot="1">
      <c r="A648" s="141"/>
      <c r="B648" s="108"/>
      <c r="C648" s="109" t="s">
        <v>253</v>
      </c>
      <c r="D648" s="109"/>
      <c r="E648" s="109"/>
      <c r="F648" s="156"/>
      <c r="G648" s="108"/>
      <c r="H648" s="110"/>
      <c r="I648" s="109"/>
      <c r="J648" s="109"/>
      <c r="K648" s="140">
        <f t="shared" si="15"/>
        <v>0</v>
      </c>
      <c r="L648" s="109"/>
      <c r="M648" s="109"/>
    </row>
    <row r="649" spans="1:13" ht="18.75" thickBot="1">
      <c r="A649" s="141"/>
      <c r="B649" s="74">
        <v>290</v>
      </c>
      <c r="C649" s="35" t="s">
        <v>1661</v>
      </c>
      <c r="D649" s="35"/>
      <c r="E649" s="35"/>
      <c r="F649" s="155" t="s">
        <v>34</v>
      </c>
      <c r="G649" s="74" t="s">
        <v>32</v>
      </c>
      <c r="H649" s="59"/>
      <c r="I649" s="35"/>
      <c r="J649" s="35" t="s">
        <v>363</v>
      </c>
      <c r="K649" s="59">
        <f t="shared" si="15"/>
        <v>0</v>
      </c>
      <c r="L649" s="35" t="s">
        <v>1662</v>
      </c>
      <c r="M649" s="35" t="s">
        <v>1663</v>
      </c>
    </row>
    <row r="650" spans="1:13" ht="18.75" thickBot="1">
      <c r="A650" s="141"/>
      <c r="B650" s="74">
        <v>40</v>
      </c>
      <c r="C650" s="35" t="s">
        <v>2018</v>
      </c>
      <c r="D650" s="35"/>
      <c r="E650" s="35"/>
      <c r="F650" s="155" t="s">
        <v>66</v>
      </c>
      <c r="G650" s="74" t="s">
        <v>32</v>
      </c>
      <c r="H650" s="59"/>
      <c r="I650" s="35"/>
      <c r="J650" s="35" t="s">
        <v>363</v>
      </c>
      <c r="K650" s="59">
        <f t="shared" si="15"/>
        <v>0</v>
      </c>
      <c r="L650" s="35" t="s">
        <v>2019</v>
      </c>
      <c r="M650" s="35" t="s">
        <v>2020</v>
      </c>
    </row>
    <row r="651" spans="1:13" ht="18.75" thickBot="1">
      <c r="A651" s="141"/>
      <c r="B651" s="74">
        <v>75</v>
      </c>
      <c r="C651" s="35" t="s">
        <v>254</v>
      </c>
      <c r="D651" s="35"/>
      <c r="E651" s="35"/>
      <c r="F651" s="155" t="s">
        <v>255</v>
      </c>
      <c r="G651" s="74" t="s">
        <v>32</v>
      </c>
      <c r="H651" s="59"/>
      <c r="I651" s="35"/>
      <c r="J651" s="35" t="s">
        <v>381</v>
      </c>
      <c r="K651" s="59">
        <f t="shared" si="15"/>
        <v>0</v>
      </c>
      <c r="L651" s="35" t="s">
        <v>670</v>
      </c>
      <c r="M651" s="35" t="s">
        <v>256</v>
      </c>
    </row>
    <row r="652" spans="1:13" ht="18.75" thickBot="1">
      <c r="A652" s="141"/>
      <c r="B652" s="74">
        <v>80</v>
      </c>
      <c r="C652" s="35" t="s">
        <v>1664</v>
      </c>
      <c r="D652" s="35"/>
      <c r="E652" s="35"/>
      <c r="F652" s="155" t="s">
        <v>34</v>
      </c>
      <c r="G652" s="74" t="s">
        <v>32</v>
      </c>
      <c r="H652" s="59"/>
      <c r="I652" s="35"/>
      <c r="J652" s="35" t="s">
        <v>368</v>
      </c>
      <c r="K652" s="59">
        <f t="shared" si="15"/>
        <v>0</v>
      </c>
      <c r="L652" s="35" t="s">
        <v>1665</v>
      </c>
      <c r="M652" s="35" t="s">
        <v>1666</v>
      </c>
    </row>
    <row r="653" spans="1:13" ht="18.75" thickBot="1">
      <c r="A653" s="141"/>
      <c r="B653" s="74">
        <v>65</v>
      </c>
      <c r="C653" s="35" t="s">
        <v>2021</v>
      </c>
      <c r="D653" s="35"/>
      <c r="E653" s="35"/>
      <c r="F653" s="155" t="s">
        <v>34</v>
      </c>
      <c r="G653" s="74" t="s">
        <v>32</v>
      </c>
      <c r="H653" s="59"/>
      <c r="I653" s="35"/>
      <c r="J653" s="35" t="s">
        <v>363</v>
      </c>
      <c r="K653" s="59">
        <f t="shared" si="15"/>
        <v>0</v>
      </c>
      <c r="L653" s="35" t="s">
        <v>2022</v>
      </c>
      <c r="M653" s="35" t="s">
        <v>2023</v>
      </c>
    </row>
    <row r="654" spans="1:13" ht="18.75" thickBot="1">
      <c r="A654" s="141"/>
      <c r="B654" s="74">
        <v>42</v>
      </c>
      <c r="C654" s="35" t="s">
        <v>973</v>
      </c>
      <c r="D654" s="35"/>
      <c r="E654" s="35"/>
      <c r="F654" s="155"/>
      <c r="G654" s="74" t="s">
        <v>32</v>
      </c>
      <c r="H654" s="59"/>
      <c r="I654" s="35"/>
      <c r="J654" s="35" t="s">
        <v>86</v>
      </c>
      <c r="K654" s="59">
        <f t="shared" si="15"/>
        <v>0</v>
      </c>
      <c r="L654" s="35" t="s">
        <v>974</v>
      </c>
      <c r="M654" s="35" t="s">
        <v>975</v>
      </c>
    </row>
    <row r="655" spans="1:13" ht="18.75" thickBot="1">
      <c r="A655" s="141"/>
      <c r="B655" s="74">
        <v>70</v>
      </c>
      <c r="C655" s="35" t="s">
        <v>271</v>
      </c>
      <c r="D655" s="35"/>
      <c r="E655" s="35"/>
      <c r="F655" s="155"/>
      <c r="G655" s="74" t="s">
        <v>32</v>
      </c>
      <c r="H655" s="59"/>
      <c r="I655" s="35"/>
      <c r="J655" s="35" t="s">
        <v>192</v>
      </c>
      <c r="K655" s="59">
        <f t="shared" si="15"/>
        <v>0</v>
      </c>
      <c r="L655" s="35" t="s">
        <v>671</v>
      </c>
      <c r="M655" s="35" t="s">
        <v>272</v>
      </c>
    </row>
    <row r="656" spans="1:13" ht="18.75" thickBot="1">
      <c r="A656" s="141"/>
      <c r="B656" s="74">
        <v>199</v>
      </c>
      <c r="C656" s="35" t="s">
        <v>901</v>
      </c>
      <c r="D656" s="35"/>
      <c r="E656" s="35"/>
      <c r="F656" s="155" t="s">
        <v>34</v>
      </c>
      <c r="G656" s="74" t="s">
        <v>32</v>
      </c>
      <c r="H656" s="59"/>
      <c r="I656" s="35"/>
      <c r="J656" s="35" t="s">
        <v>979</v>
      </c>
      <c r="K656" s="59">
        <f t="shared" si="15"/>
        <v>0</v>
      </c>
      <c r="L656" s="35" t="s">
        <v>902</v>
      </c>
      <c r="M656" s="35" t="s">
        <v>903</v>
      </c>
    </row>
    <row r="657" spans="1:13" ht="18.75" thickBot="1">
      <c r="A657" s="141"/>
      <c r="B657" s="74">
        <v>103</v>
      </c>
      <c r="C657" s="35" t="s">
        <v>672</v>
      </c>
      <c r="D657" s="35"/>
      <c r="E657" s="35"/>
      <c r="F657" s="155" t="s">
        <v>34</v>
      </c>
      <c r="G657" s="74" t="s">
        <v>32</v>
      </c>
      <c r="H657" s="59"/>
      <c r="I657" s="35"/>
      <c r="J657" s="35" t="s">
        <v>70</v>
      </c>
      <c r="K657" s="59">
        <f t="shared" si="15"/>
        <v>0</v>
      </c>
      <c r="L657" s="35" t="s">
        <v>673</v>
      </c>
      <c r="M657" s="35" t="s">
        <v>674</v>
      </c>
    </row>
    <row r="658" spans="1:13" ht="18.75" thickBot="1">
      <c r="A658" s="141"/>
      <c r="B658" s="74">
        <v>95</v>
      </c>
      <c r="C658" s="35" t="s">
        <v>370</v>
      </c>
      <c r="D658" s="35"/>
      <c r="E658" s="35"/>
      <c r="F658" s="155" t="s">
        <v>34</v>
      </c>
      <c r="G658" s="74" t="s">
        <v>32</v>
      </c>
      <c r="H658" s="59"/>
      <c r="I658" s="35"/>
      <c r="J658" s="35" t="s">
        <v>27</v>
      </c>
      <c r="K658" s="59">
        <f t="shared" si="15"/>
        <v>0</v>
      </c>
      <c r="L658" s="35" t="s">
        <v>675</v>
      </c>
      <c r="M658" s="35" t="s">
        <v>273</v>
      </c>
    </row>
    <row r="659" spans="1:13" ht="18.75" thickBot="1">
      <c r="A659" s="141"/>
      <c r="B659" s="74">
        <v>40</v>
      </c>
      <c r="C659" s="35" t="s">
        <v>2024</v>
      </c>
      <c r="D659" s="35"/>
      <c r="E659" s="35"/>
      <c r="F659" s="155" t="s">
        <v>34</v>
      </c>
      <c r="G659" s="74" t="s">
        <v>32</v>
      </c>
      <c r="H659" s="59"/>
      <c r="I659" s="35"/>
      <c r="J659" s="35" t="s">
        <v>363</v>
      </c>
      <c r="K659" s="59">
        <f t="shared" si="15"/>
        <v>0</v>
      </c>
      <c r="L659" s="35" t="s">
        <v>2025</v>
      </c>
      <c r="M659" s="35" t="s">
        <v>2026</v>
      </c>
    </row>
    <row r="660" spans="1:13" ht="18.75" thickBot="1">
      <c r="A660" s="141"/>
      <c r="B660" s="74">
        <v>35</v>
      </c>
      <c r="C660" s="35" t="s">
        <v>2027</v>
      </c>
      <c r="D660" s="35"/>
      <c r="E660" s="35"/>
      <c r="F660" s="155" t="s">
        <v>34</v>
      </c>
      <c r="G660" s="74" t="s">
        <v>32</v>
      </c>
      <c r="H660" s="59"/>
      <c r="I660" s="35"/>
      <c r="J660" s="35" t="s">
        <v>368</v>
      </c>
      <c r="K660" s="59">
        <f t="shared" si="15"/>
        <v>0</v>
      </c>
      <c r="L660" s="35" t="s">
        <v>2028</v>
      </c>
      <c r="M660" s="35" t="s">
        <v>2029</v>
      </c>
    </row>
    <row r="661" spans="1:13" ht="18.75" thickBot="1">
      <c r="A661" s="141"/>
      <c r="B661" s="74">
        <v>139</v>
      </c>
      <c r="C661" s="35" t="s">
        <v>1667</v>
      </c>
      <c r="D661" s="35"/>
      <c r="E661" s="35"/>
      <c r="F661" s="155" t="s">
        <v>34</v>
      </c>
      <c r="G661" s="74" t="s">
        <v>32</v>
      </c>
      <c r="H661" s="59"/>
      <c r="I661" s="35"/>
      <c r="J661" s="35" t="s">
        <v>363</v>
      </c>
      <c r="K661" s="59">
        <f t="shared" si="15"/>
        <v>0</v>
      </c>
      <c r="L661" s="35" t="s">
        <v>1668</v>
      </c>
      <c r="M661" s="35" t="s">
        <v>1669</v>
      </c>
    </row>
    <row r="662" spans="1:13" ht="18.75" thickBot="1">
      <c r="A662" s="141"/>
      <c r="B662" s="74">
        <v>55</v>
      </c>
      <c r="C662" s="35" t="s">
        <v>274</v>
      </c>
      <c r="D662" s="35"/>
      <c r="E662" s="35"/>
      <c r="F662" s="155" t="s">
        <v>34</v>
      </c>
      <c r="G662" s="74" t="s">
        <v>32</v>
      </c>
      <c r="H662" s="59"/>
      <c r="I662" s="35"/>
      <c r="J662" s="35" t="s">
        <v>275</v>
      </c>
      <c r="K662" s="59">
        <f t="shared" si="15"/>
        <v>0</v>
      </c>
      <c r="L662" s="35" t="s">
        <v>676</v>
      </c>
      <c r="M662" s="35" t="s">
        <v>276</v>
      </c>
    </row>
    <row r="663" spans="1:13" ht="18.75" thickBot="1">
      <c r="A663" s="141"/>
      <c r="B663" s="74">
        <v>60</v>
      </c>
      <c r="C663" s="35" t="s">
        <v>2030</v>
      </c>
      <c r="D663" s="35"/>
      <c r="E663" s="35"/>
      <c r="F663" s="155"/>
      <c r="G663" s="74" t="s">
        <v>32</v>
      </c>
      <c r="H663" s="59"/>
      <c r="I663" s="35"/>
      <c r="J663" s="35" t="s">
        <v>363</v>
      </c>
      <c r="K663" s="59">
        <f t="shared" si="15"/>
        <v>0</v>
      </c>
      <c r="L663" s="35" t="s">
        <v>2031</v>
      </c>
      <c r="M663" s="35" t="s">
        <v>2032</v>
      </c>
    </row>
    <row r="664" spans="1:13" ht="18.75" thickBot="1">
      <c r="A664" s="141"/>
      <c r="B664" s="74">
        <v>50</v>
      </c>
      <c r="C664" s="35" t="s">
        <v>1670</v>
      </c>
      <c r="D664" s="35"/>
      <c r="E664" s="35"/>
      <c r="F664" s="155" t="s">
        <v>34</v>
      </c>
      <c r="G664" s="74" t="s">
        <v>32</v>
      </c>
      <c r="H664" s="59"/>
      <c r="I664" s="35"/>
      <c r="J664" s="35" t="s">
        <v>368</v>
      </c>
      <c r="K664" s="59">
        <f t="shared" si="15"/>
        <v>0</v>
      </c>
      <c r="L664" s="35" t="s">
        <v>1671</v>
      </c>
      <c r="M664" s="35" t="s">
        <v>1672</v>
      </c>
    </row>
    <row r="665" spans="1:13" ht="18.75" thickBot="1">
      <c r="A665" s="141"/>
      <c r="B665" s="74">
        <v>82</v>
      </c>
      <c r="C665" s="35" t="s">
        <v>333</v>
      </c>
      <c r="D665" s="35"/>
      <c r="E665" s="35"/>
      <c r="F665" s="155"/>
      <c r="G665" s="74" t="s">
        <v>32</v>
      </c>
      <c r="H665" s="59"/>
      <c r="I665" s="35"/>
      <c r="J665" s="35" t="s">
        <v>382</v>
      </c>
      <c r="K665" s="59">
        <f t="shared" si="15"/>
        <v>0</v>
      </c>
      <c r="L665" s="35" t="s">
        <v>677</v>
      </c>
      <c r="M665" s="35" t="s">
        <v>257</v>
      </c>
    </row>
    <row r="666" spans="1:13" ht="18.75" thickBot="1">
      <c r="A666" s="141"/>
      <c r="B666" s="74">
        <v>40</v>
      </c>
      <c r="C666" s="35" t="s">
        <v>334</v>
      </c>
      <c r="D666" s="35"/>
      <c r="E666" s="35"/>
      <c r="F666" s="155"/>
      <c r="G666" s="74" t="s">
        <v>32</v>
      </c>
      <c r="H666" s="59"/>
      <c r="I666" s="35"/>
      <c r="J666" s="35" t="s">
        <v>193</v>
      </c>
      <c r="K666" s="59">
        <f t="shared" si="15"/>
        <v>0</v>
      </c>
      <c r="L666" s="35" t="s">
        <v>678</v>
      </c>
      <c r="M666" s="35" t="s">
        <v>277</v>
      </c>
    </row>
    <row r="667" spans="1:13" ht="18.75" thickBot="1">
      <c r="A667" s="141"/>
      <c r="B667" s="74">
        <v>33</v>
      </c>
      <c r="C667" s="35" t="s">
        <v>335</v>
      </c>
      <c r="D667" s="35"/>
      <c r="E667" s="35"/>
      <c r="F667" s="155"/>
      <c r="G667" s="74" t="s">
        <v>30</v>
      </c>
      <c r="H667" s="59"/>
      <c r="I667" s="35"/>
      <c r="J667" s="35" t="s">
        <v>70</v>
      </c>
      <c r="K667" s="59">
        <f t="shared" si="15"/>
        <v>0</v>
      </c>
      <c r="L667" s="35" t="s">
        <v>679</v>
      </c>
      <c r="M667" s="35" t="s">
        <v>278</v>
      </c>
    </row>
    <row r="668" spans="1:13" ht="18.75" thickBot="1">
      <c r="A668" s="141"/>
      <c r="B668" s="74">
        <v>122</v>
      </c>
      <c r="C668" s="35" t="s">
        <v>336</v>
      </c>
      <c r="D668" s="35"/>
      <c r="E668" s="35"/>
      <c r="F668" s="155"/>
      <c r="G668" s="74" t="s">
        <v>30</v>
      </c>
      <c r="H668" s="59"/>
      <c r="I668" s="35"/>
      <c r="J668" s="35" t="s">
        <v>270</v>
      </c>
      <c r="K668" s="59">
        <f t="shared" si="15"/>
        <v>0</v>
      </c>
      <c r="L668" s="35" t="s">
        <v>680</v>
      </c>
      <c r="M668" s="35" t="s">
        <v>279</v>
      </c>
    </row>
    <row r="669" spans="1:13" ht="18.75" thickBot="1">
      <c r="A669" s="141"/>
      <c r="B669" s="74">
        <v>38</v>
      </c>
      <c r="C669" s="35" t="s">
        <v>337</v>
      </c>
      <c r="D669" s="35"/>
      <c r="E669" s="35"/>
      <c r="F669" s="155"/>
      <c r="G669" s="74" t="s">
        <v>30</v>
      </c>
      <c r="H669" s="59"/>
      <c r="I669" s="35"/>
      <c r="J669" s="35" t="s">
        <v>280</v>
      </c>
      <c r="K669" s="59">
        <f t="shared" si="15"/>
        <v>0</v>
      </c>
      <c r="L669" s="35" t="s">
        <v>681</v>
      </c>
      <c r="M669" s="35" t="s">
        <v>281</v>
      </c>
    </row>
    <row r="670" spans="1:13" ht="18.75" thickBot="1">
      <c r="A670" s="141"/>
      <c r="B670" s="74">
        <v>36</v>
      </c>
      <c r="C670" s="35" t="s">
        <v>282</v>
      </c>
      <c r="D670" s="35"/>
      <c r="E670" s="35"/>
      <c r="F670" s="155"/>
      <c r="G670" s="74" t="s">
        <v>30</v>
      </c>
      <c r="H670" s="59"/>
      <c r="I670" s="35"/>
      <c r="J670" s="35" t="s">
        <v>283</v>
      </c>
      <c r="K670" s="59">
        <f t="shared" si="15"/>
        <v>0</v>
      </c>
      <c r="L670" s="35" t="s">
        <v>682</v>
      </c>
      <c r="M670" s="35" t="s">
        <v>284</v>
      </c>
    </row>
    <row r="671" spans="1:13" ht="18.75" thickBot="1">
      <c r="A671" s="141"/>
      <c r="B671" s="108"/>
      <c r="C671" s="109" t="s">
        <v>258</v>
      </c>
      <c r="D671" s="109"/>
      <c r="E671" s="109"/>
      <c r="F671" s="156"/>
      <c r="G671" s="108"/>
      <c r="H671" s="110"/>
      <c r="I671" s="109"/>
      <c r="J671" s="109"/>
      <c r="K671" s="140">
        <f t="shared" si="15"/>
        <v>0</v>
      </c>
      <c r="L671" s="109"/>
      <c r="M671" s="109"/>
    </row>
    <row r="672" spans="1:13" ht="18.75" thickBot="1">
      <c r="A672" s="141"/>
      <c r="B672" s="74">
        <v>1032</v>
      </c>
      <c r="C672" s="35" t="s">
        <v>338</v>
      </c>
      <c r="D672" s="35"/>
      <c r="E672" s="35"/>
      <c r="F672" s="155"/>
      <c r="G672" s="74" t="s">
        <v>32</v>
      </c>
      <c r="H672" s="59"/>
      <c r="I672" s="35"/>
      <c r="J672" s="35" t="s">
        <v>363</v>
      </c>
      <c r="K672" s="59">
        <f t="shared" si="15"/>
        <v>0</v>
      </c>
      <c r="L672" s="35" t="s">
        <v>683</v>
      </c>
      <c r="M672" s="35" t="s">
        <v>259</v>
      </c>
    </row>
    <row r="673" spans="1:13" ht="18.75" thickBot="1">
      <c r="A673" s="141"/>
      <c r="B673" s="74">
        <v>92</v>
      </c>
      <c r="C673" s="35" t="s">
        <v>1092</v>
      </c>
      <c r="D673" s="35"/>
      <c r="E673" s="35"/>
      <c r="F673" s="155"/>
      <c r="G673" s="74" t="s">
        <v>32</v>
      </c>
      <c r="H673" s="59"/>
      <c r="I673" s="35"/>
      <c r="J673" s="35" t="s">
        <v>363</v>
      </c>
      <c r="K673" s="59">
        <f t="shared" si="15"/>
        <v>0</v>
      </c>
      <c r="L673" s="35" t="s">
        <v>1093</v>
      </c>
      <c r="M673" s="35" t="s">
        <v>1094</v>
      </c>
    </row>
    <row r="674" spans="1:13" ht="18.75" thickBot="1">
      <c r="A674" s="141"/>
      <c r="B674" s="74">
        <v>8133</v>
      </c>
      <c r="C674" s="162" t="s">
        <v>339</v>
      </c>
      <c r="D674" s="35"/>
      <c r="E674" s="35"/>
      <c r="F674" s="155"/>
      <c r="G674" s="74" t="s">
        <v>32</v>
      </c>
      <c r="H674" s="59"/>
      <c r="I674" s="35"/>
      <c r="J674" s="35" t="s">
        <v>363</v>
      </c>
      <c r="K674" s="59">
        <f t="shared" si="15"/>
        <v>0</v>
      </c>
      <c r="L674" s="35" t="s">
        <v>684</v>
      </c>
      <c r="M674" s="35" t="s">
        <v>260</v>
      </c>
    </row>
    <row r="675" spans="1:13" ht="18.75" thickBot="1">
      <c r="A675" s="141"/>
      <c r="B675" s="74">
        <v>1492</v>
      </c>
      <c r="C675" s="162" t="s">
        <v>294</v>
      </c>
      <c r="D675" s="35"/>
      <c r="E675" s="35"/>
      <c r="F675" s="155"/>
      <c r="G675" s="74" t="s">
        <v>32</v>
      </c>
      <c r="H675" s="59"/>
      <c r="I675" s="35"/>
      <c r="J675" s="35" t="s">
        <v>363</v>
      </c>
      <c r="K675" s="59">
        <f t="shared" si="15"/>
        <v>0</v>
      </c>
      <c r="L675" s="35" t="s">
        <v>685</v>
      </c>
      <c r="M675" s="35" t="s">
        <v>261</v>
      </c>
    </row>
    <row r="676" spans="1:13" ht="18.75" thickBot="1">
      <c r="A676" s="141"/>
      <c r="B676" s="74">
        <v>2730</v>
      </c>
      <c r="C676" s="35" t="s">
        <v>262</v>
      </c>
      <c r="D676" s="35"/>
      <c r="E676" s="35"/>
      <c r="F676" s="155"/>
      <c r="G676" s="74" t="s">
        <v>32</v>
      </c>
      <c r="H676" s="59"/>
      <c r="I676" s="35"/>
      <c r="J676" s="35" t="s">
        <v>363</v>
      </c>
      <c r="K676" s="59">
        <f t="shared" si="15"/>
        <v>0</v>
      </c>
      <c r="L676" s="35" t="s">
        <v>686</v>
      </c>
      <c r="M676" s="35" t="s">
        <v>263</v>
      </c>
    </row>
    <row r="677" spans="1:13" ht="18.75" thickBot="1">
      <c r="A677" s="141"/>
      <c r="B677" s="74">
        <v>1056</v>
      </c>
      <c r="C677" s="35" t="s">
        <v>340</v>
      </c>
      <c r="D677" s="35"/>
      <c r="E677" s="35"/>
      <c r="F677" s="155"/>
      <c r="G677" s="74" t="s">
        <v>32</v>
      </c>
      <c r="H677" s="59"/>
      <c r="I677" s="35"/>
      <c r="J677" s="35" t="s">
        <v>363</v>
      </c>
      <c r="K677" s="59">
        <f t="shared" si="15"/>
        <v>0</v>
      </c>
      <c r="L677" s="35" t="s">
        <v>687</v>
      </c>
      <c r="M677" s="35" t="s">
        <v>264</v>
      </c>
    </row>
    <row r="678" spans="1:13" ht="18.75" thickBot="1">
      <c r="A678" s="141"/>
      <c r="B678" s="74">
        <v>893</v>
      </c>
      <c r="C678" s="162" t="s">
        <v>341</v>
      </c>
      <c r="D678" s="35"/>
      <c r="E678" s="35"/>
      <c r="F678" s="155"/>
      <c r="G678" s="74" t="s">
        <v>30</v>
      </c>
      <c r="H678" s="59"/>
      <c r="I678" s="35"/>
      <c r="J678" s="35" t="s">
        <v>363</v>
      </c>
      <c r="K678" s="59">
        <f t="shared" si="15"/>
        <v>0</v>
      </c>
      <c r="L678" s="35" t="s">
        <v>688</v>
      </c>
      <c r="M678" s="35" t="s">
        <v>265</v>
      </c>
    </row>
    <row r="679" spans="1:13" ht="18.75" thickBot="1">
      <c r="A679" s="141"/>
      <c r="B679" s="74">
        <v>3461</v>
      </c>
      <c r="C679" s="162" t="s">
        <v>342</v>
      </c>
      <c r="D679" s="35"/>
      <c r="E679" s="35"/>
      <c r="F679" s="155"/>
      <c r="G679" s="74" t="s">
        <v>32</v>
      </c>
      <c r="H679" s="59"/>
      <c r="I679" s="35"/>
      <c r="J679" s="35" t="s">
        <v>363</v>
      </c>
      <c r="K679" s="59">
        <f t="shared" si="15"/>
        <v>0</v>
      </c>
      <c r="L679" s="35" t="s">
        <v>689</v>
      </c>
      <c r="M679" s="35" t="s">
        <v>266</v>
      </c>
    </row>
    <row r="680" spans="1:13" ht="18.75" thickBot="1">
      <c r="A680" s="141"/>
      <c r="B680" s="74">
        <v>1376</v>
      </c>
      <c r="C680" s="35" t="s">
        <v>267</v>
      </c>
      <c r="D680" s="35"/>
      <c r="E680" s="35"/>
      <c r="F680" s="155"/>
      <c r="G680" s="74" t="s">
        <v>32</v>
      </c>
      <c r="H680" s="59"/>
      <c r="I680" s="35"/>
      <c r="J680" s="35" t="s">
        <v>363</v>
      </c>
      <c r="K680" s="59">
        <f t="shared" si="15"/>
        <v>0</v>
      </c>
      <c r="L680" s="35" t="s">
        <v>690</v>
      </c>
      <c r="M680" s="35" t="s">
        <v>268</v>
      </c>
    </row>
    <row r="681" spans="1:13" ht="18.75" thickBot="1">
      <c r="A681" s="141"/>
      <c r="B681" s="74">
        <v>281</v>
      </c>
      <c r="C681" s="35" t="s">
        <v>343</v>
      </c>
      <c r="D681" s="35"/>
      <c r="E681" s="35"/>
      <c r="F681" s="155"/>
      <c r="G681" s="74" t="s">
        <v>32</v>
      </c>
      <c r="H681" s="59"/>
      <c r="I681" s="35"/>
      <c r="J681" s="35" t="s">
        <v>363</v>
      </c>
      <c r="K681" s="59">
        <f t="shared" si="15"/>
        <v>0</v>
      </c>
      <c r="L681" s="35" t="s">
        <v>691</v>
      </c>
      <c r="M681" s="35" t="s">
        <v>269</v>
      </c>
    </row>
    <row r="682" spans="1:13" ht="18.75" thickBot="1">
      <c r="A682" s="141"/>
      <c r="B682" s="108"/>
      <c r="C682" s="109" t="s">
        <v>239</v>
      </c>
      <c r="D682" s="109"/>
      <c r="E682" s="109"/>
      <c r="F682" s="156"/>
      <c r="G682" s="108"/>
      <c r="H682" s="110"/>
      <c r="I682" s="109"/>
      <c r="J682" s="109"/>
      <c r="K682" s="140">
        <f t="shared" si="15"/>
        <v>0</v>
      </c>
      <c r="L682" s="109"/>
      <c r="M682" s="109"/>
    </row>
    <row r="683" spans="1:13" ht="18.75" thickBot="1">
      <c r="A683" s="141"/>
      <c r="B683" s="74">
        <v>237</v>
      </c>
      <c r="C683" s="35" t="s">
        <v>344</v>
      </c>
      <c r="D683" s="35"/>
      <c r="E683" s="35"/>
      <c r="F683" s="155"/>
      <c r="G683" s="74" t="s">
        <v>32</v>
      </c>
      <c r="H683" s="59"/>
      <c r="I683" s="35"/>
      <c r="J683" s="35" t="s">
        <v>131</v>
      </c>
      <c r="K683" s="59">
        <f t="shared" si="15"/>
        <v>0</v>
      </c>
      <c r="L683" s="35" t="s">
        <v>692</v>
      </c>
      <c r="M683" s="35" t="s">
        <v>240</v>
      </c>
    </row>
    <row r="684" spans="1:13" ht="18.75" thickBot="1">
      <c r="A684" s="141"/>
      <c r="B684" s="74">
        <v>280</v>
      </c>
      <c r="C684" s="35" t="s">
        <v>345</v>
      </c>
      <c r="D684" s="35"/>
      <c r="E684" s="35"/>
      <c r="F684" s="155"/>
      <c r="G684" s="74" t="s">
        <v>32</v>
      </c>
      <c r="H684" s="59"/>
      <c r="I684" s="35"/>
      <c r="J684" s="35" t="s">
        <v>226</v>
      </c>
      <c r="K684" s="59">
        <f t="shared" si="15"/>
        <v>0</v>
      </c>
      <c r="L684" s="35" t="s">
        <v>693</v>
      </c>
      <c r="M684" s="35" t="s">
        <v>241</v>
      </c>
    </row>
    <row r="685" spans="1:13" ht="18.75" thickBot="1">
      <c r="A685" s="141"/>
      <c r="B685" s="74">
        <v>386</v>
      </c>
      <c r="C685" s="35" t="s">
        <v>346</v>
      </c>
      <c r="D685" s="35"/>
      <c r="E685" s="35"/>
      <c r="F685" s="155"/>
      <c r="G685" s="74" t="s">
        <v>32</v>
      </c>
      <c r="H685" s="59"/>
      <c r="I685" s="35"/>
      <c r="J685" s="35" t="s">
        <v>383</v>
      </c>
      <c r="K685" s="59">
        <f t="shared" si="15"/>
        <v>0</v>
      </c>
      <c r="L685" s="35" t="s">
        <v>694</v>
      </c>
      <c r="M685" s="35" t="s">
        <v>242</v>
      </c>
    </row>
    <row r="686" spans="1:13" ht="18.75" thickBot="1">
      <c r="A686" s="141"/>
      <c r="B686" s="74">
        <v>45</v>
      </c>
      <c r="C686" s="162" t="s">
        <v>347</v>
      </c>
      <c r="D686" s="35"/>
      <c r="E686" s="35"/>
      <c r="F686" s="155"/>
      <c r="G686" s="74" t="s">
        <v>32</v>
      </c>
      <c r="H686" s="59"/>
      <c r="I686" s="35"/>
      <c r="J686" s="35" t="s">
        <v>371</v>
      </c>
      <c r="K686" s="59">
        <f t="shared" si="15"/>
        <v>0</v>
      </c>
      <c r="L686" s="35" t="s">
        <v>695</v>
      </c>
      <c r="M686" s="35" t="s">
        <v>285</v>
      </c>
    </row>
    <row r="687" spans="1:13" ht="18.75" thickBot="1">
      <c r="A687" s="141"/>
      <c r="B687" s="74">
        <v>80</v>
      </c>
      <c r="C687" s="35" t="s">
        <v>348</v>
      </c>
      <c r="D687" s="35"/>
      <c r="E687" s="35"/>
      <c r="F687" s="155"/>
      <c r="G687" s="74" t="s">
        <v>32</v>
      </c>
      <c r="H687" s="59"/>
      <c r="I687" s="35"/>
      <c r="J687" s="35" t="s">
        <v>131</v>
      </c>
      <c r="K687" s="59">
        <f t="shared" si="15"/>
        <v>0</v>
      </c>
      <c r="L687" s="35" t="s">
        <v>696</v>
      </c>
      <c r="M687" s="35" t="s">
        <v>243</v>
      </c>
    </row>
    <row r="688" spans="1:13" ht="18.75" thickBot="1">
      <c r="A688" s="141"/>
      <c r="B688" s="74">
        <v>1720</v>
      </c>
      <c r="C688" s="162" t="s">
        <v>349</v>
      </c>
      <c r="D688" s="35"/>
      <c r="E688" s="35"/>
      <c r="F688" s="155"/>
      <c r="G688" s="74" t="s">
        <v>32</v>
      </c>
      <c r="H688" s="59"/>
      <c r="I688" s="35"/>
      <c r="J688" s="35" t="s">
        <v>27</v>
      </c>
      <c r="K688" s="59">
        <f t="shared" si="15"/>
        <v>0</v>
      </c>
      <c r="L688" s="35" t="s">
        <v>697</v>
      </c>
      <c r="M688" s="35" t="s">
        <v>244</v>
      </c>
    </row>
    <row r="689" spans="1:13" ht="18.75" thickBot="1">
      <c r="A689" s="141"/>
      <c r="B689" s="74">
        <v>118</v>
      </c>
      <c r="C689" s="162" t="s">
        <v>2033</v>
      </c>
      <c r="D689" s="35"/>
      <c r="E689" s="35"/>
      <c r="F689" s="155"/>
      <c r="G689" s="74" t="s">
        <v>32</v>
      </c>
      <c r="H689" s="59"/>
      <c r="I689" s="35"/>
      <c r="J689" s="35" t="s">
        <v>2034</v>
      </c>
      <c r="K689" s="59">
        <f t="shared" si="15"/>
        <v>0</v>
      </c>
      <c r="L689" s="35" t="s">
        <v>2035</v>
      </c>
      <c r="M689" s="35" t="s">
        <v>2036</v>
      </c>
    </row>
    <row r="690" spans="1:13" ht="18.75" thickBot="1">
      <c r="A690" s="141"/>
      <c r="B690" s="74">
        <v>60</v>
      </c>
      <c r="C690" s="162" t="s">
        <v>2037</v>
      </c>
      <c r="D690" s="35"/>
      <c r="E690" s="35"/>
      <c r="F690" s="155"/>
      <c r="G690" s="74" t="s">
        <v>32</v>
      </c>
      <c r="H690" s="59"/>
      <c r="I690" s="35"/>
      <c r="J690" s="35" t="s">
        <v>86</v>
      </c>
      <c r="K690" s="59">
        <f t="shared" si="15"/>
        <v>0</v>
      </c>
      <c r="L690" s="35" t="s">
        <v>2038</v>
      </c>
      <c r="M690" s="35" t="s">
        <v>2039</v>
      </c>
    </row>
    <row r="691" spans="1:13">
      <c r="A691" s="158">
        <f>SUM(A54:A690)</f>
        <v>0</v>
      </c>
      <c r="F691" s="157"/>
      <c r="K691" s="159">
        <f>SUM(K54:K690)</f>
        <v>0</v>
      </c>
    </row>
    <row r="692" spans="1:13">
      <c r="A692" s="1"/>
    </row>
    <row r="693" spans="1:13">
      <c r="A693" s="1"/>
    </row>
    <row r="694" spans="1:13">
      <c r="A694" s="1"/>
    </row>
    <row r="695" spans="1:13">
      <c r="A695" s="1"/>
    </row>
    <row r="696" spans="1:13">
      <c r="A696" s="1"/>
    </row>
    <row r="697" spans="1:13">
      <c r="A697" s="1"/>
    </row>
    <row r="698" spans="1:13">
      <c r="A698" s="1"/>
    </row>
    <row r="699" spans="1:13">
      <c r="A699" s="1"/>
    </row>
    <row r="700" spans="1:13">
      <c r="A700" s="1"/>
    </row>
    <row r="701" spans="1:13">
      <c r="A701" s="1"/>
    </row>
    <row r="702" spans="1:13">
      <c r="A702" s="1"/>
    </row>
    <row r="703" spans="1:13">
      <c r="A703" s="1"/>
    </row>
    <row r="704" spans="1:13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</sheetData>
  <autoFilter ref="A51:M691" xr:uid="{00000000-0001-0000-0000-000000000000}"/>
  <sortState xmlns:xlrd2="http://schemas.microsoft.com/office/spreadsheetml/2017/richdata2" ref="A606:JD640">
    <sortCondition ref="C606:C640"/>
    <sortCondition ref="G606:G640"/>
  </sortState>
  <dataConsolidate function="count">
    <dataRefs count="1">
      <dataRef ref="B54:B953" sheet="Shrubs and Perennials (2)" r:id="rId1"/>
    </dataRefs>
  </dataConsolidate>
  <mergeCells count="42">
    <mergeCell ref="A50:J5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G20:J20"/>
  </mergeCells>
  <phoneticPr fontId="75" type="noConversion"/>
  <dataValidations count="1">
    <dataValidation type="whole" allowBlank="1" showInputMessage="1" showErrorMessage="1" errorTitle="Number Only" error="You may only enter numbers." sqref="A51 A53:A690" xr:uid="{CFDA33B5-0EEA-4D0C-9B4D-4BFA399DF308}">
      <formula1>0</formula1>
      <formula2>10000</formula2>
    </dataValidation>
  </dataValidations>
  <hyperlinks>
    <hyperlink ref="C360" r:id="rId2" xr:uid="{CED1F477-14BB-4E46-8AD7-0D97EDE1ED89}"/>
    <hyperlink ref="C361" r:id="rId3" xr:uid="{CC6BCFE1-11B7-4324-877F-F10F493CCAA6}"/>
    <hyperlink ref="C368" r:id="rId4" xr:uid="{ECA7A906-228E-49CA-96AD-B326115CBFC6}"/>
    <hyperlink ref="C364" r:id="rId5" xr:uid="{F4C47064-1A83-44A7-B0D2-225E5658FB21}"/>
    <hyperlink ref="C365" r:id="rId6" xr:uid="{E56AE67C-19F1-4A6E-A9FC-6265C9852608}"/>
    <hyperlink ref="C70" r:id="rId7" xr:uid="{D6546BB9-7484-46C2-AA00-E19EC33E13B4}"/>
    <hyperlink ref="C381" r:id="rId8" xr:uid="{3B49618B-8C1E-4A45-8C45-3CA02D2E5D8D}"/>
    <hyperlink ref="C382" r:id="rId9" xr:uid="{72D63615-FF32-4C90-85D6-C63FA0B8F095}"/>
    <hyperlink ref="C383" r:id="rId10" xr:uid="{9ED09168-74F5-4669-99AA-111CE39157E8}"/>
    <hyperlink ref="C103" r:id="rId11" xr:uid="{9EAB6541-8424-4DA1-B099-FDECE4C1DC9F}"/>
    <hyperlink ref="C105" r:id="rId12" xr:uid="{F0B993BA-C8A1-4550-98B1-B4810B50A35C}"/>
    <hyperlink ref="C106" r:id="rId13" xr:uid="{7FFE7FD0-7EA7-41D5-A498-323B2EF10798}"/>
    <hyperlink ref="C107" r:id="rId14" xr:uid="{1FF142A4-B1B3-4D4A-A743-4F0A581D3806}"/>
    <hyperlink ref="C115" r:id="rId15" xr:uid="{7B0268C3-1EB9-4B4D-941E-A6FAC413BCF3}"/>
    <hyperlink ref="C117" r:id="rId16" xr:uid="{0E2C9FF5-A871-4A24-B9FD-EE1322968FD8}"/>
    <hyperlink ref="C109" r:id="rId17" xr:uid="{F694632A-27E3-42E5-B659-A3E62D7405F4}"/>
    <hyperlink ref="C111" r:id="rId18" xr:uid="{C0251BA8-CE5F-4601-AEF3-2D42D16069D6}"/>
    <hyperlink ref="C393" r:id="rId19" xr:uid="{77F13BAD-7FB0-48ED-BBE9-542B44E2B4CA}"/>
    <hyperlink ref="C610" r:id="rId20" xr:uid="{82CBB6FE-6EE9-4E4E-ABAF-3F15CBE1F623}"/>
    <hyperlink ref="C608" r:id="rId21" xr:uid="{2946DD0F-2D21-4748-8E29-F0357BAD0824}"/>
    <hyperlink ref="C611" r:id="rId22" xr:uid="{B8DDA102-5E79-4095-B9D9-DB1BADFD7A7F}"/>
    <hyperlink ref="C614" r:id="rId23" xr:uid="{9F00E88F-407F-4F0E-B15C-65CC1FA04557}"/>
    <hyperlink ref="C394" r:id="rId24" xr:uid="{89084C18-BDC5-4CB0-BC60-CAC415709A2E}"/>
    <hyperlink ref="C395" r:id="rId25" xr:uid="{E0B25D0F-6BC1-41BB-892E-E969586C4B49}"/>
    <hyperlink ref="C121" r:id="rId26" xr:uid="{A63EB832-65BC-4C32-9C4F-1E9900ECEAA9}"/>
    <hyperlink ref="C122" r:id="rId27" xr:uid="{2AE6E7E8-A8EE-4A69-8325-8AB3486BF9A1}"/>
    <hyperlink ref="C123" r:id="rId28" xr:uid="{87225065-12B3-4A62-88E3-132F838D976E}"/>
    <hyperlink ref="C124" r:id="rId29" xr:uid="{A4315B00-7069-4120-BE3F-E4EE9CC6531D}"/>
    <hyperlink ref="C126" r:id="rId30" xr:uid="{7D2874B1-7EA5-444C-8AF5-B5C683E76683}"/>
    <hyperlink ref="C127" r:id="rId31" xr:uid="{9385A65E-3FE5-4D39-BD05-07085F035040}"/>
    <hyperlink ref="C399" r:id="rId32" xr:uid="{D4BF698A-0109-4555-A963-586081592C88}"/>
    <hyperlink ref="C400" r:id="rId33" xr:uid="{A5D6DF7D-F15A-4D2E-817F-7F31FC396D57}"/>
    <hyperlink ref="C128" r:id="rId34" xr:uid="{B98731C5-08C4-46B0-89AD-B3BCEB4DAD7D}"/>
    <hyperlink ref="C137" r:id="rId35" xr:uid="{C67A17D4-AB45-485C-B0BB-06761D221CF4}"/>
    <hyperlink ref="C138" r:id="rId36" xr:uid="{FF9F97AB-5075-4643-AF5E-8857444F1239}"/>
    <hyperlink ref="C428" r:id="rId37" xr:uid="{A114057C-2FB6-4317-A887-F817F6B7EC77}"/>
    <hyperlink ref="C429" r:id="rId38" xr:uid="{A469C02E-36CE-4A32-B907-D8350DECB98F}"/>
    <hyperlink ref="C430" r:id="rId39" xr:uid="{01659265-6FCB-4391-9F98-C7C7EE7E98CD}"/>
    <hyperlink ref="C434" r:id="rId40" xr:uid="{C2514BAF-5BB5-4430-B78E-36D0355253E9}"/>
    <hyperlink ref="C431" r:id="rId41" xr:uid="{A3ADD24B-5FF0-4C71-81DD-59C6CFBAD28B}"/>
    <hyperlink ref="C415" r:id="rId42" xr:uid="{67ABA74D-12E6-43DD-8295-C9E048FC2C84}"/>
    <hyperlink ref="C416" r:id="rId43" xr:uid="{AEC1C120-0B22-40CC-8399-D731840A5464}"/>
    <hyperlink ref="C417" r:id="rId44" xr:uid="{E47F2AF3-5CEC-482E-9739-A08EC5A0CC74}"/>
    <hyperlink ref="C418" r:id="rId45" xr:uid="{A4DFA23E-0B59-4CB1-BBD3-B92121C0CB9B}"/>
    <hyperlink ref="C412" r:id="rId46" xr:uid="{D2FE046F-F226-48BC-AD2A-599E5D1F4045}"/>
    <hyperlink ref="C419" r:id="rId47" xr:uid="{F2F65A80-F82D-4EE5-A6E1-9D52579008AF}"/>
    <hyperlink ref="C420" r:id="rId48" xr:uid="{C420BBBE-0784-45ED-9DBF-29A3EB070DE0}"/>
    <hyperlink ref="C421" r:id="rId49" xr:uid="{1942DA1F-2890-45AD-B945-52CAA9AF22B6}"/>
    <hyperlink ref="C422" r:id="rId50" xr:uid="{920838B5-281E-4119-A31C-8FE4D1BA540B}"/>
    <hyperlink ref="C141" r:id="rId51" xr:uid="{2CDFF953-8C45-41EF-B640-5A287333D2F3}"/>
    <hyperlink ref="C146" r:id="rId52" xr:uid="{C2F2452E-F65D-48DF-B4D2-93A02BEA159F}"/>
    <hyperlink ref="C437" r:id="rId53" xr:uid="{40F4EA83-8351-4AE9-A08F-76076C65B8EB}"/>
    <hyperlink ref="C440" r:id="rId54" xr:uid="{CE1DE276-C3E3-408F-85FF-ED2AEE31F607}"/>
    <hyperlink ref="C147" r:id="rId55" xr:uid="{C7B05439-9394-4AB5-8CF2-749921F0DC27}"/>
    <hyperlink ref="C149" r:id="rId56" xr:uid="{6F169C65-4804-4DEE-BE90-1882219DC9BA}"/>
    <hyperlink ref="C161" r:id="rId57" xr:uid="{F7A49B81-4E2E-4EAB-9FA9-12B80E589011}"/>
    <hyperlink ref="C164" r:id="rId58" xr:uid="{03D412A1-69E2-4419-A6BF-853A04DD7CD6}"/>
    <hyperlink ref="C181" r:id="rId59" xr:uid="{498BFA93-AA92-4D33-A6CB-EF2A1B201B66}"/>
    <hyperlink ref="C190" r:id="rId60" xr:uid="{3D6E862F-7BC2-4675-A70E-6FAF3636EEE0}"/>
    <hyperlink ref="C191" r:id="rId61" xr:uid="{D04FEDDC-9917-45C6-9368-8A937F7B5C56}"/>
    <hyperlink ref="C193" r:id="rId62" xr:uid="{F2537BC4-90F5-427A-A9DF-5E604EDE27E5}"/>
    <hyperlink ref="C194" r:id="rId63" xr:uid="{7CFC76AD-7D83-40C9-B295-6E7C6E019A70}"/>
    <hyperlink ref="C197" r:id="rId64" xr:uid="{356ADBE3-B5D7-4A91-80FE-F2825D50FA6F}"/>
    <hyperlink ref="C199" r:id="rId65" xr:uid="{74350EC9-7284-4228-BF9B-35B701E0840A}"/>
    <hyperlink ref="C201" r:id="rId66" xr:uid="{1A090FA1-418E-4FDA-A947-B4EA91924D78}"/>
    <hyperlink ref="C209" r:id="rId67" xr:uid="{5375A623-9CF0-4019-A8A1-D31BB11B1943}"/>
    <hyperlink ref="C211" r:id="rId68" xr:uid="{20D878EF-30F7-44FF-973D-07FF234F6347}"/>
    <hyperlink ref="C498" r:id="rId69" xr:uid="{AF52A52D-2B84-4564-9851-47919C362643}"/>
    <hyperlink ref="C500" r:id="rId70" xr:uid="{8EAD2A1B-460A-4603-BDC2-97D3597C609C}"/>
    <hyperlink ref="C615" r:id="rId71" xr:uid="{CBA89217-EE98-4748-9720-7BD46AE8BEE7}"/>
    <hyperlink ref="C219" r:id="rId72" xr:uid="{65F16F33-FDB9-4181-A3AC-49C0944B77D3}"/>
    <hyperlink ref="C224" r:id="rId73" xr:uid="{0442C9FD-79E5-4D05-9676-119F6BA2CC41}"/>
    <hyperlink ref="C240" r:id="rId74" xr:uid="{0A53448B-AEFE-43CB-B2F4-F1677A864B89}"/>
    <hyperlink ref="C509" r:id="rId75" xr:uid="{45CFA6DF-9647-4BF8-B4FA-041561FB31EA}"/>
    <hyperlink ref="C513" r:id="rId76" xr:uid="{2413A640-C0FB-418D-8AF3-3EE99B1CCD5D}"/>
    <hyperlink ref="C519" r:id="rId77" xr:uid="{D6020377-11FB-40A6-B2FC-F81BEBB9D1A2}"/>
    <hyperlink ref="C525" r:id="rId78" xr:uid="{E25701EE-C77D-482B-B6CA-99883214C48D}"/>
    <hyperlink ref="C524" r:id="rId79" xr:uid="{CB56519B-050F-42FC-8EED-CBF48DA96E9F}"/>
    <hyperlink ref="C529" r:id="rId80" xr:uid="{5CA5B94B-B9C9-4AFB-A35D-0FD7A9E90972}"/>
    <hyperlink ref="C531" r:id="rId81" xr:uid="{266F5630-021C-4989-BDC2-D211F3943A6D}"/>
    <hyperlink ref="C532" r:id="rId82" xr:uid="{0231CD4C-F3EC-4A1A-B22C-4C4DB1E4EB99}"/>
    <hyperlink ref="C629" r:id="rId83" xr:uid="{D569AFFA-1C5C-4BEF-9DA9-5300C36EC915}"/>
    <hyperlink ref="C635" r:id="rId84" xr:uid="{22645ED0-9948-4D53-BB01-42DD0D38E4A6}"/>
    <hyperlink ref="C639" r:id="rId85" xr:uid="{9DD028FF-D2BC-429D-8C99-C618CC3EAF99}"/>
    <hyperlink ref="C540" r:id="rId86" xr:uid="{3600546F-A2B2-4700-B70F-A448F9D853B6}"/>
    <hyperlink ref="C538" r:id="rId87" xr:uid="{089C5DED-CE8A-4FA8-8AE5-3A4E15D31510}"/>
    <hyperlink ref="C250" r:id="rId88" xr:uid="{02C70F7F-C1F3-4D21-9E23-C7DB6AC002CE}"/>
    <hyperlink ref="C554" r:id="rId89" xr:uid="{66775290-4356-4401-9956-1BA103566170}"/>
    <hyperlink ref="C555" r:id="rId90" xr:uid="{609685E0-169C-42CB-B5F9-96EAB971BDE1}"/>
    <hyperlink ref="C556" r:id="rId91" xr:uid="{B91D64C5-16D3-4A8B-ACD8-1828490DA934}"/>
    <hyperlink ref="C552" r:id="rId92" xr:uid="{0A844655-FD40-4331-BB13-8155EA240037}"/>
    <hyperlink ref="C553" r:id="rId93" xr:uid="{E3C3AE5B-1C68-4057-A06F-1B30BDF1B3C0}"/>
    <hyperlink ref="C272" r:id="rId94" xr:uid="{BB767983-14BF-40AE-9430-03B6F46D5615}"/>
    <hyperlink ref="C686" r:id="rId95" xr:uid="{42A1EC03-4235-41BE-8A16-0FCC1AEFCD09}"/>
    <hyperlink ref="C688" r:id="rId96" xr:uid="{39138283-47BF-4D96-AB4F-D80174BF1C78}"/>
    <hyperlink ref="C689" r:id="rId97" xr:uid="{C9D1330B-E7C4-43CA-B3D9-64162FA63D55}"/>
    <hyperlink ref="C690" r:id="rId98" xr:uid="{D2D2A83B-9F64-46DC-B929-749C7DE1C32F}"/>
    <hyperlink ref="C288" r:id="rId99" xr:uid="{D3C2CBB0-00E6-42AB-9C42-422F456CCFDB}"/>
    <hyperlink ref="C289" r:id="rId100" xr:uid="{D88D23E9-0F4A-4407-B32E-1A1F1842CE1D}"/>
    <hyperlink ref="C674" r:id="rId101" xr:uid="{CF343AF1-1CE0-4D71-8C54-03B093974CA3}"/>
    <hyperlink ref="C678" r:id="rId102" xr:uid="{72A7333F-0E4C-4171-A41B-1E2C4C056C3D}"/>
    <hyperlink ref="C679" r:id="rId103" xr:uid="{C3435EE3-7CE1-4D04-BCE1-68C727102C70}"/>
    <hyperlink ref="C675" r:id="rId104" xr:uid="{914C86E4-3174-4B34-A118-7A8149CB9DAD}"/>
    <hyperlink ref="C559" r:id="rId105" xr:uid="{B08D2923-E63E-457C-BB56-99AF71BC1BF3}"/>
    <hyperlink ref="C557" r:id="rId106" xr:uid="{E4FB739F-88EC-4AB0-9408-3811CB757DCE}"/>
    <hyperlink ref="C292" r:id="rId107" xr:uid="{856EF000-07FD-440F-B10D-53602C251DE5}"/>
    <hyperlink ref="C561" r:id="rId108" xr:uid="{C15D66D5-66FE-4E98-8277-55CBB8875F81}"/>
    <hyperlink ref="C562" r:id="rId109" xr:uid="{6EACA4E2-6CCD-4DE4-A8E5-FEAC29259FC5}"/>
    <hyperlink ref="C563" r:id="rId110" xr:uid="{D22667A9-E141-448A-939D-2E73BEC934E5}"/>
    <hyperlink ref="C578" r:id="rId111" xr:uid="{31FF9D92-4702-487E-A781-3D414C3B496B}"/>
    <hyperlink ref="C569" r:id="rId112" xr:uid="{2CA41155-CA66-4F12-B95A-D76155C6D4AA}"/>
    <hyperlink ref="C570" r:id="rId113" xr:uid="{032F738B-DBF4-4314-A77F-48851ADC9931}"/>
    <hyperlink ref="C571" r:id="rId114" xr:uid="{C905E74E-3846-45F8-9188-11D180C71BEA}"/>
    <hyperlink ref="C572" r:id="rId115" xr:uid="{96930F0A-7B35-4E27-B319-EB0F8187F02F}"/>
    <hyperlink ref="C575" r:id="rId116" xr:uid="{C7B50224-DBCD-49F4-BFEE-D950DA188CA5}"/>
    <hyperlink ref="C577" r:id="rId117" xr:uid="{036F5B0D-5BBB-41BD-8082-4D47C38466C2}"/>
    <hyperlink ref="C579" r:id="rId118" xr:uid="{704E36A5-A036-44F7-9BE8-D35F1624796B}"/>
    <hyperlink ref="C584" r:id="rId119" xr:uid="{447B4F6C-F2F7-4649-9B42-9EF99F92B590}"/>
    <hyperlink ref="C587" r:id="rId120" xr:uid="{613AF327-50D7-440D-A733-D4645646EBA3}"/>
    <hyperlink ref="C297" r:id="rId121" xr:uid="{8BFED2CB-D24E-4ED9-AD47-AB733194DEDC}"/>
    <hyperlink ref="C299" r:id="rId122" xr:uid="{95CADED0-1D88-4B2F-B885-87BA670DBDF3}"/>
    <hyperlink ref="C300" r:id="rId123" xr:uid="{D8FE6324-325C-4D47-BCFD-6362C7C7706F}"/>
    <hyperlink ref="C301" r:id="rId124" xr:uid="{E15A6AF8-C9A8-460B-A235-C4FA327D471B}"/>
    <hyperlink ref="C302" r:id="rId125" xr:uid="{8F83CAC4-305D-4D57-902F-88EC77F905E1}"/>
    <hyperlink ref="C304" r:id="rId126" xr:uid="{DE1917FA-E267-47DB-A567-A561E6F902AC}"/>
    <hyperlink ref="C305" r:id="rId127" xr:uid="{17C79852-3073-4B04-8820-4FAB78AFA2B2}"/>
    <hyperlink ref="C312" r:id="rId128" xr:uid="{FB9D6840-032B-456D-91E1-9EA59BEBEAAF}"/>
    <hyperlink ref="C313" r:id="rId129" xr:uid="{EF6BDAA3-BD06-4133-B748-93FB0DDF8137}"/>
    <hyperlink ref="C314" r:id="rId130" xr:uid="{C0E69EC6-2B12-4339-A635-9DCF4BC8D7E0}"/>
    <hyperlink ref="C592" r:id="rId131" xr:uid="{F556C95C-7A4D-4D57-94ED-E4E5C9826392}"/>
    <hyperlink ref="C593" r:id="rId132" xr:uid="{033EBF7B-B1A7-41CD-B6F9-F6E2F0FFBF2D}"/>
    <hyperlink ref="C335" r:id="rId133" xr:uid="{A3A59555-1C63-46E8-9797-194779A584B4}"/>
    <hyperlink ref="C328" r:id="rId134" xr:uid="{3458D31B-76CB-49DA-BA29-7478E69089A9}"/>
    <hyperlink ref="C329" r:id="rId135" xr:uid="{ACBC767B-9E7F-443A-926D-FAA126B35F3B}"/>
    <hyperlink ref="C331" r:id="rId136" xr:uid="{D5A02517-DFC3-45EB-B900-81CFE4AAD5DC}"/>
    <hyperlink ref="C332" r:id="rId137" xr:uid="{DCCA81C5-6FE1-43AB-893F-C47A6F7CAA0E}"/>
  </hyperlinks>
  <printOptions horizontalCentered="1"/>
  <pageMargins left="0.25" right="0.25" top="0.5" bottom="0.5" header="0" footer="0"/>
  <pageSetup scale="56" fitToHeight="0" orientation="portrait" r:id="rId138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David Griffith</cp:lastModifiedBy>
  <cp:revision/>
  <cp:lastPrinted>2026-06-26T17:59:05Z</cp:lastPrinted>
  <dcterms:created xsi:type="dcterms:W3CDTF">2007-02-28T20:11:01Z</dcterms:created>
  <dcterms:modified xsi:type="dcterms:W3CDTF">2026-06-26T17:59:47Z</dcterms:modified>
  <cp:category/>
  <cp:contentStatus/>
</cp:coreProperties>
</file>