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F:\Sales Dept\Availability\2026 Availabilities\April\"/>
    </mc:Choice>
  </mc:AlternateContent>
  <xr:revisionPtr revIDLastSave="0" documentId="13_ncr:1_{566D22A7-4838-4BAE-AF0E-7431FB49A9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rubs and Perennials (2)" sheetId="3" r:id="rId1"/>
  </sheets>
  <definedNames>
    <definedName name="_xlnm._FilterDatabase" localSheetId="0" hidden="1">'Shrubs and Perennials (2)'!$A$83:$M$992</definedName>
    <definedName name="Bill_To" localSheetId="0">#REF!</definedName>
    <definedName name="Bill_To">#REF!</definedName>
    <definedName name="_xlnm.Print_Area" localSheetId="0">'Shrubs and Perennials (2)'!$A$1:$J$951</definedName>
    <definedName name="_xlnm.Print_Titles" localSheetId="0">'Shrubs and Perennials (2)'!$83:$84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69" i="3" l="1"/>
  <c r="K564" i="3"/>
  <c r="K949" i="3"/>
  <c r="K948" i="3"/>
  <c r="K947" i="3"/>
  <c r="K946" i="3"/>
  <c r="K945" i="3"/>
  <c r="K944" i="3"/>
  <c r="K943" i="3"/>
  <c r="K942" i="3"/>
  <c r="K941" i="3"/>
  <c r="K940" i="3"/>
  <c r="K939" i="3"/>
  <c r="K938" i="3"/>
  <c r="K937" i="3"/>
  <c r="K936" i="3"/>
  <c r="K935" i="3"/>
  <c r="K934" i="3"/>
  <c r="K933" i="3"/>
  <c r="K932" i="3"/>
  <c r="K931" i="3"/>
  <c r="K930" i="3"/>
  <c r="K929" i="3"/>
  <c r="K928" i="3"/>
  <c r="K927" i="3"/>
  <c r="K926" i="3"/>
  <c r="K925" i="3"/>
  <c r="K924" i="3"/>
  <c r="K923" i="3"/>
  <c r="K922" i="3"/>
  <c r="K921" i="3"/>
  <c r="K920" i="3"/>
  <c r="K919" i="3"/>
  <c r="K918" i="3"/>
  <c r="K917" i="3"/>
  <c r="K916" i="3"/>
  <c r="K915" i="3"/>
  <c r="K914" i="3"/>
  <c r="K913" i="3"/>
  <c r="K912" i="3"/>
  <c r="K911" i="3"/>
  <c r="K910" i="3"/>
  <c r="K909" i="3"/>
  <c r="K908" i="3"/>
  <c r="K907" i="3"/>
  <c r="K906" i="3"/>
  <c r="K905" i="3"/>
  <c r="K904" i="3"/>
  <c r="K903" i="3"/>
  <c r="K902" i="3"/>
  <c r="K901" i="3"/>
  <c r="K900" i="3"/>
  <c r="K899" i="3"/>
  <c r="K898" i="3"/>
  <c r="K897" i="3"/>
  <c r="K896" i="3"/>
  <c r="K895" i="3"/>
  <c r="K894" i="3"/>
  <c r="K893" i="3"/>
  <c r="K892" i="3"/>
  <c r="K891" i="3"/>
  <c r="K890" i="3"/>
  <c r="K889" i="3"/>
  <c r="K888" i="3"/>
  <c r="K887" i="3"/>
  <c r="K886" i="3"/>
  <c r="K885" i="3"/>
  <c r="K884" i="3"/>
  <c r="K883" i="3"/>
  <c r="K882" i="3"/>
  <c r="K881" i="3"/>
  <c r="K880" i="3"/>
  <c r="K879" i="3"/>
  <c r="K878" i="3"/>
  <c r="K877" i="3"/>
  <c r="K876" i="3"/>
  <c r="K875" i="3"/>
  <c r="K874" i="3"/>
  <c r="K873" i="3"/>
  <c r="K872" i="3"/>
  <c r="K871" i="3"/>
  <c r="K870" i="3"/>
  <c r="K869" i="3"/>
  <c r="K868" i="3"/>
  <c r="K867" i="3"/>
  <c r="K866" i="3"/>
  <c r="K865" i="3"/>
  <c r="K864" i="3"/>
  <c r="K863" i="3"/>
  <c r="K862" i="3"/>
  <c r="K861" i="3"/>
  <c r="K860" i="3"/>
  <c r="K859" i="3"/>
  <c r="K858" i="3"/>
  <c r="K857" i="3"/>
  <c r="K856" i="3"/>
  <c r="K855" i="3"/>
  <c r="K854" i="3"/>
  <c r="K853" i="3"/>
  <c r="K852" i="3"/>
  <c r="K851" i="3"/>
  <c r="K850" i="3"/>
  <c r="K849" i="3"/>
  <c r="K848" i="3"/>
  <c r="K847" i="3"/>
  <c r="K846" i="3"/>
  <c r="K845" i="3"/>
  <c r="K844" i="3"/>
  <c r="K843" i="3"/>
  <c r="K842" i="3"/>
  <c r="K841" i="3"/>
  <c r="K840" i="3"/>
  <c r="K839" i="3"/>
  <c r="K838" i="3"/>
  <c r="K837" i="3"/>
  <c r="K836" i="3"/>
  <c r="K835" i="3"/>
  <c r="K834" i="3"/>
  <c r="K833" i="3"/>
  <c r="K832" i="3"/>
  <c r="K831" i="3"/>
  <c r="K830" i="3"/>
  <c r="K829" i="3"/>
  <c r="K828" i="3"/>
  <c r="K827" i="3"/>
  <c r="K826" i="3"/>
  <c r="K825" i="3"/>
  <c r="K824" i="3"/>
  <c r="K823" i="3"/>
  <c r="K822" i="3"/>
  <c r="K821" i="3"/>
  <c r="K820" i="3"/>
  <c r="K819" i="3"/>
  <c r="K818" i="3"/>
  <c r="K817" i="3"/>
  <c r="K816" i="3"/>
  <c r="K815" i="3"/>
  <c r="K814" i="3"/>
  <c r="K813" i="3"/>
  <c r="K812" i="3"/>
  <c r="K811" i="3"/>
  <c r="K810" i="3"/>
  <c r="K809" i="3"/>
  <c r="K808" i="3"/>
  <c r="K807" i="3"/>
  <c r="K806" i="3"/>
  <c r="K805" i="3"/>
  <c r="K804" i="3"/>
  <c r="K803" i="3"/>
  <c r="K802" i="3"/>
  <c r="K801" i="3"/>
  <c r="K800" i="3"/>
  <c r="K799" i="3"/>
  <c r="K798" i="3"/>
  <c r="K797" i="3"/>
  <c r="K796" i="3"/>
  <c r="K795" i="3"/>
  <c r="K794" i="3"/>
  <c r="K793" i="3"/>
  <c r="K792" i="3"/>
  <c r="K791" i="3"/>
  <c r="K790" i="3"/>
  <c r="K789" i="3"/>
  <c r="K788" i="3"/>
  <c r="K787" i="3"/>
  <c r="K786" i="3"/>
  <c r="K785" i="3"/>
  <c r="K784" i="3"/>
  <c r="K783" i="3"/>
  <c r="K782" i="3"/>
  <c r="K781" i="3"/>
  <c r="K780" i="3"/>
  <c r="K779" i="3"/>
  <c r="K778" i="3"/>
  <c r="K777" i="3"/>
  <c r="K776" i="3"/>
  <c r="K775" i="3"/>
  <c r="K774" i="3"/>
  <c r="K773" i="3"/>
  <c r="K772" i="3"/>
  <c r="K771" i="3"/>
  <c r="K770" i="3"/>
  <c r="K769" i="3"/>
  <c r="K768" i="3"/>
  <c r="K767" i="3"/>
  <c r="K766" i="3"/>
  <c r="K765" i="3"/>
  <c r="K764" i="3"/>
  <c r="K763" i="3"/>
  <c r="K762" i="3"/>
  <c r="K761" i="3"/>
  <c r="K760" i="3"/>
  <c r="K759" i="3"/>
  <c r="K758" i="3"/>
  <c r="K757" i="3"/>
  <c r="K756" i="3"/>
  <c r="K755" i="3"/>
  <c r="K754" i="3"/>
  <c r="K753" i="3"/>
  <c r="K752" i="3"/>
  <c r="K751" i="3"/>
  <c r="K750" i="3"/>
  <c r="K749" i="3"/>
  <c r="K748" i="3"/>
  <c r="K747" i="3"/>
  <c r="K746" i="3"/>
  <c r="K745" i="3"/>
  <c r="K744" i="3"/>
  <c r="K743" i="3"/>
  <c r="K742" i="3"/>
  <c r="K741" i="3"/>
  <c r="K740" i="3"/>
  <c r="K739" i="3"/>
  <c r="K738" i="3"/>
  <c r="K737" i="3"/>
  <c r="K736" i="3"/>
  <c r="K735" i="3"/>
  <c r="K734" i="3"/>
  <c r="K733" i="3"/>
  <c r="K732" i="3"/>
  <c r="K731" i="3"/>
  <c r="K730" i="3"/>
  <c r="K729" i="3"/>
  <c r="K728" i="3"/>
  <c r="K727" i="3"/>
  <c r="K726" i="3"/>
  <c r="K725" i="3"/>
  <c r="K724" i="3"/>
  <c r="K723" i="3"/>
  <c r="K722" i="3"/>
  <c r="K721" i="3"/>
  <c r="K720" i="3"/>
  <c r="K719" i="3"/>
  <c r="K718" i="3"/>
  <c r="K717" i="3"/>
  <c r="K716" i="3"/>
  <c r="K715" i="3"/>
  <c r="K714" i="3"/>
  <c r="K713" i="3"/>
  <c r="K712" i="3"/>
  <c r="K711" i="3"/>
  <c r="K710" i="3"/>
  <c r="K709" i="3"/>
  <c r="K708" i="3"/>
  <c r="K707" i="3"/>
  <c r="K706" i="3"/>
  <c r="K705" i="3"/>
  <c r="K704" i="3"/>
  <c r="K703" i="3"/>
  <c r="K702" i="3"/>
  <c r="K700" i="3"/>
  <c r="K701" i="3"/>
  <c r="K699" i="3"/>
  <c r="K698" i="3"/>
  <c r="K697" i="3"/>
  <c r="K696" i="3"/>
  <c r="K695" i="3"/>
  <c r="K694" i="3"/>
  <c r="K693" i="3"/>
  <c r="K692" i="3"/>
  <c r="K691" i="3"/>
  <c r="K690" i="3"/>
  <c r="K689" i="3"/>
  <c r="K688" i="3"/>
  <c r="K687" i="3"/>
  <c r="K686" i="3"/>
  <c r="K685" i="3"/>
  <c r="K684" i="3"/>
  <c r="K683" i="3"/>
  <c r="K682" i="3"/>
  <c r="K681" i="3"/>
  <c r="K680" i="3"/>
  <c r="K679" i="3"/>
  <c r="K678" i="3"/>
  <c r="K677" i="3"/>
  <c r="K676" i="3"/>
  <c r="K675" i="3"/>
  <c r="K674" i="3"/>
  <c r="K673" i="3"/>
  <c r="K672" i="3"/>
  <c r="K671" i="3"/>
  <c r="K670" i="3"/>
  <c r="K669" i="3"/>
  <c r="K668" i="3"/>
  <c r="K667" i="3"/>
  <c r="K666" i="3"/>
  <c r="K665" i="3"/>
  <c r="K664" i="3"/>
  <c r="K663" i="3"/>
  <c r="K662" i="3"/>
  <c r="K661" i="3"/>
  <c r="K660" i="3"/>
  <c r="K659" i="3"/>
  <c r="K658" i="3"/>
  <c r="K657" i="3"/>
  <c r="K656" i="3"/>
  <c r="K655" i="3"/>
  <c r="K654" i="3"/>
  <c r="K653" i="3"/>
  <c r="K652" i="3"/>
  <c r="K651" i="3"/>
  <c r="K650" i="3"/>
  <c r="K648" i="3"/>
  <c r="K649" i="3"/>
  <c r="K647" i="3"/>
  <c r="K646" i="3"/>
  <c r="K645" i="3"/>
  <c r="K644" i="3"/>
  <c r="K642" i="3"/>
  <c r="K643" i="3"/>
  <c r="K641" i="3"/>
  <c r="K640" i="3"/>
  <c r="K639" i="3"/>
  <c r="K638" i="3"/>
  <c r="K637" i="3"/>
  <c r="K636" i="3"/>
  <c r="K635" i="3"/>
  <c r="K634" i="3"/>
  <c r="K633" i="3"/>
  <c r="K632" i="3"/>
  <c r="K631" i="3"/>
  <c r="K630" i="3"/>
  <c r="K629" i="3"/>
  <c r="K628" i="3"/>
  <c r="K627" i="3"/>
  <c r="K626" i="3"/>
  <c r="K624" i="3"/>
  <c r="K625" i="3"/>
  <c r="K623" i="3"/>
  <c r="K622" i="3"/>
  <c r="K621" i="3"/>
  <c r="K620" i="3"/>
  <c r="K619" i="3"/>
  <c r="K618" i="3"/>
  <c r="K617" i="3"/>
  <c r="K616" i="3"/>
  <c r="K615" i="3"/>
  <c r="K614" i="3"/>
  <c r="K613" i="3"/>
  <c r="K612" i="3"/>
  <c r="K611" i="3"/>
  <c r="K610" i="3"/>
  <c r="K609" i="3"/>
  <c r="K607" i="3"/>
  <c r="K608" i="3"/>
  <c r="K606" i="3"/>
  <c r="K605" i="3"/>
  <c r="K604" i="3"/>
  <c r="K603" i="3"/>
  <c r="K602" i="3"/>
  <c r="K601" i="3"/>
  <c r="K600" i="3"/>
  <c r="K599" i="3"/>
  <c r="K598" i="3"/>
  <c r="K597" i="3"/>
  <c r="K596" i="3"/>
  <c r="K595" i="3"/>
  <c r="K594" i="3"/>
  <c r="K593" i="3"/>
  <c r="K592" i="3"/>
  <c r="K591" i="3"/>
  <c r="K590" i="3"/>
  <c r="K589" i="3"/>
  <c r="K588" i="3"/>
  <c r="K587" i="3"/>
  <c r="K586" i="3"/>
  <c r="K585" i="3"/>
  <c r="K584" i="3"/>
  <c r="K583" i="3"/>
  <c r="K582" i="3"/>
  <c r="K581" i="3"/>
  <c r="K580" i="3"/>
  <c r="K579" i="3"/>
  <c r="K578" i="3"/>
  <c r="K577" i="3"/>
  <c r="K576" i="3"/>
  <c r="K575" i="3"/>
  <c r="K574" i="3"/>
  <c r="K573" i="3"/>
  <c r="K572" i="3"/>
  <c r="K571" i="3"/>
  <c r="K570" i="3"/>
  <c r="K568" i="3"/>
  <c r="K567" i="3"/>
  <c r="K566" i="3"/>
  <c r="K565" i="3"/>
  <c r="K563" i="3"/>
  <c r="K562" i="3"/>
  <c r="K561" i="3"/>
  <c r="K560" i="3"/>
  <c r="K559" i="3"/>
  <c r="K558" i="3"/>
  <c r="K557" i="3"/>
  <c r="K556" i="3"/>
  <c r="K555" i="3"/>
  <c r="K554" i="3"/>
  <c r="K553" i="3"/>
  <c r="K552" i="3"/>
  <c r="K551" i="3"/>
  <c r="K550" i="3"/>
  <c r="K549" i="3"/>
  <c r="K548" i="3"/>
  <c r="K547" i="3"/>
  <c r="K546" i="3"/>
  <c r="K545" i="3"/>
  <c r="K544" i="3"/>
  <c r="K543" i="3"/>
  <c r="K542" i="3"/>
  <c r="K541" i="3"/>
  <c r="K540" i="3"/>
  <c r="K539" i="3"/>
  <c r="K538" i="3"/>
  <c r="K537" i="3"/>
  <c r="K536" i="3"/>
  <c r="K535" i="3"/>
  <c r="K534" i="3"/>
  <c r="K533" i="3"/>
  <c r="K532" i="3"/>
  <c r="K530" i="3"/>
  <c r="K531" i="3"/>
  <c r="K529" i="3"/>
  <c r="K528" i="3"/>
  <c r="K527" i="3"/>
  <c r="K526" i="3"/>
  <c r="K525" i="3"/>
  <c r="K524" i="3"/>
  <c r="K523" i="3"/>
  <c r="K522" i="3"/>
  <c r="K521" i="3"/>
  <c r="K520" i="3"/>
  <c r="K519" i="3"/>
  <c r="K518" i="3"/>
  <c r="K517" i="3"/>
  <c r="K516" i="3"/>
  <c r="K515" i="3"/>
  <c r="K514" i="3"/>
  <c r="K513" i="3"/>
  <c r="K512" i="3"/>
  <c r="K511" i="3"/>
  <c r="K510" i="3"/>
  <c r="K509" i="3"/>
  <c r="K508" i="3"/>
  <c r="K507" i="3"/>
  <c r="K506" i="3"/>
  <c r="K505" i="3"/>
  <c r="K504" i="3"/>
  <c r="K503" i="3"/>
  <c r="K502" i="3"/>
  <c r="K501" i="3"/>
  <c r="K500" i="3"/>
  <c r="K499" i="3"/>
  <c r="K498" i="3"/>
  <c r="K497" i="3"/>
  <c r="K496" i="3"/>
  <c r="K495" i="3"/>
  <c r="K494" i="3"/>
  <c r="K493" i="3"/>
  <c r="K492" i="3"/>
  <c r="K491" i="3"/>
  <c r="K490" i="3"/>
  <c r="K489" i="3"/>
  <c r="K488" i="3"/>
  <c r="K487" i="3"/>
  <c r="K486" i="3"/>
  <c r="K485" i="3"/>
  <c r="K484" i="3"/>
  <c r="K483" i="3"/>
  <c r="K482" i="3"/>
  <c r="K481" i="3"/>
  <c r="K480" i="3"/>
  <c r="K479" i="3"/>
  <c r="K478" i="3"/>
  <c r="K476" i="3"/>
  <c r="K477" i="3"/>
  <c r="K474" i="3"/>
  <c r="K475" i="3"/>
  <c r="K473" i="3"/>
  <c r="K472" i="3"/>
  <c r="K471" i="3"/>
  <c r="K470" i="3"/>
  <c r="K469" i="3"/>
  <c r="K468" i="3"/>
  <c r="K467" i="3"/>
  <c r="K466" i="3"/>
  <c r="K465" i="3"/>
  <c r="K464" i="3"/>
  <c r="K463" i="3"/>
  <c r="K462" i="3"/>
  <c r="K461" i="3"/>
  <c r="K460" i="3"/>
  <c r="K459" i="3"/>
  <c r="K458" i="3"/>
  <c r="K457" i="3"/>
  <c r="K456" i="3"/>
  <c r="K455" i="3"/>
  <c r="K454" i="3"/>
  <c r="K453" i="3"/>
  <c r="K452" i="3"/>
  <c r="K450" i="3"/>
  <c r="K451" i="3"/>
  <c r="K449" i="3"/>
  <c r="K448" i="3"/>
  <c r="K447" i="3"/>
  <c r="K446" i="3"/>
  <c r="K445" i="3"/>
  <c r="K444" i="3"/>
  <c r="K443" i="3"/>
  <c r="K442" i="3"/>
  <c r="K441" i="3"/>
  <c r="K440" i="3"/>
  <c r="K439" i="3"/>
  <c r="K438" i="3"/>
  <c r="K437" i="3"/>
  <c r="K436" i="3"/>
  <c r="K435" i="3"/>
  <c r="K434" i="3"/>
  <c r="K433" i="3"/>
  <c r="K431" i="3"/>
  <c r="K432" i="3"/>
  <c r="K430" i="3"/>
  <c r="K429" i="3"/>
  <c r="K428" i="3"/>
  <c r="K427" i="3"/>
  <c r="K426" i="3"/>
  <c r="K425" i="3"/>
  <c r="K424" i="3"/>
  <c r="K423" i="3"/>
  <c r="K422" i="3"/>
  <c r="K421" i="3"/>
  <c r="K420" i="3"/>
  <c r="K419" i="3"/>
  <c r="K418" i="3"/>
  <c r="K417" i="3"/>
  <c r="K416" i="3"/>
  <c r="K415" i="3"/>
  <c r="K414" i="3"/>
  <c r="K413" i="3"/>
  <c r="K412" i="3"/>
  <c r="K411" i="3"/>
  <c r="K410" i="3"/>
  <c r="K409" i="3"/>
  <c r="K408" i="3"/>
  <c r="K407" i="3"/>
  <c r="K406" i="3"/>
  <c r="K405" i="3"/>
  <c r="K404" i="3"/>
  <c r="K403" i="3"/>
  <c r="K402" i="3"/>
  <c r="K401" i="3"/>
  <c r="K400" i="3"/>
  <c r="K399" i="3"/>
  <c r="K398" i="3"/>
  <c r="K397" i="3"/>
  <c r="K396" i="3"/>
  <c r="K395" i="3"/>
  <c r="K394" i="3"/>
  <c r="K393" i="3"/>
  <c r="K392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5" i="3"/>
  <c r="K376" i="3"/>
  <c r="K373" i="3"/>
  <c r="K374" i="3"/>
  <c r="K372" i="3"/>
  <c r="K371" i="3"/>
  <c r="K370" i="3"/>
  <c r="K369" i="3"/>
  <c r="K368" i="3"/>
  <c r="K367" i="3"/>
  <c r="K366" i="3"/>
  <c r="K365" i="3"/>
  <c r="K364" i="3"/>
  <c r="K363" i="3"/>
  <c r="K362" i="3"/>
  <c r="K361" i="3"/>
  <c r="K360" i="3"/>
  <c r="K359" i="3"/>
  <c r="K358" i="3"/>
  <c r="K357" i="3"/>
  <c r="K356" i="3"/>
  <c r="K355" i="3"/>
  <c r="K354" i="3"/>
  <c r="K353" i="3"/>
  <c r="K352" i="3"/>
  <c r="K351" i="3"/>
  <c r="K350" i="3"/>
  <c r="K349" i="3"/>
  <c r="K348" i="3"/>
  <c r="K347" i="3"/>
  <c r="K346" i="3"/>
  <c r="K345" i="3"/>
  <c r="K344" i="3"/>
  <c r="K343" i="3"/>
  <c r="K342" i="3"/>
  <c r="K341" i="3"/>
  <c r="K340" i="3"/>
  <c r="K339" i="3"/>
  <c r="K338" i="3"/>
  <c r="K337" i="3"/>
  <c r="K335" i="3"/>
  <c r="K336" i="3"/>
  <c r="K334" i="3"/>
  <c r="K333" i="3"/>
  <c r="K332" i="3"/>
  <c r="K331" i="3"/>
  <c r="K330" i="3"/>
  <c r="K329" i="3"/>
  <c r="K328" i="3"/>
  <c r="K327" i="3"/>
  <c r="K326" i="3"/>
  <c r="K325" i="3"/>
  <c r="K324" i="3"/>
  <c r="K323" i="3"/>
  <c r="K322" i="3"/>
  <c r="K321" i="3"/>
  <c r="K320" i="3"/>
  <c r="K319" i="3"/>
  <c r="K318" i="3"/>
  <c r="K317" i="3"/>
  <c r="K316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K303" i="3"/>
  <c r="K302" i="3"/>
  <c r="K301" i="3"/>
  <c r="K300" i="3"/>
  <c r="K299" i="3"/>
  <c r="K298" i="3"/>
  <c r="K297" i="3"/>
  <c r="K296" i="3"/>
  <c r="K295" i="3"/>
  <c r="K294" i="3"/>
  <c r="K293" i="3"/>
  <c r="K292" i="3"/>
  <c r="K291" i="3"/>
  <c r="K290" i="3"/>
  <c r="K289" i="3"/>
  <c r="K288" i="3"/>
  <c r="K287" i="3"/>
  <c r="K286" i="3"/>
  <c r="K285" i="3"/>
  <c r="K284" i="3"/>
  <c r="K283" i="3"/>
  <c r="K281" i="3"/>
  <c r="K282" i="3"/>
  <c r="K280" i="3"/>
  <c r="K279" i="3"/>
  <c r="K278" i="3"/>
  <c r="K277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K254" i="3"/>
  <c r="K253" i="3"/>
  <c r="K252" i="3"/>
  <c r="K250" i="3"/>
  <c r="K251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8" i="3"/>
  <c r="K229" i="3"/>
  <c r="K227" i="3"/>
  <c r="K226" i="3"/>
  <c r="K224" i="3"/>
  <c r="K225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3" i="3"/>
  <c r="K192" i="3"/>
  <c r="K194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8" i="3"/>
  <c r="K169" i="3"/>
  <c r="K167" i="3"/>
  <c r="K166" i="3"/>
  <c r="K165" i="3"/>
  <c r="K163" i="3"/>
  <c r="K164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6" i="3"/>
  <c r="K137" i="3"/>
  <c r="K135" i="3"/>
  <c r="K134" i="3"/>
  <c r="K133" i="3"/>
  <c r="K132" i="3"/>
  <c r="K130" i="3"/>
  <c r="K131" i="3"/>
  <c r="K129" i="3"/>
  <c r="K128" i="3"/>
  <c r="K126" i="3"/>
  <c r="K125" i="3"/>
  <c r="K127" i="3"/>
  <c r="K123" i="3"/>
  <c r="K122" i="3"/>
  <c r="K124" i="3"/>
  <c r="K119" i="3"/>
  <c r="K121" i="3"/>
  <c r="K120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A950" i="3" l="1"/>
  <c r="K950" i="3" l="1"/>
  <c r="A84" i="3"/>
  <c r="K84" i="3" l="1"/>
</calcChain>
</file>

<file path=xl/sharedStrings.xml><?xml version="1.0" encoding="utf-8"?>
<sst xmlns="http://schemas.openxmlformats.org/spreadsheetml/2006/main" count="4532" uniqueCount="2805">
  <si>
    <t>Order Date:</t>
  </si>
  <si>
    <t>Purch. Order # :</t>
  </si>
  <si>
    <t>Ship Date:</t>
  </si>
  <si>
    <t>Terms:</t>
  </si>
  <si>
    <t>Sales Rep:</t>
  </si>
  <si>
    <t>Ship Via:</t>
  </si>
  <si>
    <t xml:space="preserve">Customer Billing Address Information: </t>
  </si>
  <si>
    <t>Customer Ship to Information:</t>
  </si>
  <si>
    <t>Customer:</t>
  </si>
  <si>
    <t>Street:</t>
  </si>
  <si>
    <t>City:</t>
  </si>
  <si>
    <t>State:</t>
  </si>
  <si>
    <t>Zip Code:</t>
  </si>
  <si>
    <t>Ordered by:</t>
  </si>
  <si>
    <t>Phone:</t>
  </si>
  <si>
    <t>Fax:</t>
  </si>
  <si>
    <t>Email:</t>
  </si>
  <si>
    <t xml:space="preserve"> Please order in Quantities of 5 or more     Minimum order for Shipping $1500</t>
  </si>
  <si>
    <t>Available</t>
  </si>
  <si>
    <t>Container Size</t>
  </si>
  <si>
    <t>Catolog Price</t>
  </si>
  <si>
    <t>Special Net Price</t>
  </si>
  <si>
    <t>Weekly Comment</t>
  </si>
  <si>
    <t>ExtPrice</t>
  </si>
  <si>
    <t>UPCcode</t>
  </si>
  <si>
    <t>ItemId</t>
  </si>
  <si>
    <t>Fit to Eat</t>
  </si>
  <si>
    <t>#5</t>
  </si>
  <si>
    <t>yellow, z4</t>
  </si>
  <si>
    <t>red, z4</t>
  </si>
  <si>
    <t>Apple Semi-Dwarf Jonagold</t>
  </si>
  <si>
    <t>732726096790</t>
  </si>
  <si>
    <t>APPSDJNGG05NSMED</t>
  </si>
  <si>
    <t>Apple Semi-Dwarf Spartan</t>
  </si>
  <si>
    <t>732726102071</t>
  </si>
  <si>
    <t>APPSDSPRG05NSMED</t>
  </si>
  <si>
    <t>Cherry Semi-Dwarf Black Republican</t>
  </si>
  <si>
    <t>732726107687</t>
  </si>
  <si>
    <t>CHRSDBKUG05NSMED</t>
  </si>
  <si>
    <t>Cherry Semi-Dwarf Lapins</t>
  </si>
  <si>
    <t>732726102088</t>
  </si>
  <si>
    <t>CHRSDLAPG05NSMED</t>
  </si>
  <si>
    <t>red, z5</t>
  </si>
  <si>
    <t>#1</t>
  </si>
  <si>
    <t>Nectarine Semi-Dwarf Goldmine</t>
  </si>
  <si>
    <t>732726104631</t>
  </si>
  <si>
    <t>NCTSDGDXG05NSMED</t>
  </si>
  <si>
    <t>Plum Semi-Dwarf French Petite</t>
  </si>
  <si>
    <t>732726088337</t>
  </si>
  <si>
    <t>PLMSDFCPG05NSMED</t>
  </si>
  <si>
    <t>Blackberry, thornless, B&amp;B®</t>
  </si>
  <si>
    <t>#2</t>
  </si>
  <si>
    <t>732726086807</t>
  </si>
  <si>
    <t>RUBBBBYKG02NSMED</t>
  </si>
  <si>
    <t>Rubus  Navaho</t>
  </si>
  <si>
    <t>Blackberry, thornless</t>
  </si>
  <si>
    <t>#3</t>
  </si>
  <si>
    <t>732726101272</t>
  </si>
  <si>
    <t>RUBBBNVHG03NSMED</t>
  </si>
  <si>
    <t>Raspberry, Bushel and Berry®</t>
  </si>
  <si>
    <t>732726086814</t>
  </si>
  <si>
    <t>RUBBBRPKG02NSMED</t>
  </si>
  <si>
    <t>PW, Blackberry, thornless</t>
  </si>
  <si>
    <t>732726102057</t>
  </si>
  <si>
    <t>RUBXXTOHG02NSMED</t>
  </si>
  <si>
    <t>Rubus idaeus Boyne</t>
  </si>
  <si>
    <t>Raspberry</t>
  </si>
  <si>
    <t>732726095137</t>
  </si>
  <si>
    <t>RUBIDSBOYG03NSMED</t>
  </si>
  <si>
    <t>Blueberry, Bushel and Berry®</t>
  </si>
  <si>
    <t>732726086838</t>
  </si>
  <si>
    <t>VCCBBJLBG02NSMED</t>
  </si>
  <si>
    <t>732726086845</t>
  </si>
  <si>
    <t>VCCBBPCBG02NSMED</t>
  </si>
  <si>
    <t>732726086852</t>
  </si>
  <si>
    <t>VCCBBPEUG02NSMED</t>
  </si>
  <si>
    <t>732726095113</t>
  </si>
  <si>
    <t>VCCBBPIGG02NSMED</t>
  </si>
  <si>
    <t>732726095120</t>
  </si>
  <si>
    <t>VCCBBSIDG02NSMED</t>
  </si>
  <si>
    <t>PW</t>
  </si>
  <si>
    <t>Vaccinium angustifolium</t>
  </si>
  <si>
    <t>Blueberry, Native</t>
  </si>
  <si>
    <t>732726105850</t>
  </si>
  <si>
    <t>VCCAGSXXXG02NSMED</t>
  </si>
  <si>
    <t>Vaccinium corymbosum Sunshine Blue</t>
  </si>
  <si>
    <t>Blueberry</t>
  </si>
  <si>
    <t>732726055988</t>
  </si>
  <si>
    <t>VCCCRSSUG03NSMED</t>
  </si>
  <si>
    <t>Shrubs</t>
  </si>
  <si>
    <t>white, z3</t>
  </si>
  <si>
    <t>Azalea Ev. Blaauw's Pink</t>
  </si>
  <si>
    <t>732726026780</t>
  </si>
  <si>
    <t>AZLEVBWPG02NSMED</t>
  </si>
  <si>
    <t>732726000360</t>
  </si>
  <si>
    <t>AZLEVBWPG03NSMED</t>
  </si>
  <si>
    <t>Azalea Ev. Del. Val. White</t>
  </si>
  <si>
    <t>732726000674</t>
  </si>
  <si>
    <t>AZLEVDVWG02NSMED</t>
  </si>
  <si>
    <t>732726000735</t>
  </si>
  <si>
    <t>AZLEVDVWG03NSMED</t>
  </si>
  <si>
    <t>Azalea Ev. Gir.  Pleasant White</t>
  </si>
  <si>
    <t>732726001589</t>
  </si>
  <si>
    <t>AZLEVGPWG03NSMED</t>
  </si>
  <si>
    <t>732726044241</t>
  </si>
  <si>
    <t>AZLEVGPWG05NSMED</t>
  </si>
  <si>
    <t>Azalea Ev. Girard Fuchsia</t>
  </si>
  <si>
    <t>732726040175</t>
  </si>
  <si>
    <t>AZLEVGFCG02NSMED</t>
  </si>
  <si>
    <t>732726000926</t>
  </si>
  <si>
    <t>AZLEVGFCG03NSMED</t>
  </si>
  <si>
    <t>Azalea Ev. Girard Hot Shot</t>
  </si>
  <si>
    <t>732726001046</t>
  </si>
  <si>
    <t>AZLEVGHSG03NSMED</t>
  </si>
  <si>
    <t>Azalea Ev. Girard's Crimson</t>
  </si>
  <si>
    <t>732726074477</t>
  </si>
  <si>
    <t>AZLEVGCRG03NSMED</t>
  </si>
  <si>
    <t>Azalea Ev. Hino Crimson</t>
  </si>
  <si>
    <t>Azalea Ev. Mother's Day</t>
  </si>
  <si>
    <t>732726045194</t>
  </si>
  <si>
    <t>AZLEVMTHG02NSMED</t>
  </si>
  <si>
    <t>Azalea Ev. Purple Splendor</t>
  </si>
  <si>
    <t>732726002579</t>
  </si>
  <si>
    <t>AZLEVPSLG03NSMED</t>
  </si>
  <si>
    <t>732726044166</t>
  </si>
  <si>
    <t>AZLEVPSLG05NSMED</t>
  </si>
  <si>
    <t>Azalea Ev. Stewartstonian</t>
  </si>
  <si>
    <t>732726002821</t>
  </si>
  <si>
    <t>AZLEVSWNG02NSMED</t>
  </si>
  <si>
    <t>732726002890</t>
  </si>
  <si>
    <t>AZLEVSWNG03NSMED</t>
  </si>
  <si>
    <t>732726002951</t>
  </si>
  <si>
    <t>AZLEVSWNG05NSMED</t>
  </si>
  <si>
    <t>Azalea Ev. Tradition</t>
  </si>
  <si>
    <t>732726003217</t>
  </si>
  <si>
    <t>AZLEVTRDG02NSMED</t>
  </si>
  <si>
    <t>732726038752</t>
  </si>
  <si>
    <t>AZLEVTRDG03NSMED</t>
  </si>
  <si>
    <t>732726044609</t>
  </si>
  <si>
    <t>AZLEVTRDG05NSMED</t>
  </si>
  <si>
    <t>Berb. th. Aurea</t>
  </si>
  <si>
    <t>732726046665</t>
  </si>
  <si>
    <t>BRBTHARAG02NSMED</t>
  </si>
  <si>
    <t>732726038776</t>
  </si>
  <si>
    <t>BRBTHARAG03NSMED</t>
  </si>
  <si>
    <t>BE</t>
  </si>
  <si>
    <t>732726106284</t>
  </si>
  <si>
    <t>BDDXXBDCG03NSMED</t>
  </si>
  <si>
    <t>732726084612</t>
  </si>
  <si>
    <t>BDDXXCZZG03NSMED</t>
  </si>
  <si>
    <t>purple, z5</t>
  </si>
  <si>
    <t>white, z5</t>
  </si>
  <si>
    <t>732726106734</t>
  </si>
  <si>
    <t>BDDXXLRWG01NSMED</t>
  </si>
  <si>
    <t>732726101487</t>
  </si>
  <si>
    <t>BDDXXPGAG03NSMED</t>
  </si>
  <si>
    <t>732726101470</t>
  </si>
  <si>
    <t>BDDXXPSWG03NSMED</t>
  </si>
  <si>
    <t>FE</t>
  </si>
  <si>
    <t>732726104235</t>
  </si>
  <si>
    <t>BDDXXTRYG03NSMED</t>
  </si>
  <si>
    <t>Buddleia dav. Black Knight</t>
  </si>
  <si>
    <t>732726004542</t>
  </si>
  <si>
    <t>BDDDVBLNG03NSMED</t>
  </si>
  <si>
    <t>Buddleia dav. Dapper® Lavender</t>
  </si>
  <si>
    <t>lavender, z5</t>
  </si>
  <si>
    <t>732726103030</t>
  </si>
  <si>
    <t>BDDDVDPAG03NSMED</t>
  </si>
  <si>
    <t>Buddleia dav. Dapper® Pink</t>
  </si>
  <si>
    <t>pink, z5</t>
  </si>
  <si>
    <t>732726104150</t>
  </si>
  <si>
    <t>BDDDVDPNG03NSMED</t>
  </si>
  <si>
    <t>Buddleia dav. Dapper® White</t>
  </si>
  <si>
    <t>732726103047</t>
  </si>
  <si>
    <t>BDDDVDETG03NSMED</t>
  </si>
  <si>
    <t>732726099333</t>
  </si>
  <si>
    <t>BDDDVFYFG03NSMED</t>
  </si>
  <si>
    <t>732726099340</t>
  </si>
  <si>
    <t>BDDDVGYGG03NSMED</t>
  </si>
  <si>
    <t>Buddleia dav. Lo &amp; Behold® Pink Micro Chip</t>
  </si>
  <si>
    <t>732726083516</t>
  </si>
  <si>
    <t>BDDDVPCCG02NSMED</t>
  </si>
  <si>
    <t>Buddleia dav. Nanho Blue</t>
  </si>
  <si>
    <t>732726004566</t>
  </si>
  <si>
    <t>BDDDVNHBG03NSMED</t>
  </si>
  <si>
    <t>Buddleia dav. Pink Delight</t>
  </si>
  <si>
    <t>732726004597</t>
  </si>
  <si>
    <t>BDDDVPDLG03NSMED</t>
  </si>
  <si>
    <t>Buddleia dav. White Profusion</t>
  </si>
  <si>
    <t>732726004610</t>
  </si>
  <si>
    <t>BDDDVWPFG03NSMED</t>
  </si>
  <si>
    <t>Buddleia x Miss Molly</t>
  </si>
  <si>
    <t>dark pink, z5</t>
  </si>
  <si>
    <t>732726086135</t>
  </si>
  <si>
    <t>BDDXXMLLG03NSMED</t>
  </si>
  <si>
    <t>Buddleia x Miss Violet</t>
  </si>
  <si>
    <t>732726081420</t>
  </si>
  <si>
    <t>BDDXXMSVG03NSMED</t>
  </si>
  <si>
    <t>732726034297</t>
  </si>
  <si>
    <t>BXSXXGMNG02NSMED</t>
  </si>
  <si>
    <t>732726005228</t>
  </si>
  <si>
    <t>BXSXXGVLG02NSMED</t>
  </si>
  <si>
    <t>732726091047</t>
  </si>
  <si>
    <t>BXSXXNGFG03NSMED</t>
  </si>
  <si>
    <t>732726042711</t>
  </si>
  <si>
    <t>BXSXXWGMG01NSMED</t>
  </si>
  <si>
    <t>732726038509</t>
  </si>
  <si>
    <t>BXSXXWGMG02NSMED</t>
  </si>
  <si>
    <t>Buxus micro. kor. Franklin's Gem</t>
  </si>
  <si>
    <t>732726036987</t>
  </si>
  <si>
    <t>BXSMCRFKGG02NSMED</t>
  </si>
  <si>
    <t>732726052758</t>
  </si>
  <si>
    <t>BXSMCRFKGG03NSMED</t>
  </si>
  <si>
    <t>Buxus micro. kor. Wintergreen</t>
  </si>
  <si>
    <t>732726047730</t>
  </si>
  <si>
    <t>BXSMCRKRWG03NSMED</t>
  </si>
  <si>
    <t>732726098916</t>
  </si>
  <si>
    <t>CALEEXPGMG03NSMED</t>
  </si>
  <si>
    <t>732726084117</t>
  </si>
  <si>
    <t>CRTCDBYDG02NSMED</t>
  </si>
  <si>
    <t>Cham. pisifera Fil. Au. Nana Goldmop</t>
  </si>
  <si>
    <t>732726005334</t>
  </si>
  <si>
    <t>CHMPSFAGG01NSMED</t>
  </si>
  <si>
    <t>732726034082</t>
  </si>
  <si>
    <t>CHMPSFAGG02NSMED</t>
  </si>
  <si>
    <t>732726042728</t>
  </si>
  <si>
    <t>CHMPSFAGG05NSMED</t>
  </si>
  <si>
    <t>Cham. pisifera fil. Golden Charm</t>
  </si>
  <si>
    <t>732726102873</t>
  </si>
  <si>
    <t>CHMPSFGDHG05NSMED</t>
  </si>
  <si>
    <t>Clethra alnif. Ruby Spice</t>
  </si>
  <si>
    <t>732726005419</t>
  </si>
  <si>
    <t>CLHANRBSG03NSMED</t>
  </si>
  <si>
    <t>white, z4</t>
  </si>
  <si>
    <t>732726104723</t>
  </si>
  <si>
    <t>CNSSFRARYG03NSMED</t>
  </si>
  <si>
    <t>Cupressocyparis x leylandii</t>
  </si>
  <si>
    <t>732726038578</t>
  </si>
  <si>
    <t>CPRLYXXXG05NSMED</t>
  </si>
  <si>
    <t>732726079038</t>
  </si>
  <si>
    <t>DTZXXYKSG03NSMED</t>
  </si>
  <si>
    <t>Deutzia gracilis Nikko</t>
  </si>
  <si>
    <t>732726049598</t>
  </si>
  <si>
    <t>DTZGRNKKG03NSMED</t>
  </si>
  <si>
    <t>732726098985</t>
  </si>
  <si>
    <t>DRVEEXKDOG03NSMED</t>
  </si>
  <si>
    <t>Euon. alatus Compactus</t>
  </si>
  <si>
    <t>732726045095</t>
  </si>
  <si>
    <t>ENYAACMPG02NSMED</t>
  </si>
  <si>
    <t>732726038592</t>
  </si>
  <si>
    <t>ENYAACMPG03NSMED</t>
  </si>
  <si>
    <t>Forsythia x inter. Lynwood Gold</t>
  </si>
  <si>
    <t>bright yellow, z5</t>
  </si>
  <si>
    <t>732726006799</t>
  </si>
  <si>
    <t>FRSINLYNG03NSMED</t>
  </si>
  <si>
    <t>732726098732</t>
  </si>
  <si>
    <t>HYDARBISBG03NSMED</t>
  </si>
  <si>
    <t>Hydrangea macrop. BloomStruck®</t>
  </si>
  <si>
    <t>ES</t>
  </si>
  <si>
    <t>732726079328</t>
  </si>
  <si>
    <t>HYDMCBOMG03NSMED</t>
  </si>
  <si>
    <t>732726095465</t>
  </si>
  <si>
    <t>HYDMCBHBG03NSMED</t>
  </si>
  <si>
    <t>732726065444</t>
  </si>
  <si>
    <t>HYDMCBMRG03NSMED</t>
  </si>
  <si>
    <t>732726062542</t>
  </si>
  <si>
    <t>HYDMCBMRG05NSMED</t>
  </si>
  <si>
    <t>#7</t>
  </si>
  <si>
    <t>#10</t>
  </si>
  <si>
    <t>732726089648</t>
  </si>
  <si>
    <t>HYDPNCQFFG03NSMED</t>
  </si>
  <si>
    <t>732726084636</t>
  </si>
  <si>
    <t>HYDQRGTMG03NSMED</t>
  </si>
  <si>
    <t>Hydrangea quercifolia Gatsby Pink®</t>
  </si>
  <si>
    <t>732726079069</t>
  </si>
  <si>
    <t>HYDQRGBPG03NSMED</t>
  </si>
  <si>
    <t>732726098749</t>
  </si>
  <si>
    <t>HYDSRRLCOG03NSMED</t>
  </si>
  <si>
    <t>Ilex crenata Helleri</t>
  </si>
  <si>
    <t>732726039322</t>
  </si>
  <si>
    <t>ILXCRTHLRG05NSMED</t>
  </si>
  <si>
    <t>Ilex crenata Sky Pencil</t>
  </si>
  <si>
    <t>732726048065</t>
  </si>
  <si>
    <t>ILXCRTSKPG03NSMED</t>
  </si>
  <si>
    <t>Ilex crenata Steeds</t>
  </si>
  <si>
    <t>732726039339</t>
  </si>
  <si>
    <t>ILXCRTSTDG05NSMED</t>
  </si>
  <si>
    <t>Ilex glabra Compacta</t>
  </si>
  <si>
    <t>732726008175</t>
  </si>
  <si>
    <t>ILXGBCMPG03NSMED</t>
  </si>
  <si>
    <t>Native</t>
  </si>
  <si>
    <t>Ilex x meserveae Blue Maid</t>
  </si>
  <si>
    <t>732726042490</t>
  </si>
  <si>
    <t>ILXMSBMDG03NSMED</t>
  </si>
  <si>
    <t>732726038226</t>
  </si>
  <si>
    <t>ILXMSBMDG05NSMED</t>
  </si>
  <si>
    <t>Itea virginica Henry's Garnet</t>
  </si>
  <si>
    <t>732726027688</t>
  </si>
  <si>
    <t>ITAVRGHGRG03NSMED</t>
  </si>
  <si>
    <t>Junip. chin. Casino Gold</t>
  </si>
  <si>
    <t>732726027695</t>
  </si>
  <si>
    <t>JNPCHCSGG02NSMED</t>
  </si>
  <si>
    <t>Junip. chin. Pfitzerana Aurea</t>
  </si>
  <si>
    <t>Junip. chin. Pfitzerana Compacta</t>
  </si>
  <si>
    <t>732726043275</t>
  </si>
  <si>
    <t>JNPCHPAAG03NSMED</t>
  </si>
  <si>
    <t>732726009530</t>
  </si>
  <si>
    <t>JNPCHPCMG02NSMED</t>
  </si>
  <si>
    <t>732726043251</t>
  </si>
  <si>
    <t>JNPCHPCMG03NSMED</t>
  </si>
  <si>
    <t>Junip. chin. Pfitzerana Glauca</t>
  </si>
  <si>
    <t>732726038141</t>
  </si>
  <si>
    <t>JNPCHPGLG03NSMED</t>
  </si>
  <si>
    <t>Junip. chin. Sea Green</t>
  </si>
  <si>
    <t>732726009707</t>
  </si>
  <si>
    <t>JNPCHSGRG02NSMED</t>
  </si>
  <si>
    <t>Junip. chin. var. sarg. Viridis</t>
  </si>
  <si>
    <t>732726027725</t>
  </si>
  <si>
    <t>JNPCHSVRG02NSMED</t>
  </si>
  <si>
    <t>732726043237</t>
  </si>
  <si>
    <t>JNPCHSVRG03NSMED</t>
  </si>
  <si>
    <t>Junip. conferta Blue Pacific</t>
  </si>
  <si>
    <t>732726027626</t>
  </si>
  <si>
    <t>JNPCNFBPCG02NSMED</t>
  </si>
  <si>
    <t>732726010277</t>
  </si>
  <si>
    <t>JNPCNFBPCG03NSMED</t>
  </si>
  <si>
    <t>Junip. horiz. Plum. Comp. Youngstown</t>
  </si>
  <si>
    <t>732726010468</t>
  </si>
  <si>
    <t>JNPHRPCYG03NSMED</t>
  </si>
  <si>
    <t>Junip. horizontalis Wiltonii</t>
  </si>
  <si>
    <t>732726010598</t>
  </si>
  <si>
    <t>JNPHRWLTG03NSMED</t>
  </si>
  <si>
    <t>Junip. procumbens Nana</t>
  </si>
  <si>
    <t>732726010642</t>
  </si>
  <si>
    <t>JNPPRBNNAG02NSMED</t>
  </si>
  <si>
    <t>732726010697</t>
  </si>
  <si>
    <t>JNPPRBNNAG03NSMED</t>
  </si>
  <si>
    <t>Junip. squamata Parsoni</t>
  </si>
  <si>
    <t>732726011083</t>
  </si>
  <si>
    <t>JNPSQPSNG03NSMED</t>
  </si>
  <si>
    <t>pink, z4</t>
  </si>
  <si>
    <t>732726103979</t>
  </si>
  <si>
    <t>KLKAMAJLJG03NSMED</t>
  </si>
  <si>
    <t>Microbiota decussata</t>
  </si>
  <si>
    <t>732726013087</t>
  </si>
  <si>
    <t>MCRDCSXXXG02NSMED</t>
  </si>
  <si>
    <t>732726038172</t>
  </si>
  <si>
    <t>MCRDCSXXXG03NSMED</t>
  </si>
  <si>
    <t>Phy. opul. First Editions® Amber Jubilee®</t>
  </si>
  <si>
    <t>732726078604</t>
  </si>
  <si>
    <t>PHCOLABJG03NSMED</t>
  </si>
  <si>
    <t>Phy. opul. First Editions® Little Devil® PP22634</t>
  </si>
  <si>
    <t>732726067363</t>
  </si>
  <si>
    <t>PHCOLLTDG03NSMED</t>
  </si>
  <si>
    <t>732726102286</t>
  </si>
  <si>
    <t>PHCOLFLKG03NSMED</t>
  </si>
  <si>
    <t>Physocarpus opulifolius ('Seward') Summer Wine®</t>
  </si>
  <si>
    <t>732726049727</t>
  </si>
  <si>
    <t>PHCOLSUWG03NSMED</t>
  </si>
  <si>
    <t>732726081758</t>
  </si>
  <si>
    <t>PHCOLGGWG03NSMED</t>
  </si>
  <si>
    <t>732726103986</t>
  </si>
  <si>
    <t>RHMFRGFNNG03NSMED</t>
  </si>
  <si>
    <t>732726027763</t>
  </si>
  <si>
    <t>RHDXXPJMG02NSMED</t>
  </si>
  <si>
    <t>732726038691</t>
  </si>
  <si>
    <t>RHDXXPJMG03NSMED</t>
  </si>
  <si>
    <t>732726041707</t>
  </si>
  <si>
    <t>RHDXXYPCG02NSMED</t>
  </si>
  <si>
    <t>Rhodo. cat. Album</t>
  </si>
  <si>
    <t>732726053199</t>
  </si>
  <si>
    <t>RHDCTALMG05NSMED</t>
  </si>
  <si>
    <t>732726059788</t>
  </si>
  <si>
    <t>RHDCTALMG10NSMED</t>
  </si>
  <si>
    <t>Rhodo. cat. Chionoides</t>
  </si>
  <si>
    <t>732726045163</t>
  </si>
  <si>
    <t>RHDCTCHDG05NSMED</t>
  </si>
  <si>
    <t>Rhodo. cat. Cunningham's White</t>
  </si>
  <si>
    <t>732726014923</t>
  </si>
  <si>
    <t>RHDCTCWHG02NSMED</t>
  </si>
  <si>
    <t>732726038189</t>
  </si>
  <si>
    <t>RHDCTCWHG03NSMED</t>
  </si>
  <si>
    <t>732726039070</t>
  </si>
  <si>
    <t>RHDCTCWHG05NSMED</t>
  </si>
  <si>
    <t>Rhodo. cat. English Roseum</t>
  </si>
  <si>
    <t>732726047105</t>
  </si>
  <si>
    <t>RHDCTENRG03NSMED</t>
  </si>
  <si>
    <t>Rhodo. cat. Nova Zembla</t>
  </si>
  <si>
    <t>732726039360</t>
  </si>
  <si>
    <t>RHDCTNVZG05NSMED</t>
  </si>
  <si>
    <t>Rhodo. cat. Purpureum Elegans</t>
  </si>
  <si>
    <t>732726038288</t>
  </si>
  <si>
    <t>RHDCTPELG03NSMED</t>
  </si>
  <si>
    <t>Rhodo. cat. Roseum Elegans</t>
  </si>
  <si>
    <t>732726015449</t>
  </si>
  <si>
    <t>RHDCTRSEG03NSMED</t>
  </si>
  <si>
    <t>732726039391</t>
  </si>
  <si>
    <t>RHDCTRSEG10NSMED</t>
  </si>
  <si>
    <t>Rhodo. cat. Roseum Pink</t>
  </si>
  <si>
    <t>732726038196</t>
  </si>
  <si>
    <t>RHDCTRSKG03NSMED</t>
  </si>
  <si>
    <t>732726039407</t>
  </si>
  <si>
    <t>RHDCTRSKG10NSMED</t>
  </si>
  <si>
    <t>Rosa rugosa</t>
  </si>
  <si>
    <t>732726016828</t>
  </si>
  <si>
    <t>RSARGXXXG03NSMED</t>
  </si>
  <si>
    <t>Rosa rugosa Alba</t>
  </si>
  <si>
    <t>732726016774</t>
  </si>
  <si>
    <t>RSARGALBG03NSMED</t>
  </si>
  <si>
    <t>Salix integra Hakuro Nishiki</t>
  </si>
  <si>
    <t>732726029392</t>
  </si>
  <si>
    <t>SLXINGHKRG03NSMED</t>
  </si>
  <si>
    <t>Spiraea japonica Dakota Goldcharm</t>
  </si>
  <si>
    <t>732726022461</t>
  </si>
  <si>
    <t>SPAJPDKGG03NSMED</t>
  </si>
  <si>
    <t>732726077515</t>
  </si>
  <si>
    <t>SPAJPDBGG03NSMED</t>
  </si>
  <si>
    <t>732726081628</t>
  </si>
  <si>
    <t>SPAJPDPDG03NSMED</t>
  </si>
  <si>
    <t>Spiraea japonica Goldmound</t>
  </si>
  <si>
    <t>732726033900</t>
  </si>
  <si>
    <t>SPAJPGLMG03NSMED</t>
  </si>
  <si>
    <t>Spiraea japonica Little Princess</t>
  </si>
  <si>
    <t>732726022485</t>
  </si>
  <si>
    <t>SPAJPLPRG03NSMED</t>
  </si>
  <si>
    <t>Spiraea x bum. Goldflame</t>
  </si>
  <si>
    <t>732726033894</t>
  </si>
  <si>
    <t>SPABMGLFG03NSMED</t>
  </si>
  <si>
    <t>Spiraea x vanhouttei</t>
  </si>
  <si>
    <t>732726022539</t>
  </si>
  <si>
    <t>SPAVNXXXG03NSMED</t>
  </si>
  <si>
    <t>732726099166</t>
  </si>
  <si>
    <t>SYMXDRCYXG03NSMED</t>
  </si>
  <si>
    <t>Syringa patula Miss Kim</t>
  </si>
  <si>
    <t>732726022560</t>
  </si>
  <si>
    <t>SYRPTLMKMG03NSMED</t>
  </si>
  <si>
    <t>732726074835</t>
  </si>
  <si>
    <t>SYRPTLMKMG07NSMED</t>
  </si>
  <si>
    <t>732726078635</t>
  </si>
  <si>
    <t>THJOCFHFG03NSMED</t>
  </si>
  <si>
    <t>Thuja occidentalis Nigra</t>
  </si>
  <si>
    <t>732726053052</t>
  </si>
  <si>
    <t>THJOCNGRG05NSMED</t>
  </si>
  <si>
    <t>732726079120</t>
  </si>
  <si>
    <t>THJOCNRPG03NSMED</t>
  </si>
  <si>
    <t>Thuja occidentalis Smaragd</t>
  </si>
  <si>
    <t>Emerald Green</t>
  </si>
  <si>
    <t>732726040120</t>
  </si>
  <si>
    <t>THJOCSMRG03NSMED</t>
  </si>
  <si>
    <t>732726042742</t>
  </si>
  <si>
    <t>THJOCSMRG05NSMED</t>
  </si>
  <si>
    <t>732726098817</t>
  </si>
  <si>
    <t>THJOCSGXG03NSMED</t>
  </si>
  <si>
    <t>Thuja plicata Green Giant</t>
  </si>
  <si>
    <t>732726047549</t>
  </si>
  <si>
    <t>THJPCGGTG05NSMED</t>
  </si>
  <si>
    <t>Viburnum dent. Chicago Lustre®</t>
  </si>
  <si>
    <t>732726036215</t>
  </si>
  <si>
    <t>VBRDNTCLUG05NSMED</t>
  </si>
  <si>
    <t>Viburnum plicatum Shasta</t>
  </si>
  <si>
    <t>732726039452</t>
  </si>
  <si>
    <t>VBRPMSSAG05NSMED</t>
  </si>
  <si>
    <t>Vitex agnus-castus Galactic Pink®</t>
  </si>
  <si>
    <t>pink, z6</t>
  </si>
  <si>
    <t>732726098831</t>
  </si>
  <si>
    <t>VTXAGNGCKG03NSMED</t>
  </si>
  <si>
    <t>Weigela fl. Midnight Sun®</t>
  </si>
  <si>
    <t>732726098848</t>
  </si>
  <si>
    <t>WGLFLMHSG03NSMED</t>
  </si>
  <si>
    <t>732726072886</t>
  </si>
  <si>
    <t>WGLFLSPWG03NSMED</t>
  </si>
  <si>
    <t>732726023017</t>
  </si>
  <si>
    <t>WGLFLWNRG03NSMED</t>
  </si>
  <si>
    <t>Weigela fl. Wine &amp; Spirits®</t>
  </si>
  <si>
    <t>732726098855</t>
  </si>
  <si>
    <t>WGLFLWPTG03NSMED</t>
  </si>
  <si>
    <t>Vines</t>
  </si>
  <si>
    <t>732726048751</t>
  </si>
  <si>
    <t>CMAXXDRRG02NSMED</t>
  </si>
  <si>
    <t>732726048799</t>
  </si>
  <si>
    <t>CMAXXEMKG02NSMED</t>
  </si>
  <si>
    <t>732726048812</t>
  </si>
  <si>
    <t>CMAXXETVG02NSMED</t>
  </si>
  <si>
    <t>732726088399</t>
  </si>
  <si>
    <t>CMAXXJPLG02NSMED</t>
  </si>
  <si>
    <t>732726086531</t>
  </si>
  <si>
    <t>CMAXXJLGG02NSMED</t>
  </si>
  <si>
    <t>732726027282</t>
  </si>
  <si>
    <t>CMAXXMSMG02NSMED</t>
  </si>
  <si>
    <t>732726078567</t>
  </si>
  <si>
    <t>CMAXXMLBG02NSMED</t>
  </si>
  <si>
    <t>732726088474</t>
  </si>
  <si>
    <t>CMAXXPNNG02NSMED</t>
  </si>
  <si>
    <t>732726068308</t>
  </si>
  <si>
    <t>CMAXXSTMG02NSMED</t>
  </si>
  <si>
    <t>732726068315</t>
  </si>
  <si>
    <t>CMAXXTDYG02NSMED</t>
  </si>
  <si>
    <t>732726038530</t>
  </si>
  <si>
    <t>CMAXXCDBG02NSMED</t>
  </si>
  <si>
    <t>732726038547</t>
  </si>
  <si>
    <t>CMAXXHDNG02NSMED</t>
  </si>
  <si>
    <t>Clematis x jackmanii Superba</t>
  </si>
  <si>
    <t>732726029576</t>
  </si>
  <si>
    <t>CMAJCKSPBG02NSMED</t>
  </si>
  <si>
    <t>732726100664</t>
  </si>
  <si>
    <t>LNCPERSNTG03NSMED</t>
  </si>
  <si>
    <t>Lonicera reticulata Kintzley's Ghost</t>
  </si>
  <si>
    <t>732726103696</t>
  </si>
  <si>
    <t>LNCRTKGSG03NSMED</t>
  </si>
  <si>
    <t>Wisteria frutescens Amethyst Falls</t>
  </si>
  <si>
    <t>732726098664</t>
  </si>
  <si>
    <t>WSRFRUAMFG03NSMED</t>
  </si>
  <si>
    <t>Perennials</t>
  </si>
  <si>
    <t>732726103559</t>
  </si>
  <si>
    <t>ACHXXFYSG02NSMED</t>
  </si>
  <si>
    <t>red, z3</t>
  </si>
  <si>
    <t>732726087941</t>
  </si>
  <si>
    <t>ACHXXFRSG02NSMED</t>
  </si>
  <si>
    <t>732726095922</t>
  </si>
  <si>
    <t>ACHXXSLOG02NSMED</t>
  </si>
  <si>
    <t>732726095939</t>
  </si>
  <si>
    <t>ACHXXSAGG02NSMED</t>
  </si>
  <si>
    <t>732726095960</t>
  </si>
  <si>
    <t>ACHXXSYFG02NSMED</t>
  </si>
  <si>
    <t>Achillea millef. Saucy Seduction</t>
  </si>
  <si>
    <t>732726078758</t>
  </si>
  <si>
    <t>ACHMFSCDG02NSMED</t>
  </si>
  <si>
    <t>Achillea millef. Sunny Seduction</t>
  </si>
  <si>
    <t>732726078765</t>
  </si>
  <si>
    <t>ACHMFSUDG02NSMED</t>
  </si>
  <si>
    <t>lavender-blue, z6</t>
  </si>
  <si>
    <t>Alchemilla mollis</t>
  </si>
  <si>
    <t>732726086067</t>
  </si>
  <si>
    <t>ALHMOLXXXG02NSMED</t>
  </si>
  <si>
    <t xml:space="preserve">Allium cernuum </t>
  </si>
  <si>
    <t>732726105911</t>
  </si>
  <si>
    <t>AIMCERXXXG01NSMED</t>
  </si>
  <si>
    <t>Aralia cordata Sun King</t>
  </si>
  <si>
    <t>732726084100</t>
  </si>
  <si>
    <t>ARLCRDSNNG02NSMED</t>
  </si>
  <si>
    <t>Artemisia schmidt. Silver Mound</t>
  </si>
  <si>
    <t>732726026575</t>
  </si>
  <si>
    <t>ARESCMSLVG02NSMED</t>
  </si>
  <si>
    <t>732726092280</t>
  </si>
  <si>
    <t>ARNXXCTLG02NSMED</t>
  </si>
  <si>
    <t>732726095984</t>
  </si>
  <si>
    <t>ARNXXFYHG02NSMED</t>
  </si>
  <si>
    <t>732726101371</t>
  </si>
  <si>
    <t>ASBXXRISG02NSMED</t>
  </si>
  <si>
    <t>Astilbe chin. Visions</t>
  </si>
  <si>
    <t>732726051645</t>
  </si>
  <si>
    <t>ASBCHVISG01NSMED</t>
  </si>
  <si>
    <t>732726048720</t>
  </si>
  <si>
    <t>ASBCHVISG02NSMED</t>
  </si>
  <si>
    <t>Astilbe chin. Visions in Pink</t>
  </si>
  <si>
    <t>732726065505</t>
  </si>
  <si>
    <t>ASBCHVPKG02NSMED</t>
  </si>
  <si>
    <t>Astilbe Happy Spirit</t>
  </si>
  <si>
    <t>732726088627</t>
  </si>
  <si>
    <t>ASBXXHPTG02NSMED</t>
  </si>
  <si>
    <t>Astilbe simplicifolia Pretty in Pink</t>
  </si>
  <si>
    <t>732726105362</t>
  </si>
  <si>
    <t>ASBSIMPYNG02NSMED</t>
  </si>
  <si>
    <t>Astilbe x arendsii Bridal Veil</t>
  </si>
  <si>
    <t>732726026711</t>
  </si>
  <si>
    <t>ASBARNBVLG02NSMED</t>
  </si>
  <si>
    <t>Astilbe x arendsii Fanal</t>
  </si>
  <si>
    <t>732726026605</t>
  </si>
  <si>
    <t>ASBARNFNLG02NSMED</t>
  </si>
  <si>
    <t>Astilbe x arendsii White Gloria</t>
  </si>
  <si>
    <t>732726095755</t>
  </si>
  <si>
    <t>ASBARNWGRG02NSMED</t>
  </si>
  <si>
    <t>732726086463</t>
  </si>
  <si>
    <t>ASBXXMRSG02NSMED</t>
  </si>
  <si>
    <t>732726105355</t>
  </si>
  <si>
    <t>ASBXXMHTG02NSMED</t>
  </si>
  <si>
    <t>732726088306</t>
  </si>
  <si>
    <t>BAPXXDDAG02NSMED</t>
  </si>
  <si>
    <t>732726084711</t>
  </si>
  <si>
    <t>BAPXXDPKG02NSMED</t>
  </si>
  <si>
    <t>732726094796</t>
  </si>
  <si>
    <t>BAPXXDPTG02NSMED</t>
  </si>
  <si>
    <t>732726097872</t>
  </si>
  <si>
    <t>BAPXXDVCG02NSMED</t>
  </si>
  <si>
    <t>732726106239</t>
  </si>
  <si>
    <t>BAPXXPRWG02NSMED</t>
  </si>
  <si>
    <t>732726103023</t>
  </si>
  <si>
    <t>BAPXXGPAG02NSMED</t>
  </si>
  <si>
    <t>732726097896</t>
  </si>
  <si>
    <t>BAPXXPRYG02NSMED</t>
  </si>
  <si>
    <t>732726094802</t>
  </si>
  <si>
    <t>BRGXXDAKG01NSMED</t>
  </si>
  <si>
    <t>732726107298</t>
  </si>
  <si>
    <t>BRGXXDFPG01NSMED</t>
  </si>
  <si>
    <t>732726088672</t>
  </si>
  <si>
    <t>BRGXXDFSG01NSMED</t>
  </si>
  <si>
    <t>732726107304</t>
  </si>
  <si>
    <t>BRGXXVBTG01NSMED</t>
  </si>
  <si>
    <t>Calamintha nepeta Marvelette Blue</t>
  </si>
  <si>
    <t>732726091092</t>
  </si>
  <si>
    <t>CLNNEPMVBG01NSMED</t>
  </si>
  <si>
    <t>Camp. glomerata Angel Bells PP31465</t>
  </si>
  <si>
    <t>732726107335</t>
  </si>
  <si>
    <t>CMPGLMAGBG01NSMED</t>
  </si>
  <si>
    <t>732726107342</t>
  </si>
  <si>
    <t>CMPGLMBAWG01NSMED</t>
  </si>
  <si>
    <t>Camp. persicifolia Takion Blue</t>
  </si>
  <si>
    <t>732726080690</t>
  </si>
  <si>
    <t>CMPPRFTKLG01NSMED</t>
  </si>
  <si>
    <t>732726086937</t>
  </si>
  <si>
    <t>CROXXLEEG01NSMED</t>
  </si>
  <si>
    <t>732726080744</t>
  </si>
  <si>
    <t>CROXXLBRG01NSMED</t>
  </si>
  <si>
    <t>yellow, z5</t>
  </si>
  <si>
    <t>732726078802</t>
  </si>
  <si>
    <t>CROXXRESG01NSMED</t>
  </si>
  <si>
    <t>732726083714</t>
  </si>
  <si>
    <t>CROXXSZCG02NSMED</t>
  </si>
  <si>
    <t>732726083721</t>
  </si>
  <si>
    <t>CROXXSZYG02NSMED</t>
  </si>
  <si>
    <t>732726083738</t>
  </si>
  <si>
    <t>CROXXSZHG02NSMED</t>
  </si>
  <si>
    <t>732726089945</t>
  </si>
  <si>
    <t>CROXXSZRG02NSMED</t>
  </si>
  <si>
    <t>732726089952</t>
  </si>
  <si>
    <t>CROXXSSYG02NSMED</t>
  </si>
  <si>
    <t>732726083745</t>
  </si>
  <si>
    <t>CROXXSZZG02NSMED</t>
  </si>
  <si>
    <t>732726097735</t>
  </si>
  <si>
    <t>CROXXSDXG01NSMED</t>
  </si>
  <si>
    <t>732726107380</t>
  </si>
  <si>
    <t>CROVRBTIG02NSMED</t>
  </si>
  <si>
    <t>732726072596</t>
  </si>
  <si>
    <t>DLMXXFSPG01NSMED</t>
  </si>
  <si>
    <t>yellow, z6</t>
  </si>
  <si>
    <t>732726107397</t>
  </si>
  <si>
    <t>DLMXXKDGG01NSMED</t>
  </si>
  <si>
    <t>732726073821</t>
  </si>
  <si>
    <t>DNTXXRDCG01NSMED</t>
  </si>
  <si>
    <t>732726084957</t>
  </si>
  <si>
    <t>DNTXXCHVG01NSMED</t>
  </si>
  <si>
    <t>732726086579</t>
  </si>
  <si>
    <t>DNTXXFCCG01NSMED</t>
  </si>
  <si>
    <t>732726100947</t>
  </si>
  <si>
    <t>DNTXXFFFG01NSMED</t>
  </si>
  <si>
    <t>732726089860</t>
  </si>
  <si>
    <t>DNTXXFSKG01NSMED</t>
  </si>
  <si>
    <t>732726092716</t>
  </si>
  <si>
    <t>DNTXXFPWG01NSMED</t>
  </si>
  <si>
    <t>732726086357</t>
  </si>
  <si>
    <t>DNTXXKHPG01NSMED</t>
  </si>
  <si>
    <t>732726091153</t>
  </si>
  <si>
    <t>DNTXXKHSG01NSMED</t>
  </si>
  <si>
    <t>732726097995</t>
  </si>
  <si>
    <t>DNTXXPAWG01NSMED</t>
  </si>
  <si>
    <t>732726091115</t>
  </si>
  <si>
    <t>DNTXXPTFG01NSMED</t>
  </si>
  <si>
    <t>732726084964</t>
  </si>
  <si>
    <t>DNTXXPTMG01NSMED</t>
  </si>
  <si>
    <t>732726089693</t>
  </si>
  <si>
    <t>DNTXXPDBG01NSMED</t>
  </si>
  <si>
    <t>732726098015</t>
  </si>
  <si>
    <t>DNTXXPGGG01NSMED</t>
  </si>
  <si>
    <t>732726092754</t>
  </si>
  <si>
    <t>DNTXXPKTG01NSMED</t>
  </si>
  <si>
    <t>732726080362</t>
  </si>
  <si>
    <t>DNTXXCAFG01NSMED</t>
  </si>
  <si>
    <t>732726075948</t>
  </si>
  <si>
    <t>DNTXXPPSG01NSMED</t>
  </si>
  <si>
    <t>732726080379</t>
  </si>
  <si>
    <t>DNTXXSGGG01NSMED</t>
  </si>
  <si>
    <t>732726106291</t>
  </si>
  <si>
    <t>DNTGTGMTG01NSMED</t>
  </si>
  <si>
    <t>732726094871</t>
  </si>
  <si>
    <t>DCNXXPKDG01NSMED</t>
  </si>
  <si>
    <t>Echin. Artisan™ Soft Orange</t>
  </si>
  <si>
    <t>732726091320</t>
  </si>
  <si>
    <t>ECHXXASOG01NSMED</t>
  </si>
  <si>
    <t>732726092853</t>
  </si>
  <si>
    <t>ECHXXECNG01NSMED</t>
  </si>
  <si>
    <t>Echin. paradoxa</t>
  </si>
  <si>
    <t>732726092884</t>
  </si>
  <si>
    <t>ECHPRDXXXG01NSMED</t>
  </si>
  <si>
    <t>732726106307</t>
  </si>
  <si>
    <t>ECHPRVNDG01NSMED</t>
  </si>
  <si>
    <t>732726100268</t>
  </si>
  <si>
    <t>ECHXXFCHG01NSMED</t>
  </si>
  <si>
    <t>732726092914</t>
  </si>
  <si>
    <t>ECHXXSYBG01NSMED</t>
  </si>
  <si>
    <t>Echinacea purpurea PowWow® Wild Berry</t>
  </si>
  <si>
    <t>732726068582</t>
  </si>
  <si>
    <t>ECHPRPWBG01NSMED</t>
  </si>
  <si>
    <t>Echinacea purpurea Prairie Splendor™</t>
  </si>
  <si>
    <t>732726078833</t>
  </si>
  <si>
    <t>ECHPRPALG01NSMED</t>
  </si>
  <si>
    <t>Echinacea purpurea White Swan</t>
  </si>
  <si>
    <t>732726035584</t>
  </si>
  <si>
    <t>ECHPRWHSG01NSMED</t>
  </si>
  <si>
    <t>732726083264</t>
  </si>
  <si>
    <t>EPTDBMBBJG02NSMED</t>
  </si>
  <si>
    <t>732726048645</t>
  </si>
  <si>
    <t>GERXXROZG02NSMED</t>
  </si>
  <si>
    <t>Geranium pratense Boom Chocolatta</t>
  </si>
  <si>
    <t>732726095878</t>
  </si>
  <si>
    <t>GERPAEBMCG02NSMED</t>
  </si>
  <si>
    <t>Geranium sanguinea Max Frei</t>
  </si>
  <si>
    <t>732726068377</t>
  </si>
  <si>
    <t>GERSNGMFXG01NSMED</t>
  </si>
  <si>
    <t>orange, z5</t>
  </si>
  <si>
    <t>732726087972</t>
  </si>
  <si>
    <t>GUMXXFSTG01NSMED</t>
  </si>
  <si>
    <t>732726033962</t>
  </si>
  <si>
    <t>HMRXXHPPG02NSMED</t>
  </si>
  <si>
    <t>732726049147</t>
  </si>
  <si>
    <t>HMRXXPDNG01NSMED</t>
  </si>
  <si>
    <t>732726035157</t>
  </si>
  <si>
    <t>HMRXXPDNG02NSMED</t>
  </si>
  <si>
    <t>732726087989</t>
  </si>
  <si>
    <t>HMRXXRGBG02NSMED</t>
  </si>
  <si>
    <t>732726090521</t>
  </si>
  <si>
    <t>HMRXXRLFG02NSMED</t>
  </si>
  <si>
    <t>732726080935</t>
  </si>
  <si>
    <t>HMRXXRRPG02NSMED</t>
  </si>
  <si>
    <t>732726084735</t>
  </si>
  <si>
    <t>HMRXXRSHG02NSMED</t>
  </si>
  <si>
    <t>732726084728</t>
  </si>
  <si>
    <t>HMRXXRTSG02NSMED</t>
  </si>
  <si>
    <t>732726038127</t>
  </si>
  <si>
    <t>HMRXXSDOG01NSMED</t>
  </si>
  <si>
    <t>732726007086</t>
  </si>
  <si>
    <t>HMRXXSDOG02NSMED</t>
  </si>
  <si>
    <t>732726086272</t>
  </si>
  <si>
    <t>HCHXXBYTG02NSMED</t>
  </si>
  <si>
    <t>732726063471</t>
  </si>
  <si>
    <t>HCHXXCARG02NSMED</t>
  </si>
  <si>
    <t>732726087934</t>
  </si>
  <si>
    <t>HCHXXPARG01NSMED</t>
  </si>
  <si>
    <t>732726080904</t>
  </si>
  <si>
    <t>HCHXXDLDG02NSMED</t>
  </si>
  <si>
    <t>732726093102</t>
  </si>
  <si>
    <t>HCHXXDATG01NSMED</t>
  </si>
  <si>
    <t>732726088894</t>
  </si>
  <si>
    <t>HCHXXDSGG01NSMED</t>
  </si>
  <si>
    <t>732726089471</t>
  </si>
  <si>
    <t>HCHXXDSPG01NSMED</t>
  </si>
  <si>
    <t>732726096035</t>
  </si>
  <si>
    <t>HCHXXDEGG02NSMED</t>
  </si>
  <si>
    <t>732726106673</t>
  </si>
  <si>
    <t>HCHXXDUPG02NSMED</t>
  </si>
  <si>
    <t>732726067288</t>
  </si>
  <si>
    <t>HCHXXFSVG02NSMED</t>
  </si>
  <si>
    <t>732726065727</t>
  </si>
  <si>
    <t>HCHXXGORG02NSMED</t>
  </si>
  <si>
    <t>732726093133</t>
  </si>
  <si>
    <t>HCHXXGPXG02NSMED</t>
  </si>
  <si>
    <t>732726087910</t>
  </si>
  <si>
    <t>HCHXXMAGG02NSMED</t>
  </si>
  <si>
    <t>732726087927</t>
  </si>
  <si>
    <t>HCHXXMANG02NSMED</t>
  </si>
  <si>
    <t>732726079601</t>
  </si>
  <si>
    <t>HCHXXMGAG02NSMED</t>
  </si>
  <si>
    <t>732726073968</t>
  </si>
  <si>
    <t>HCHXXMHRG02NSMED</t>
  </si>
  <si>
    <t>732726078697</t>
  </si>
  <si>
    <t>HCHXXSVLG01NSMED</t>
  </si>
  <si>
    <t>732726106314</t>
  </si>
  <si>
    <t>HCHXXSICG01NSMED</t>
  </si>
  <si>
    <t>Heuchera americana Plum Pudding</t>
  </si>
  <si>
    <t>732726050396</t>
  </si>
  <si>
    <t>HCHAEPMPG02NSMED</t>
  </si>
  <si>
    <t>Heuchera micrantha Palace Purple</t>
  </si>
  <si>
    <t>732726051683</t>
  </si>
  <si>
    <t>HCHMCNPLPG01NSMED</t>
  </si>
  <si>
    <t>732726006959</t>
  </si>
  <si>
    <t>HCHMCNPLPG02NSMED</t>
  </si>
  <si>
    <t>Heuchera villosa Autumn Bride</t>
  </si>
  <si>
    <t>732726081321</t>
  </si>
  <si>
    <t>HCHVLLATDG02NSMED</t>
  </si>
  <si>
    <t>732726096066</t>
  </si>
  <si>
    <t>HCAXXCTFG01NSMED</t>
  </si>
  <si>
    <t>732726093164</t>
  </si>
  <si>
    <t>HCAXXFGHG01NSMED</t>
  </si>
  <si>
    <t>732726089884</t>
  </si>
  <si>
    <t>HCAXXFRDG01NSMED</t>
  </si>
  <si>
    <t>732726106529</t>
  </si>
  <si>
    <t>HCAXXFMHG01NSMED</t>
  </si>
  <si>
    <t>732726098138</t>
  </si>
  <si>
    <t>HBSXXHHDG03NSMED</t>
  </si>
  <si>
    <t>732726098145</t>
  </si>
  <si>
    <t>HBSXXHODG03NSMED</t>
  </si>
  <si>
    <t>732726103245</t>
  </si>
  <si>
    <t>HBSXXMDVG03NSMED</t>
  </si>
  <si>
    <t>732726103269</t>
  </si>
  <si>
    <t>HBSXXCOMG03NSMED</t>
  </si>
  <si>
    <t>732726098237</t>
  </si>
  <si>
    <t>HSTXXADKG02NSMED</t>
  </si>
  <si>
    <t>732726093195</t>
  </si>
  <si>
    <t>HSTXXAMAG02NSMED</t>
  </si>
  <si>
    <t>732726101029</t>
  </si>
  <si>
    <t>HSTXXATIG02NSMED</t>
  </si>
  <si>
    <t>732726065796</t>
  </si>
  <si>
    <t>HSTXXBIGG02NSMED</t>
  </si>
  <si>
    <t>732726101036</t>
  </si>
  <si>
    <t>HSTXXBYFG02NSMED</t>
  </si>
  <si>
    <t>732726098244</t>
  </si>
  <si>
    <t>HSTXXDPGG02NSMED</t>
  </si>
  <si>
    <t>732726080942</t>
  </si>
  <si>
    <t>HSTXXERGG02NSMED</t>
  </si>
  <si>
    <t>732726051737</t>
  </si>
  <si>
    <t>HSTXXFRNG01NSMED</t>
  </si>
  <si>
    <t>732726051768</t>
  </si>
  <si>
    <t>HSTXXFRWG02NSMED</t>
  </si>
  <si>
    <t>732726007154</t>
  </si>
  <si>
    <t>HSTXXGSDG02NSMED</t>
  </si>
  <si>
    <t>732726078925</t>
  </si>
  <si>
    <t>HSTXXGTRG01NSMED</t>
  </si>
  <si>
    <t>732726093263</t>
  </si>
  <si>
    <t>HSTXXHHSG01NSMED</t>
  </si>
  <si>
    <t>732726098251</t>
  </si>
  <si>
    <t>HSTXXHBWG02NSMED</t>
  </si>
  <si>
    <t>732726093270</t>
  </si>
  <si>
    <t>HSTXXIDBG01NSMED</t>
  </si>
  <si>
    <t>732726007178</t>
  </si>
  <si>
    <t>HSTXXKRGG02NSMED</t>
  </si>
  <si>
    <t>732726093317</t>
  </si>
  <si>
    <t>HSTXXMBTG01NSMED</t>
  </si>
  <si>
    <t>732726093348</t>
  </si>
  <si>
    <t>HSTXXPSSG01NSMED</t>
  </si>
  <si>
    <t>732726093362</t>
  </si>
  <si>
    <t>HSTXXRFSG01NSMED</t>
  </si>
  <si>
    <t>732726082021</t>
  </si>
  <si>
    <t>HSTXXSAFG01NSMED</t>
  </si>
  <si>
    <t>732726086661</t>
  </si>
  <si>
    <t>HSTXXSDCG02NSMED</t>
  </si>
  <si>
    <t>732726101074</t>
  </si>
  <si>
    <t>HSTXXSDEG02NSMED</t>
  </si>
  <si>
    <t>732726093416</t>
  </si>
  <si>
    <t>HSTXXSDUG02NSMED</t>
  </si>
  <si>
    <t>732726093423</t>
  </si>
  <si>
    <t>HSTXXSDWG01NSMED</t>
  </si>
  <si>
    <t>732726095724</t>
  </si>
  <si>
    <t>HSTXXSWWG01NSMED</t>
  </si>
  <si>
    <t>732726051836</t>
  </si>
  <si>
    <t>HSTXXSUBG02NSMED</t>
  </si>
  <si>
    <t>732726098275</t>
  </si>
  <si>
    <t>HSTXXVLCG02NSMED</t>
  </si>
  <si>
    <t>732726047204</t>
  </si>
  <si>
    <t>HSTXXWIDG02NSMED</t>
  </si>
  <si>
    <t>Hosta fort. Aureo-marginata</t>
  </si>
  <si>
    <t>732726007109</t>
  </si>
  <si>
    <t>HSTFTARMG02NSMED</t>
  </si>
  <si>
    <t>Hosta fort. Fire and Ice</t>
  </si>
  <si>
    <t>732726078901</t>
  </si>
  <si>
    <t>HSTFTFIIG01NSMED</t>
  </si>
  <si>
    <t>Hosta fort. Patriot</t>
  </si>
  <si>
    <t>732726051690</t>
  </si>
  <si>
    <t>HSTFTPATG01NSMED</t>
  </si>
  <si>
    <t>732726007093</t>
  </si>
  <si>
    <t>HSTFTPATG02NSMED</t>
  </si>
  <si>
    <t>Hosta sieboldiana Elegans</t>
  </si>
  <si>
    <t>732726007116</t>
  </si>
  <si>
    <t>HSTSBLELGG02NSMED</t>
  </si>
  <si>
    <t>Hosta x tardiana Halcyon</t>
  </si>
  <si>
    <t>732726047174</t>
  </si>
  <si>
    <t>HSTTARHCYG02NSMED</t>
  </si>
  <si>
    <t>732726095816</t>
  </si>
  <si>
    <t>IRSXXBGMG02NSMED</t>
  </si>
  <si>
    <t>Iris pseudata Yarai</t>
  </si>
  <si>
    <t>732726095823</t>
  </si>
  <si>
    <t>IRSPSUYARG02NSMED</t>
  </si>
  <si>
    <t>Iris sibirica Caesar's Brother</t>
  </si>
  <si>
    <t>732726067219</t>
  </si>
  <si>
    <t>IRSSIBCSBG02NSMED</t>
  </si>
  <si>
    <t>Iris sibirica Cape Cod Boys</t>
  </si>
  <si>
    <t>732726095830</t>
  </si>
  <si>
    <t>IRSSIBCPYG02NSMED</t>
  </si>
  <si>
    <t>Iris sibirica Peacock Butterfly™ Miss Apple</t>
  </si>
  <si>
    <t>732726093508</t>
  </si>
  <si>
    <t>IRSSIBPBMG02NSMED</t>
  </si>
  <si>
    <t>Iris sibirica Peacock Butterfly™ Uncorked</t>
  </si>
  <si>
    <t>732726093522</t>
  </si>
  <si>
    <t>IRSSIBPFUG02NSMED</t>
  </si>
  <si>
    <t>Iris sibirica Sunfisher</t>
  </si>
  <si>
    <t>732726101104</t>
  </si>
  <si>
    <t>IRSSIBSFXG02NSMED</t>
  </si>
  <si>
    <t>Iris versicolor Purple Flame</t>
  </si>
  <si>
    <t>732726088924</t>
  </si>
  <si>
    <t>IRSVRSPPFG02NSMED</t>
  </si>
  <si>
    <t>Lamium maculatum Purple Dragon</t>
  </si>
  <si>
    <t>732726076853</t>
  </si>
  <si>
    <t>LMUMCLPDRG01NSMED</t>
  </si>
  <si>
    <t>Lavandula angus. Hidcote Blue</t>
  </si>
  <si>
    <t>732726036000</t>
  </si>
  <si>
    <t>LVNAGHBLG01NSMED</t>
  </si>
  <si>
    <t>Lavandula x inter. Provence</t>
  </si>
  <si>
    <t>732726053748</t>
  </si>
  <si>
    <t>LVNINPVNG01NSMED</t>
  </si>
  <si>
    <t>732726102163</t>
  </si>
  <si>
    <t>LCNXXAZCG02NSMED</t>
  </si>
  <si>
    <t>732726091382</t>
  </si>
  <si>
    <t>LCNXXADDG02NSMED</t>
  </si>
  <si>
    <t>732726093560</t>
  </si>
  <si>
    <t>LCNXXADMG02NSMED</t>
  </si>
  <si>
    <t>732726093577</t>
  </si>
  <si>
    <t>LCNXXASPG02NSMED</t>
  </si>
  <si>
    <t>Leucanthemum x superbum Becky</t>
  </si>
  <si>
    <t>732726065895</t>
  </si>
  <si>
    <t>LCNSPMBCYG01NSMED</t>
  </si>
  <si>
    <t>732726048652</t>
  </si>
  <si>
    <t>LCNSPMBCYG02NSMED</t>
  </si>
  <si>
    <t>Leucanthemum x superbum Goldfinch</t>
  </si>
  <si>
    <t>732726077843</t>
  </si>
  <si>
    <t>LCNSPMGLHG01NSMED</t>
  </si>
  <si>
    <t>Leucanthemum x superbum Macaroon</t>
  </si>
  <si>
    <t>732726095298</t>
  </si>
  <si>
    <t>LCNSPMMCRG02NSMED</t>
  </si>
  <si>
    <t>Leucanthemum x superbum Snowcap</t>
  </si>
  <si>
    <t>732726063495</t>
  </si>
  <si>
    <t>LCNSPMSCPG02NSMED</t>
  </si>
  <si>
    <t>Leucanthemum x superbum Victorian Secret</t>
  </si>
  <si>
    <t>732726095328</t>
  </si>
  <si>
    <t>LCNSPMVTCG02NSMED</t>
  </si>
  <si>
    <t>Leucanthemum x superbum Whoops-a-Daisy</t>
  </si>
  <si>
    <t>732726084520</t>
  </si>
  <si>
    <t>LCNSPMWPDG01NSMED</t>
  </si>
  <si>
    <t>Liriope muscari Big Blue</t>
  </si>
  <si>
    <t>732726012974</t>
  </si>
  <si>
    <t>LRPMSRBGBG01NSMED</t>
  </si>
  <si>
    <t>Liriope muscari Silvery Sunproof</t>
  </si>
  <si>
    <t>732726065215</t>
  </si>
  <si>
    <t>LRPMSRSVPG01NSMED</t>
  </si>
  <si>
    <t>Lysimachia nummularia Goldi</t>
  </si>
  <si>
    <t>732726086685</t>
  </si>
  <si>
    <t>LYANLGOLG01NSMED</t>
  </si>
  <si>
    <t>732726098404</t>
  </si>
  <si>
    <t>MNRXXBPUG01NSMED</t>
  </si>
  <si>
    <t>732726098411</t>
  </si>
  <si>
    <t>MNRXXBYRG01NSMED</t>
  </si>
  <si>
    <t>732726096110</t>
  </si>
  <si>
    <t>MNRXXLYYG01NSMED</t>
  </si>
  <si>
    <t>732726093690</t>
  </si>
  <si>
    <t>MNRXXLLOG01NSMED</t>
  </si>
  <si>
    <t>732726098428</t>
  </si>
  <si>
    <t>MNRXXLLLG01NSMED</t>
  </si>
  <si>
    <t>732726096127</t>
  </si>
  <si>
    <t>MNRXXLYRG01NSMED</t>
  </si>
  <si>
    <t>732726100190</t>
  </si>
  <si>
    <t>MNRXXPNHG01NSMED</t>
  </si>
  <si>
    <t>Monarda didyma Electric Neon Coral</t>
  </si>
  <si>
    <t>732726091344</t>
  </si>
  <si>
    <t>MNRDYETNG01NSMED</t>
  </si>
  <si>
    <t>Monarda didyma Electric Neon Pink</t>
  </si>
  <si>
    <t>732726088986</t>
  </si>
  <si>
    <t>MNRDYENPG01NSMED</t>
  </si>
  <si>
    <t>732726078932</t>
  </si>
  <si>
    <t>MNRDYGAPG01NSMED</t>
  </si>
  <si>
    <t>Monarda didyma Pardon My Cerise</t>
  </si>
  <si>
    <t>732726081055</t>
  </si>
  <si>
    <t>MNRDYPMRG01NSMED</t>
  </si>
  <si>
    <t>Monarda didyma Pardon My Lavender</t>
  </si>
  <si>
    <t>732726098435</t>
  </si>
  <si>
    <t>MNRDYPYVG01NSMED</t>
  </si>
  <si>
    <t>Monarda didyma Petite Delight</t>
  </si>
  <si>
    <t>732726046764</t>
  </si>
  <si>
    <t>MNRDYPTDG01NSMED</t>
  </si>
  <si>
    <t>Monarda didyma Pocahontas Deep Purple</t>
  </si>
  <si>
    <t>732726100596</t>
  </si>
  <si>
    <t>MNRDYPDPG01NSMED</t>
  </si>
  <si>
    <t>Monarda didyma Pocahontas Red Rose</t>
  </si>
  <si>
    <t>732726087064</t>
  </si>
  <si>
    <t>MNRDYPCTG01NSMED</t>
  </si>
  <si>
    <t>Monarda didyma Sugar Buzz® Blue Moon</t>
  </si>
  <si>
    <t>732726088016</t>
  </si>
  <si>
    <t>MNRDYBMNG01NSMED</t>
  </si>
  <si>
    <t>Monarda didyma Sugar Buzz® Bubblegum Blast</t>
  </si>
  <si>
    <t>732726093720</t>
  </si>
  <si>
    <t>MNRDYSZBG01NSMED</t>
  </si>
  <si>
    <t>Monarda didyma Sugar Buzz® Cherry Pops</t>
  </si>
  <si>
    <t>732726089891</t>
  </si>
  <si>
    <t>MNRDYSCYG01NSMED</t>
  </si>
  <si>
    <t>Monarda didyma Sugar Buzz® Grape Gumball</t>
  </si>
  <si>
    <t>732726088023</t>
  </si>
  <si>
    <t>MNRDYSBGG01NSMED</t>
  </si>
  <si>
    <t>Monarda didyma Sugar Buzz® Rockin Raspberry</t>
  </si>
  <si>
    <t>732726093751</t>
  </si>
  <si>
    <t>MNRDYSZKG01NSMED</t>
  </si>
  <si>
    <t>732726089013</t>
  </si>
  <si>
    <t>NEPXXBULG01NSMED</t>
  </si>
  <si>
    <t>732726096141</t>
  </si>
  <si>
    <t>NEPXXPFTG01NSMED</t>
  </si>
  <si>
    <t>Nepeta x faassenii Cat's Meow</t>
  </si>
  <si>
    <t>732726081079</t>
  </si>
  <si>
    <t>NEPFAACTMG01NSMED</t>
  </si>
  <si>
    <t>732726072633</t>
  </si>
  <si>
    <t>NEPFAAJNWG02NSMED</t>
  </si>
  <si>
    <t>Nepeta x faassenii Kitten Around</t>
  </si>
  <si>
    <t>732726090118</t>
  </si>
  <si>
    <t>NEPFAAKTAG01NSMED</t>
  </si>
  <si>
    <t>Nepeta x faassenii Purrsian Blue</t>
  </si>
  <si>
    <t>732726078741</t>
  </si>
  <si>
    <t>NEPFAAPURG02NSMED</t>
  </si>
  <si>
    <t>Nepeta x faassenii Walker's Low</t>
  </si>
  <si>
    <t>732726048607</t>
  </si>
  <si>
    <t>NEPFAAWALG02NSMED</t>
  </si>
  <si>
    <t>732726097391</t>
  </si>
  <si>
    <t>PENXXBZLG03NSMED</t>
  </si>
  <si>
    <t>Paeonia lact. Duchesse De Nemours</t>
  </si>
  <si>
    <t>732726081116</t>
  </si>
  <si>
    <t>PENLFRDDNG02NSMED</t>
  </si>
  <si>
    <t>Perovskia atriplicifolia</t>
  </si>
  <si>
    <t>732726027329</t>
  </si>
  <si>
    <t>PRKATLXXXG02NSMED</t>
  </si>
  <si>
    <t>Phlox pani. Bambini® Desire</t>
  </si>
  <si>
    <t>732726083899</t>
  </si>
  <si>
    <t>PHXPNCBBDG01NSMED</t>
  </si>
  <si>
    <t>Phlox pani. Bambini® Lucky Liliac</t>
  </si>
  <si>
    <t>732726093843</t>
  </si>
  <si>
    <t>PHXPNCBLCG01NSMED</t>
  </si>
  <si>
    <t>732726076891</t>
  </si>
  <si>
    <t>PHXPNCBPKG01NSMED</t>
  </si>
  <si>
    <t>Phlox pani. Flame® Pink</t>
  </si>
  <si>
    <t>732726090460</t>
  </si>
  <si>
    <t>PHXPNCFMPG01NSMED</t>
  </si>
  <si>
    <t>Phlox pani. Flame® Red</t>
  </si>
  <si>
    <t>732726090279</t>
  </si>
  <si>
    <t>PHXPNCFLRG01NSMED</t>
  </si>
  <si>
    <t>Phlox pani. Flame® Watermelon</t>
  </si>
  <si>
    <t>732726106093</t>
  </si>
  <si>
    <t>PHXPNCFMTG01NSMED</t>
  </si>
  <si>
    <t>Phlox pani. Nicky</t>
  </si>
  <si>
    <t>732726079342</t>
  </si>
  <si>
    <t>PHXPNCNKYG02NSMED</t>
  </si>
  <si>
    <t>coral, z4</t>
  </si>
  <si>
    <t>732726103399</t>
  </si>
  <si>
    <t>PHXPNCSKOG01NSMED</t>
  </si>
  <si>
    <t>732726103405</t>
  </si>
  <si>
    <t>PHXPNCSKFG01NSMED</t>
  </si>
  <si>
    <t>732726091238</t>
  </si>
  <si>
    <t>PMMXXHSCG02NSMED</t>
  </si>
  <si>
    <t>732726091368</t>
  </si>
  <si>
    <t>RDBXXAGRG02NSMED</t>
  </si>
  <si>
    <t>732726107533</t>
  </si>
  <si>
    <t>RDBXXTSVG02NSMED</t>
  </si>
  <si>
    <t>Rudbeckia fulg. Early Bird Gold</t>
  </si>
  <si>
    <t>732726089181</t>
  </si>
  <si>
    <t>RDBFGEBGG02NSMED</t>
  </si>
  <si>
    <t>732726073913</t>
  </si>
  <si>
    <t>RDBFGLGSG01NSMED</t>
  </si>
  <si>
    <t>Rudbeckia fulg. var. sull. Goldsturm</t>
  </si>
  <si>
    <t>732726035706</t>
  </si>
  <si>
    <t>RDBFGSGMG01NSMED</t>
  </si>
  <si>
    <t>732726014763</t>
  </si>
  <si>
    <t>RDBFGSGMG02NSMED</t>
  </si>
  <si>
    <t>732726089198</t>
  </si>
  <si>
    <t>SLVXXCAZG01NSMED</t>
  </si>
  <si>
    <t>732726089204</t>
  </si>
  <si>
    <t>SLVXXCYBG02NSMED</t>
  </si>
  <si>
    <t>732726090132</t>
  </si>
  <si>
    <t>SLVXXCIGG02NSMED</t>
  </si>
  <si>
    <t>732726084261</t>
  </si>
  <si>
    <t>SLVXXCSPG01NSMED</t>
  </si>
  <si>
    <t>732726107809</t>
  </si>
  <si>
    <t>SLVXXCPFG01NSMED</t>
  </si>
  <si>
    <t>732726090149</t>
  </si>
  <si>
    <t>SLVXXCVRG02NSMED</t>
  </si>
  <si>
    <t>Salvia nemorosa Blue Bouquetta</t>
  </si>
  <si>
    <t>732726083936</t>
  </si>
  <si>
    <t>SLVNMBBQG01NSMED</t>
  </si>
  <si>
    <t>Salvia nemorosa Blue Hill</t>
  </si>
  <si>
    <t>732726038721</t>
  </si>
  <si>
    <t>SLVNMBLHG01NSMED</t>
  </si>
  <si>
    <t>Salvia nemorosa Blue Marvel</t>
  </si>
  <si>
    <t>732726082113</t>
  </si>
  <si>
    <t>SLVNMMAVG01NSMED</t>
  </si>
  <si>
    <t>Salvia nemorosa Caradonna</t>
  </si>
  <si>
    <t>732726048669</t>
  </si>
  <si>
    <t>SLVNMCADG02NSMED</t>
  </si>
  <si>
    <t>Salvia nemorosa Dark Matter™</t>
  </si>
  <si>
    <t>732726104716</t>
  </si>
  <si>
    <t>SLVNMDMTG01NSMED</t>
  </si>
  <si>
    <t>Salvia nemorosa East Friesland</t>
  </si>
  <si>
    <t>732726056961</t>
  </si>
  <si>
    <t>SLVNMESFG02NSMED</t>
  </si>
  <si>
    <t>Salvia nemorosa Lyrical™ Blues</t>
  </si>
  <si>
    <t>732726095366</t>
  </si>
  <si>
    <t>SLVNMLYLG02NSMED</t>
  </si>
  <si>
    <t>Salvia nemorosa Lyrical™ Rose</t>
  </si>
  <si>
    <t>732726095373</t>
  </si>
  <si>
    <t>SLVNMLYEG02NSMED</t>
  </si>
  <si>
    <t>732726078734</t>
  </si>
  <si>
    <t>SLVNMMASG02NSMED</t>
  </si>
  <si>
    <t>Salvia nemorosa Midnight Purple</t>
  </si>
  <si>
    <t>732726098503</t>
  </si>
  <si>
    <t>SLVNMMPPG01NSMED</t>
  </si>
  <si>
    <t>Salvia nemorosa Midnight Rose</t>
  </si>
  <si>
    <t>732726098510</t>
  </si>
  <si>
    <t>SLVNMMHRG01NSMED</t>
  </si>
  <si>
    <t>Salvia nemorosa Noble Knight</t>
  </si>
  <si>
    <t>732726103474</t>
  </si>
  <si>
    <t>SLVNMNBKG01NSMED</t>
  </si>
  <si>
    <t>Salvia nemorosa Noche</t>
  </si>
  <si>
    <t>732726103467</t>
  </si>
  <si>
    <t>SLVNMNCHG01NSMED</t>
  </si>
  <si>
    <t>732726106338</t>
  </si>
  <si>
    <t>SLVNMPEEG01NSMED</t>
  </si>
  <si>
    <t>Salvia nemorosa Spring King</t>
  </si>
  <si>
    <t>732726095380</t>
  </si>
  <si>
    <t>SLVNMSKIG01NSMED</t>
  </si>
  <si>
    <t>732726104709</t>
  </si>
  <si>
    <t>SDMXXBNTG02NSMED</t>
  </si>
  <si>
    <t>732726098565</t>
  </si>
  <si>
    <t>SDMXXNGHG02NSMED</t>
  </si>
  <si>
    <t>732726106499</t>
  </si>
  <si>
    <t>SDMXXPUBG01NSMED</t>
  </si>
  <si>
    <t>732726106505</t>
  </si>
  <si>
    <t>SDMXXPUWG01NSMED</t>
  </si>
  <si>
    <t>732726088047</t>
  </si>
  <si>
    <t>SDMXXRGLG01NSMED</t>
  </si>
  <si>
    <t>732726090286</t>
  </si>
  <si>
    <t>SDMXXRWYG01NSMED</t>
  </si>
  <si>
    <t>732726098572</t>
  </si>
  <si>
    <t>SDMXXRBGG01NSMED</t>
  </si>
  <si>
    <t>Sedum flori. Weihenstephaner Gold</t>
  </si>
  <si>
    <t>732726057500</t>
  </si>
  <si>
    <t>SDMFFRWHGG01NSMED</t>
  </si>
  <si>
    <t>Sedum reflexum Blue Spruce</t>
  </si>
  <si>
    <t>732726081192</t>
  </si>
  <si>
    <t>SDMRFLBUSG01NSMED</t>
  </si>
  <si>
    <t>Sedum spectabile Autumn Fire</t>
  </si>
  <si>
    <t>732726076952</t>
  </si>
  <si>
    <t>SDMSPBAFRG01NSMED</t>
  </si>
  <si>
    <t>Sedum spectabile Autumn Joy</t>
  </si>
  <si>
    <t>732726048904</t>
  </si>
  <si>
    <t>SDMSPBAJYG01NSMED</t>
  </si>
  <si>
    <t>732726022263</t>
  </si>
  <si>
    <t>SDMSPBAJYG02NSMED</t>
  </si>
  <si>
    <t>Sedum Sunsparkler® Angelina's Teacup</t>
  </si>
  <si>
    <t>732726088054</t>
  </si>
  <si>
    <t>SDMXXSATG01NSMED</t>
  </si>
  <si>
    <t>Sedum Sunsparkler® Dream Dazzler</t>
  </si>
  <si>
    <t>732726084162</t>
  </si>
  <si>
    <t>SDMXXSDDG01NSMED</t>
  </si>
  <si>
    <t>Sedum Sunsparkler® Firecracker</t>
  </si>
  <si>
    <t>732726079847</t>
  </si>
  <si>
    <t>SDMXXSSFG01NSMED</t>
  </si>
  <si>
    <t>Sedum Sunsparkler® Plum Dazzled</t>
  </si>
  <si>
    <t>732726084179</t>
  </si>
  <si>
    <t>SDMXXSPDG01NSMED</t>
  </si>
  <si>
    <t>732726094161</t>
  </si>
  <si>
    <t>SPVXXBCKG01NSMED</t>
  </si>
  <si>
    <t>Sisyrinchium angustifolium Lucerne</t>
  </si>
  <si>
    <t>732726072664</t>
  </si>
  <si>
    <t>SSRAGSLUCG01NSMED</t>
  </si>
  <si>
    <t>732726089303</t>
  </si>
  <si>
    <t>SLDXXLTOG01NSMED</t>
  </si>
  <si>
    <t>732726089716</t>
  </si>
  <si>
    <t>TRLXXCDGG01NSMED</t>
  </si>
  <si>
    <t>Tiarella x Elizabeth Oliver</t>
  </si>
  <si>
    <t>732726057555</t>
  </si>
  <si>
    <t>TRLXXELOG01NSMED</t>
  </si>
  <si>
    <t>732726101159</t>
  </si>
  <si>
    <t>VRCXXMEAG01NSMED</t>
  </si>
  <si>
    <t>732726090163</t>
  </si>
  <si>
    <t>VRCXXMSPG01NSMED</t>
  </si>
  <si>
    <t>Veronica austriaca Venice Blue</t>
  </si>
  <si>
    <t>732726081291</t>
  </si>
  <si>
    <t>VRCASTVNBG02NSMED</t>
  </si>
  <si>
    <t>Veronica longifolia Blue Skywalker</t>
  </si>
  <si>
    <t>732726084001</t>
  </si>
  <si>
    <t>VRCLGBSWG02NSMED</t>
  </si>
  <si>
    <t>Veronica longifolia Candela Purple</t>
  </si>
  <si>
    <t>732726103528</t>
  </si>
  <si>
    <t>VRCLGCDUG01NSMED</t>
  </si>
  <si>
    <t>Veronica longifolia Red Fox</t>
  </si>
  <si>
    <t>732726038745</t>
  </si>
  <si>
    <t>VRCLGRDXG01NSMED</t>
  </si>
  <si>
    <t>732726035195</t>
  </si>
  <si>
    <t>VRCLGRDXG02NSMED</t>
  </si>
  <si>
    <t>Veronica spicata Giles Van Hees</t>
  </si>
  <si>
    <t>732726077898</t>
  </si>
  <si>
    <t>VRCSPTGVHG01NSMED</t>
  </si>
  <si>
    <t>Veronica spicata Glory Royal Candles</t>
  </si>
  <si>
    <t>732726063716</t>
  </si>
  <si>
    <t>VRCSPTRYCG01NSMED</t>
  </si>
  <si>
    <t>732726063723</t>
  </si>
  <si>
    <t>VRCSPTRYCG02NSMED</t>
  </si>
  <si>
    <t>Veronica spicata Purplegum Candles</t>
  </si>
  <si>
    <t>732726094246</t>
  </si>
  <si>
    <t>VRCSPTPGCG01NSMED</t>
  </si>
  <si>
    <t>Veronica spicata Snow Candles</t>
  </si>
  <si>
    <t>732726094772</t>
  </si>
  <si>
    <t>VRCSPTSANG01NSMED</t>
  </si>
  <si>
    <t>Viola cornuta Spring Morning Glow</t>
  </si>
  <si>
    <t>732726107649</t>
  </si>
  <si>
    <t>VIOCONSIOG01NSMED</t>
  </si>
  <si>
    <t>Viola cornuta Spring Morning Sunny Purple</t>
  </si>
  <si>
    <t>732726107656</t>
  </si>
  <si>
    <t>VIOCONSYMG01NSMED</t>
  </si>
  <si>
    <t>Ferns</t>
  </si>
  <si>
    <t>Ghost</t>
  </si>
  <si>
    <t>732726079151</t>
  </si>
  <si>
    <t>ATHXXGHOG01NSMED</t>
  </si>
  <si>
    <t>Athyrium filix-femina</t>
  </si>
  <si>
    <t>Lady, Native</t>
  </si>
  <si>
    <t>732726072688</t>
  </si>
  <si>
    <t>ATHFLXXXXG01NSMED</t>
  </si>
  <si>
    <t>Athyrium filix-femina Fronds Forever PPAF</t>
  </si>
  <si>
    <t>732726107663</t>
  </si>
  <si>
    <t>ATHFLXFDVG01NSMED</t>
  </si>
  <si>
    <t>Athyrium nip. pictum Godzilla</t>
  </si>
  <si>
    <t>Godzilla</t>
  </si>
  <si>
    <t>732726083707</t>
  </si>
  <si>
    <t>ATHNPPGZLG01NSMED</t>
  </si>
  <si>
    <t>Athyrium niponicum Crested Surf</t>
  </si>
  <si>
    <t>732726088665</t>
  </si>
  <si>
    <t>ATHNNCRSG01NSMED</t>
  </si>
  <si>
    <t>Athyrium niponicum Pictum</t>
  </si>
  <si>
    <t>Jap. Painted</t>
  </si>
  <si>
    <t>732726048102</t>
  </si>
  <si>
    <t>ATHNNJPFG01NSMED</t>
  </si>
  <si>
    <t>Dryopteris erythrosora Brilliance</t>
  </si>
  <si>
    <t>Autumn</t>
  </si>
  <si>
    <t>732726072695</t>
  </si>
  <si>
    <t>DRYERTBRIG01NSMED</t>
  </si>
  <si>
    <t>Onoclea sensibilis</t>
  </si>
  <si>
    <t>Sensitive, Native</t>
  </si>
  <si>
    <t>732726087071</t>
  </si>
  <si>
    <t>ONCSNBXXXG01NSMED</t>
  </si>
  <si>
    <t>Osmunda regalis spectabilis</t>
  </si>
  <si>
    <t>Royal, Native</t>
  </si>
  <si>
    <t>732726087088</t>
  </si>
  <si>
    <t>OSMRSPXXXG01NSMED</t>
  </si>
  <si>
    <t>Polystichum acrostichoides</t>
  </si>
  <si>
    <t>Christmas, Native</t>
  </si>
  <si>
    <t>732726066007</t>
  </si>
  <si>
    <t>POLACRXXXG01NSMED</t>
  </si>
  <si>
    <t>Thelypteris decursive-pinnata</t>
  </si>
  <si>
    <t>Jap. Beech</t>
  </si>
  <si>
    <t>732726083998</t>
  </si>
  <si>
    <t>THLDCRXXXG01NSMED</t>
  </si>
  <si>
    <t>Grasses</t>
  </si>
  <si>
    <t>Calam. acutiflora Overdam</t>
  </si>
  <si>
    <t>732726074460</t>
  </si>
  <si>
    <t>CLMACUOVRG03NSMED</t>
  </si>
  <si>
    <t>Calam. x acutiflora Eldorado</t>
  </si>
  <si>
    <t>732726092433</t>
  </si>
  <si>
    <t>CLMACUELDG03NSMED</t>
  </si>
  <si>
    <t>732726092440</t>
  </si>
  <si>
    <t>CLMACULNSG02NSMED</t>
  </si>
  <si>
    <t>732726092457</t>
  </si>
  <si>
    <t>CRXXXCRFG01NSMED</t>
  </si>
  <si>
    <t>732726092464</t>
  </si>
  <si>
    <t>CRXXXFTHG01NSMED</t>
  </si>
  <si>
    <t>Carex oshimensis Evergold</t>
  </si>
  <si>
    <t>732726049093</t>
  </si>
  <si>
    <t>CRXOSHEVRG01NSMED</t>
  </si>
  <si>
    <t>732726005723</t>
  </si>
  <si>
    <t>CRXOSHEVRG02NSMED</t>
  </si>
  <si>
    <t>Carex pensylvanica</t>
  </si>
  <si>
    <t>732726080768</t>
  </si>
  <si>
    <t>CRXPNSXXXG01NSMED</t>
  </si>
  <si>
    <t xml:space="preserve">Eragrostis spectabilis </t>
  </si>
  <si>
    <t>732726106024</t>
  </si>
  <si>
    <t>ERGSPCXXXG02NSMED</t>
  </si>
  <si>
    <t>Festuca glauca Boulder Blue</t>
  </si>
  <si>
    <t>732726086166</t>
  </si>
  <si>
    <t>FSTGLBDBG01NSMED</t>
  </si>
  <si>
    <t>732726086173</t>
  </si>
  <si>
    <t>FSTGLBDBG02NSMED</t>
  </si>
  <si>
    <t>Festuca glauca Elijah Blue</t>
  </si>
  <si>
    <t>732726086180</t>
  </si>
  <si>
    <t>FSTGLGEBG01NSMED</t>
  </si>
  <si>
    <t>732726086197</t>
  </si>
  <si>
    <t>FSTGLGEBG02NSMED</t>
  </si>
  <si>
    <t>732726090781</t>
  </si>
  <si>
    <t>HKNMASNFG01NSMED</t>
  </si>
  <si>
    <t>Leymus arenarius Blue Dune</t>
  </si>
  <si>
    <t>732726082410</t>
  </si>
  <si>
    <t>LYMARIBUDG02NSMED</t>
  </si>
  <si>
    <t>Miscanthus sinensis Adagio</t>
  </si>
  <si>
    <t>732726044210</t>
  </si>
  <si>
    <t>MSCSNADGG03NSMED</t>
  </si>
  <si>
    <t>Miscanthus sinensis Gracillimus</t>
  </si>
  <si>
    <t>732726049215</t>
  </si>
  <si>
    <t>MSCSNGRAG02NSMED</t>
  </si>
  <si>
    <t>732726027541</t>
  </si>
  <si>
    <t>MSCSNGRAG03NSMED</t>
  </si>
  <si>
    <t>732726105584</t>
  </si>
  <si>
    <t>MSCSNHFRG03NSMED</t>
  </si>
  <si>
    <t>Miscanthus sinensis Little Zebra</t>
  </si>
  <si>
    <t>732726052062</t>
  </si>
  <si>
    <t>MSCSNLZBG03NSMED</t>
  </si>
  <si>
    <t>Miscanthus sinensis Morning Light</t>
  </si>
  <si>
    <t>732726041677</t>
  </si>
  <si>
    <t>MSCSNMLGG02NSMED</t>
  </si>
  <si>
    <t>732726013186</t>
  </si>
  <si>
    <t>MSCSNMLGG03NSMED</t>
  </si>
  <si>
    <t>732726105591</t>
  </si>
  <si>
    <t>MSCSNMNUG03NSMED</t>
  </si>
  <si>
    <t>732726079113</t>
  </si>
  <si>
    <t>MSCSNMFNG03NSMED</t>
  </si>
  <si>
    <t>Miscanthus sinensis Purpurascens</t>
  </si>
  <si>
    <t>732726013193</t>
  </si>
  <si>
    <t>MSCSNPCNG03NSMED</t>
  </si>
  <si>
    <t>Miscanthus sinensis Red Cloud</t>
  </si>
  <si>
    <t>732726093683</t>
  </si>
  <si>
    <t>MSCSNRECG03NSMED</t>
  </si>
  <si>
    <t>732726105713</t>
  </si>
  <si>
    <t>MSCSNSCTG02NSMED</t>
  </si>
  <si>
    <t>732726081338</t>
  </si>
  <si>
    <t>MSCSNSCTG03NSMED</t>
  </si>
  <si>
    <t>Miscanthus sinensis Strictus</t>
  </si>
  <si>
    <t>732726035164</t>
  </si>
  <si>
    <t>MSCSNSTIG02NSMED</t>
  </si>
  <si>
    <t>732726037120</t>
  </si>
  <si>
    <t>MSCSNSTIG03NSMED</t>
  </si>
  <si>
    <t>Miscanthus sinensis Variegatus</t>
  </si>
  <si>
    <t>732726049239</t>
  </si>
  <si>
    <t>MSCSNVRGG02NSMED</t>
  </si>
  <si>
    <t>732726013216</t>
  </si>
  <si>
    <t>MSCSNVRGG03NSMED</t>
  </si>
  <si>
    <t>Miscanthus sinensis Zebrinus</t>
  </si>
  <si>
    <t>732726027558</t>
  </si>
  <si>
    <t>MSCSNZBSG03NSMED</t>
  </si>
  <si>
    <t>Panicum virgatum Cape Breeze</t>
  </si>
  <si>
    <t>732726089044</t>
  </si>
  <si>
    <t>PANVRTCPBG03NSMED</t>
  </si>
  <si>
    <t>Panicum virgatum Dream Catcher® Huggy Purple®</t>
  </si>
  <si>
    <t>732726105607</t>
  </si>
  <si>
    <t>PANVRTDCGG03NSMED</t>
  </si>
  <si>
    <t>Panicum virgatum Dream Catcher® Tumbleweed®</t>
  </si>
  <si>
    <t>732726105614</t>
  </si>
  <si>
    <t>PANVRTDCWG03NSMED</t>
  </si>
  <si>
    <t>Panicum virgatum Prairie Winds® Apache Rose</t>
  </si>
  <si>
    <t>732726082823</t>
  </si>
  <si>
    <t>PANVRTAPEG03NSMED</t>
  </si>
  <si>
    <t>Panicum virgatum Prairie Winds® Niagara Falls</t>
  </si>
  <si>
    <t>732726099586</t>
  </si>
  <si>
    <t>PANVRTPNFG03NSMED</t>
  </si>
  <si>
    <t>Panicum virgatum Shenandoah</t>
  </si>
  <si>
    <t>732726035201</t>
  </si>
  <si>
    <t>PANVRTSHHG03NSMED</t>
  </si>
  <si>
    <t>732726093782</t>
  </si>
  <si>
    <t>PNNAOCYNG03NSMED</t>
  </si>
  <si>
    <t>732726105621</t>
  </si>
  <si>
    <t>PNNAOETUG03NSMED</t>
  </si>
  <si>
    <t>Pennisetum alop. Jambalaya</t>
  </si>
  <si>
    <t>732726093799</t>
  </si>
  <si>
    <t>PNNAOJBLG03NSMED</t>
  </si>
  <si>
    <t>Pennisetum alop. Piglet</t>
  </si>
  <si>
    <t>732726078727</t>
  </si>
  <si>
    <t>PNNAOPLTG02NSMED</t>
  </si>
  <si>
    <t>Pennisetum alop. Prairie Winds® Desert Plains</t>
  </si>
  <si>
    <t>732726093805</t>
  </si>
  <si>
    <t>PNNAOPWSG03NSMED</t>
  </si>
  <si>
    <t>Pennisetum alop. Red Head</t>
  </si>
  <si>
    <t>732726081130</t>
  </si>
  <si>
    <t>PNNAORDAG03NSMED</t>
  </si>
  <si>
    <t>Schizach. scop. Free Spirit® Exclamation Point®</t>
  </si>
  <si>
    <t>732726105652</t>
  </si>
  <si>
    <t>SCHSCOFSEG02NSMED</t>
  </si>
  <si>
    <t>Schizach. scop. Prairie Winds® Blue Paradise</t>
  </si>
  <si>
    <t>732726094864</t>
  </si>
  <si>
    <t>SCHSCOPWDG02NSMED</t>
  </si>
  <si>
    <t>Climbers</t>
  </si>
  <si>
    <t>732726085541</t>
  </si>
  <si>
    <t>RSECLMCEFG03R01MED</t>
  </si>
  <si>
    <t>732726101944</t>
  </si>
  <si>
    <t>RSECLMRUAG03R01MED</t>
  </si>
  <si>
    <t>Drift® Groundcover Roses</t>
  </si>
  <si>
    <t>732726063730</t>
  </si>
  <si>
    <t>RSEGCVAPDG03R01MED</t>
  </si>
  <si>
    <t>732726096387</t>
  </si>
  <si>
    <t>RSEGCVBHDG03R01MED</t>
  </si>
  <si>
    <t>732726099944</t>
  </si>
  <si>
    <t>RSEGCVBUCG03R01MED</t>
  </si>
  <si>
    <t>732726058361</t>
  </si>
  <si>
    <t>RSEGCVCLDG03R01MED</t>
  </si>
  <si>
    <t>732726096394</t>
  </si>
  <si>
    <t>RSEGCVLMOG03R01MED</t>
  </si>
  <si>
    <t>732726058385</t>
  </si>
  <si>
    <t>RSEGCVPKIG03R01MED</t>
  </si>
  <si>
    <t>732726060531</t>
  </si>
  <si>
    <t>RSEGCVRDDG03R01MED</t>
  </si>
  <si>
    <t>732726077126</t>
  </si>
  <si>
    <t>RSEGCVWDRG03R01MED</t>
  </si>
  <si>
    <t>Rugosa Roses</t>
  </si>
  <si>
    <t>Rose O.F. Blanc Double DeCoubert</t>
  </si>
  <si>
    <t>732726032736</t>
  </si>
  <si>
    <t>RSEOLFBDDG03R01MED</t>
  </si>
  <si>
    <t>Rose O.F. Hansa</t>
  </si>
  <si>
    <t>732726032750</t>
  </si>
  <si>
    <t>RSEOLFHNSG03R01MED</t>
  </si>
  <si>
    <t>732726085602</t>
  </si>
  <si>
    <t>RSEOLFRPGG03R01MED</t>
  </si>
  <si>
    <t>Rose O.F. Snow Pavement</t>
  </si>
  <si>
    <t>732726090941</t>
  </si>
  <si>
    <t>RSEOLFSPVG03R01MED</t>
  </si>
  <si>
    <t>Shrub Roses</t>
  </si>
  <si>
    <t>732726079373</t>
  </si>
  <si>
    <t>RSESHATAG03R01MED</t>
  </si>
  <si>
    <t>Rose Shr. Easy Elegance® All the Rage</t>
  </si>
  <si>
    <t>EE</t>
  </si>
  <si>
    <t>732726100626</t>
  </si>
  <si>
    <t>RSESHATRG03R01MED</t>
  </si>
  <si>
    <t>Rose Shr. Easy Elegance® Calypso</t>
  </si>
  <si>
    <t>apricot, z5</t>
  </si>
  <si>
    <t>732726100060</t>
  </si>
  <si>
    <t>RSESHCYSG03R01MED</t>
  </si>
  <si>
    <t>732726085121</t>
  </si>
  <si>
    <t>RSESHKLFG03R01MED</t>
  </si>
  <si>
    <t>732726080287</t>
  </si>
  <si>
    <t>RSESHKFLG03R01MED</t>
  </si>
  <si>
    <t>732726080294</t>
  </si>
  <si>
    <t>RSESHKKAG03R01MED</t>
  </si>
  <si>
    <t>732726080300</t>
  </si>
  <si>
    <t>RSESHKLEG03R01MED</t>
  </si>
  <si>
    <t>732726071513</t>
  </si>
  <si>
    <t>RSESHLCLG03R01MED</t>
  </si>
  <si>
    <t>Rose Shr. Meidiland® Fire</t>
  </si>
  <si>
    <t>732726101845</t>
  </si>
  <si>
    <t>RSESHFMDG03R01MED</t>
  </si>
  <si>
    <t>732726084353</t>
  </si>
  <si>
    <t>RSESHODPG03R01MED</t>
  </si>
  <si>
    <t>732726085060</t>
  </si>
  <si>
    <t>RSESHOLZG03R01MED</t>
  </si>
  <si>
    <t>732726096271</t>
  </si>
  <si>
    <t>RSESHOEPG03R01MED</t>
  </si>
  <si>
    <t>Rose Shr. Reminiscent® Crema PPAF</t>
  </si>
  <si>
    <t>732726101883</t>
  </si>
  <si>
    <t>RSESHRMCG03R01MED</t>
  </si>
  <si>
    <t>Rose Shr. Ringo® Double Pink</t>
  </si>
  <si>
    <t>732726101890</t>
  </si>
  <si>
    <t>RSESHRGKG03R01MED</t>
  </si>
  <si>
    <t>Rose Shr. Sea Foam</t>
  </si>
  <si>
    <t>RSESHSFMG03R01MED</t>
  </si>
  <si>
    <t>732726101937</t>
  </si>
  <si>
    <t>RSESHTQLG03R01MED</t>
  </si>
  <si>
    <t>The Knock Out® Family of Roses</t>
  </si>
  <si>
    <t>light pink, z5</t>
  </si>
  <si>
    <t>732726041998</t>
  </si>
  <si>
    <t>RSESHBSKG03R01MED</t>
  </si>
  <si>
    <t>732726082496</t>
  </si>
  <si>
    <t>RSESHCKOG03R01MED</t>
  </si>
  <si>
    <t>732726057340</t>
  </si>
  <si>
    <t>RSESHDBKG03R01MED</t>
  </si>
  <si>
    <t>732726101807</t>
  </si>
  <si>
    <t>RSESHEYKG03R01MED</t>
  </si>
  <si>
    <t>Rose Shr. Knock Out®</t>
  </si>
  <si>
    <t>732726032897</t>
  </si>
  <si>
    <t>RSESHKNOG03R01MED</t>
  </si>
  <si>
    <t>peach, z5</t>
  </si>
  <si>
    <t>732726082502</t>
  </si>
  <si>
    <t>RSESHPHKG03R01MED</t>
  </si>
  <si>
    <t>732726091023</t>
  </si>
  <si>
    <t>RSESHPTKG02R01MED</t>
  </si>
  <si>
    <t>732726060661</t>
  </si>
  <si>
    <t>RSESHPDKG03R01MED</t>
  </si>
  <si>
    <t>Rose Shr. Pink Knock Out®</t>
  </si>
  <si>
    <t>732726044913</t>
  </si>
  <si>
    <t>RSESHPKKG03R01MED</t>
  </si>
  <si>
    <t>732726054042</t>
  </si>
  <si>
    <t>RSESHRBKG03R01MED</t>
  </si>
  <si>
    <t>732726060678</t>
  </si>
  <si>
    <t>RSESHSKTG03R01MED</t>
  </si>
  <si>
    <t>732726080003</t>
  </si>
  <si>
    <t>RSECLMFORG03R01MED</t>
  </si>
  <si>
    <t>732726085107</t>
  </si>
  <si>
    <t>RSECLMLGAG03R01MED</t>
  </si>
  <si>
    <t>Rose Cl. America™</t>
  </si>
  <si>
    <t>coral pink, z5</t>
  </si>
  <si>
    <t>732726029712</t>
  </si>
  <si>
    <t>RSECLMAMRG03R01MED</t>
  </si>
  <si>
    <t>732726080010</t>
  </si>
  <si>
    <t>RSECLMHOYG03R01MED</t>
  </si>
  <si>
    <t>dark red, z6</t>
  </si>
  <si>
    <t>732726102705</t>
  </si>
  <si>
    <t>RSECLMCMYG03R01MED</t>
  </si>
  <si>
    <t>Rose Cl. Fourth of July®</t>
  </si>
  <si>
    <t>red/white, z4</t>
  </si>
  <si>
    <t>732726029798</t>
  </si>
  <si>
    <t>RSECLMFOJG03R01MED</t>
  </si>
  <si>
    <t>Rose Cl. Hot 'N' Spicy</t>
  </si>
  <si>
    <t>orange-red, z6</t>
  </si>
  <si>
    <t>732726077102</t>
  </si>
  <si>
    <t>RSECLMHTYG03R01MED</t>
  </si>
  <si>
    <t>Rose Cl. Joseph's Coat</t>
  </si>
  <si>
    <t>red/orange/yellow, z5</t>
  </si>
  <si>
    <t>732726029828</t>
  </si>
  <si>
    <t>RSECLMJSCG03R01MED</t>
  </si>
  <si>
    <t>Rose Cl. New Dawn</t>
  </si>
  <si>
    <t>732726029835</t>
  </si>
  <si>
    <t>RSECLMNWDG03R01MED</t>
  </si>
  <si>
    <t>Rose Cl. Pinata</t>
  </si>
  <si>
    <t>yellow/orange, z5</t>
  </si>
  <si>
    <t>732726097421</t>
  </si>
  <si>
    <t>RSECLMPNAG03R01MED</t>
  </si>
  <si>
    <t>deep pink/white, z5</t>
  </si>
  <si>
    <t>732726085558</t>
  </si>
  <si>
    <t>RSECLMRCWG03R01MED</t>
  </si>
  <si>
    <t>Rose Cl. Rise Up Emberays® PPAF</t>
  </si>
  <si>
    <t>732726104273</t>
  </si>
  <si>
    <t>RSECLMRUEG03R01MED</t>
  </si>
  <si>
    <t>Rose Cl. Royal Gold</t>
  </si>
  <si>
    <t>732726029873</t>
  </si>
  <si>
    <t>RSECLMRYGG03R01MED</t>
  </si>
  <si>
    <t>Rose Cl. Zephirine Drouhin</t>
  </si>
  <si>
    <t>732726029910</t>
  </si>
  <si>
    <t>RSECLMZPDG03R01MED</t>
  </si>
  <si>
    <t>David Austin</t>
  </si>
  <si>
    <t>pale yellow, z5</t>
  </si>
  <si>
    <t>732726101609</t>
  </si>
  <si>
    <t>RSEDANYBG03R01MED</t>
  </si>
  <si>
    <t>Floribunda</t>
  </si>
  <si>
    <t>salmon orange, z5</t>
  </si>
  <si>
    <t>732726102200</t>
  </si>
  <si>
    <t>RSEFLRADSG03R01MED</t>
  </si>
  <si>
    <t>Rose Flor. Alfred Sisley™</t>
  </si>
  <si>
    <t>orange-pink stripe, z5</t>
  </si>
  <si>
    <t>732726096431</t>
  </si>
  <si>
    <t>RSEFLRAFSG03R01MED</t>
  </si>
  <si>
    <t>Rose Flor. Angel Face</t>
  </si>
  <si>
    <t>732726029927</t>
  </si>
  <si>
    <t>RSEFLRAFCG03R01MED</t>
  </si>
  <si>
    <t>732726080089</t>
  </si>
  <si>
    <t>RSEFLRCYDG03R01MED</t>
  </si>
  <si>
    <t>deep red, z5</t>
  </si>
  <si>
    <t>732726101654</t>
  </si>
  <si>
    <t>RSEFLRCYIG03R01MED</t>
  </si>
  <si>
    <t>red, orange, lavender, z5</t>
  </si>
  <si>
    <t>732726060470</t>
  </si>
  <si>
    <t>RSEFLRCCOG03R01MED</t>
  </si>
  <si>
    <t>Rose Flor. Europeana</t>
  </si>
  <si>
    <t>732726030008</t>
  </si>
  <si>
    <t>RSEFLRERPG03R01MED</t>
  </si>
  <si>
    <t>Rose Flor. Iceberg</t>
  </si>
  <si>
    <t>white, z6</t>
  </si>
  <si>
    <t>732726030077</t>
  </si>
  <si>
    <t>RSEFLRICBG03R01MED</t>
  </si>
  <si>
    <t>Rose Flor. Intrigue</t>
  </si>
  <si>
    <t>732726030084</t>
  </si>
  <si>
    <t>RSEFLRINTG03R01MED</t>
  </si>
  <si>
    <t>pink/yellow, z6</t>
  </si>
  <si>
    <t>Rose Flor. My Bouquet® White Lies™</t>
  </si>
  <si>
    <t>white/red tips, z5</t>
  </si>
  <si>
    <t>732726091641</t>
  </si>
  <si>
    <t>RSEFLRWTSG03R01MED</t>
  </si>
  <si>
    <t>dark pink/lavender, z5</t>
  </si>
  <si>
    <t>732726080126</t>
  </si>
  <si>
    <t>RSEFLROCMG03R01MED</t>
  </si>
  <si>
    <t>cream-pink, z5</t>
  </si>
  <si>
    <t>732726080096</t>
  </si>
  <si>
    <t>RSEFLREHAG03R01MED</t>
  </si>
  <si>
    <t>732726080133</t>
  </si>
  <si>
    <t>RSEFLRSMOG03R01MED</t>
  </si>
  <si>
    <t>yellow/orange/pink, z6</t>
  </si>
  <si>
    <t>732726107779</t>
  </si>
  <si>
    <t>RSEFLRPYPG03R01MED</t>
  </si>
  <si>
    <t>732726107052</t>
  </si>
  <si>
    <t>RSEFLRLERG03R01MED</t>
  </si>
  <si>
    <t>732726107076</t>
  </si>
  <si>
    <t>RSEFLRBSMG03R01MED</t>
  </si>
  <si>
    <t>yellow, orange, red, z5</t>
  </si>
  <si>
    <t>732726104365</t>
  </si>
  <si>
    <t>RSEFLRGFAG03R01MED</t>
  </si>
  <si>
    <t>plum purple, z5</t>
  </si>
  <si>
    <t>732726096288</t>
  </si>
  <si>
    <t>RSEFLRPMTG03R01MED</t>
  </si>
  <si>
    <t>orange-yellow, z5</t>
  </si>
  <si>
    <t>732726099937</t>
  </si>
  <si>
    <t>RSEFLRSOUG03R01MED</t>
  </si>
  <si>
    <t>creamy apricot, z5</t>
  </si>
  <si>
    <t>732726090835</t>
  </si>
  <si>
    <t>RSEFLRCRVG03R01MED</t>
  </si>
  <si>
    <t>yellow-orange, z5</t>
  </si>
  <si>
    <t>732726096301</t>
  </si>
  <si>
    <t>RSEFLRFIVG03R01MED</t>
  </si>
  <si>
    <t>732726087385</t>
  </si>
  <si>
    <t>RSEFLRSBVG03R01MED</t>
  </si>
  <si>
    <t>732726087392</t>
  </si>
  <si>
    <t>RSEFLRWHVG03R01MED</t>
  </si>
  <si>
    <t>red, fuchsia, yellow, z6</t>
  </si>
  <si>
    <t>732726104310</t>
  </si>
  <si>
    <t>RSEFLRWITG03R01MED</t>
  </si>
  <si>
    <t>Grandiflora</t>
  </si>
  <si>
    <t>red/yellow stripe, z6</t>
  </si>
  <si>
    <t>732726071209</t>
  </si>
  <si>
    <t>RSEGRDAAMG03R01MED</t>
  </si>
  <si>
    <t>Rose Grnd. Cherry Parfait™</t>
  </si>
  <si>
    <t>white, red, z5</t>
  </si>
  <si>
    <t>732726037335</t>
  </si>
  <si>
    <t>RSEGRDCHFG03R01MED</t>
  </si>
  <si>
    <t>yellow, pink edges, z5</t>
  </si>
  <si>
    <t>732726058392</t>
  </si>
  <si>
    <t>RSEGRDDCTG03R01MED</t>
  </si>
  <si>
    <t>732726068056</t>
  </si>
  <si>
    <t>RSEGRDMOPG03R01MED</t>
  </si>
  <si>
    <t>Rose Grnd. New Year</t>
  </si>
  <si>
    <t>732726107168</t>
  </si>
  <si>
    <t>RSEGRDNYRG03R01MED</t>
  </si>
  <si>
    <t>Rose Grnd. Nicole Carol Miller</t>
  </si>
  <si>
    <t>pale lavender, z6</t>
  </si>
  <si>
    <t>732726073685</t>
  </si>
  <si>
    <t>RSEGRDNCMG03R01MED</t>
  </si>
  <si>
    <t>Rose Grnd. Queen Elizabeth</t>
  </si>
  <si>
    <t>732726030367</t>
  </si>
  <si>
    <t>RSEGRDQNEG03R01MED</t>
  </si>
  <si>
    <t>copper yellow, z5</t>
  </si>
  <si>
    <t>732726090903</t>
  </si>
  <si>
    <t>RSEGRDCAVG03R01MED</t>
  </si>
  <si>
    <t>cream/yellow, z5</t>
  </si>
  <si>
    <t>732726068063</t>
  </si>
  <si>
    <t>RSEGRDSSDG03R01MED</t>
  </si>
  <si>
    <t>732726085503</t>
  </si>
  <si>
    <t>RSEGRDSEIG03R01MED</t>
  </si>
  <si>
    <t>732726104303</t>
  </si>
  <si>
    <t>RSEGRDTMOG03R01MED</t>
  </si>
  <si>
    <t>deep reddish-purple, z6</t>
  </si>
  <si>
    <t>732726049819</t>
  </si>
  <si>
    <t>RSEGRDWBYG03R01MED</t>
  </si>
  <si>
    <t>Hybrid Tea</t>
  </si>
  <si>
    <t>Rose H.T. Abbaye de Cluny™</t>
  </si>
  <si>
    <t>apricot, z6</t>
  </si>
  <si>
    <t>732726075634</t>
  </si>
  <si>
    <t>RSEHTADCG03R01MED</t>
  </si>
  <si>
    <t>Rose H.T. Arizona</t>
  </si>
  <si>
    <t>pink-orange,yellow, z5</t>
  </si>
  <si>
    <t>732726107175</t>
  </si>
  <si>
    <t>RSEHTARZG03R01MED</t>
  </si>
  <si>
    <t>Rose H.T. Barbra's Baby™ PPAF</t>
  </si>
  <si>
    <t>732726106895</t>
  </si>
  <si>
    <t>RSEHTBAYG03R01MED</t>
  </si>
  <si>
    <t>732726090873</t>
  </si>
  <si>
    <t>RSEHTBMMG03R01MED</t>
  </si>
  <si>
    <t>Rose H.T. Black Baccara®</t>
  </si>
  <si>
    <t>burgundy-red, z6</t>
  </si>
  <si>
    <t>732726071858</t>
  </si>
  <si>
    <t>RSEHTBCAG03R01MED</t>
  </si>
  <si>
    <t>Rose H.T. Blue Girl</t>
  </si>
  <si>
    <t>732726030466</t>
  </si>
  <si>
    <t>RSEHTBLGG03R01MED</t>
  </si>
  <si>
    <t>Rose H.T. Bronze Star™</t>
  </si>
  <si>
    <t>732726071254</t>
  </si>
  <si>
    <t>RSEHTBZSG03R01MED</t>
  </si>
  <si>
    <t>Rose H.T. Cherries &amp; Champagne™</t>
  </si>
  <si>
    <t>red, yellow, z5</t>
  </si>
  <si>
    <t>732726101739</t>
  </si>
  <si>
    <t>RSEHTCPGG03R01MED</t>
  </si>
  <si>
    <t>Rose H.T. Chicago Peace</t>
  </si>
  <si>
    <t>732726030503</t>
  </si>
  <si>
    <t>RSEHTCGPG03R01MED</t>
  </si>
  <si>
    <t>red, pink, z5</t>
  </si>
  <si>
    <t>732726087590</t>
  </si>
  <si>
    <t>RSEHTCNOG03R01MED</t>
  </si>
  <si>
    <t>dark red, cream yellow, z6</t>
  </si>
  <si>
    <t>732726073708</t>
  </si>
  <si>
    <t>RSEHTDNTG03R01MED</t>
  </si>
  <si>
    <t>Rose H.T. Dee-Lish®</t>
  </si>
  <si>
    <t>deep pink, z5</t>
  </si>
  <si>
    <t>732726073579</t>
  </si>
  <si>
    <t>RSEHTDEEG03R01MED</t>
  </si>
  <si>
    <t>Rose H.T. Dolly Parton</t>
  </si>
  <si>
    <t>red, orange, z6</t>
  </si>
  <si>
    <t>732726034006</t>
  </si>
  <si>
    <t>RSEHTDLLG03R01MED</t>
  </si>
  <si>
    <t>732726085084</t>
  </si>
  <si>
    <t>RSEHTBVEG03R01MED</t>
  </si>
  <si>
    <t>732726090811</t>
  </si>
  <si>
    <t>RSEHTFJEG03R01MED</t>
  </si>
  <si>
    <t>732726102774</t>
  </si>
  <si>
    <t>RSEHTGNAG03R01MED</t>
  </si>
  <si>
    <t>732726090828</t>
  </si>
  <si>
    <t>RSEHTOHDG03R01MED</t>
  </si>
  <si>
    <t>732726097414</t>
  </si>
  <si>
    <t>RSEHTESKG03R01MED</t>
  </si>
  <si>
    <t>732726090880</t>
  </si>
  <si>
    <t>RSEHTECPG03R01MED</t>
  </si>
  <si>
    <t>soft yellow, z6</t>
  </si>
  <si>
    <t>732726060975</t>
  </si>
  <si>
    <t>RSEHTETFG03R01MED</t>
  </si>
  <si>
    <t>Rose H.T. First Prize</t>
  </si>
  <si>
    <t>732726030619</t>
  </si>
  <si>
    <t>RSEHTFRPG03R01MED</t>
  </si>
  <si>
    <t>Rose H.T. Fragrant Cloud</t>
  </si>
  <si>
    <t>coral-red, z5</t>
  </si>
  <si>
    <t>732726030596</t>
  </si>
  <si>
    <t>RSEHTFRCG03R01MED</t>
  </si>
  <si>
    <t>Rose H.T. Givenchy</t>
  </si>
  <si>
    <t>732726097445</t>
  </si>
  <si>
    <t>RSEHTGVNG03R01MED</t>
  </si>
  <si>
    <t>Rose H.T. Gold Glow</t>
  </si>
  <si>
    <t>732726097452</t>
  </si>
  <si>
    <t>RSEHTGOGG03R01MED</t>
  </si>
  <si>
    <t>Rose H.T. Heirloom</t>
  </si>
  <si>
    <t>lilac/purple, z7</t>
  </si>
  <si>
    <t>732726030732</t>
  </si>
  <si>
    <t>RSEHTHRLG03R01MED</t>
  </si>
  <si>
    <t>Rose H.T. Honor™</t>
  </si>
  <si>
    <t>732726030725</t>
  </si>
  <si>
    <t>RSEHTHNRG03R01MED</t>
  </si>
  <si>
    <t>Rose H.T. Kordes® Perfecta</t>
  </si>
  <si>
    <t>pink/cream, z6</t>
  </si>
  <si>
    <t>732726077188</t>
  </si>
  <si>
    <t>RSEHTKRRG03R01MED</t>
  </si>
  <si>
    <t>orchid pink, z7</t>
  </si>
  <si>
    <t>732726040069</t>
  </si>
  <si>
    <t>RSEHTMLDG03R01MED</t>
  </si>
  <si>
    <t>Rose H.T. Michelangelo™</t>
  </si>
  <si>
    <t>creamy yellow, z6</t>
  </si>
  <si>
    <t>732726075641</t>
  </si>
  <si>
    <t>RSEHTMCHG03R01MED</t>
  </si>
  <si>
    <t>Rose H.T. Midas Touch™</t>
  </si>
  <si>
    <t>732726030848</t>
  </si>
  <si>
    <t>RSEHTMDTG03R01MED</t>
  </si>
  <si>
    <t>Rose H.T. Miss All-American Beauty</t>
  </si>
  <si>
    <t>pink, z7</t>
  </si>
  <si>
    <t>732726037373</t>
  </si>
  <si>
    <t>RSEHTMABG03R01MED</t>
  </si>
  <si>
    <t>732726080232</t>
  </si>
  <si>
    <t>RSEHTROFG03R01MED</t>
  </si>
  <si>
    <t>Rose H.T. Oregold</t>
  </si>
  <si>
    <t>732726030954</t>
  </si>
  <si>
    <t>RSEHTORGG03R01MED</t>
  </si>
  <si>
    <t>peach, yellow, z5</t>
  </si>
  <si>
    <t>732726104358</t>
  </si>
  <si>
    <t>RSEHTBPFG03R01MED</t>
  </si>
  <si>
    <t>Rose H.T. Perfume Delight™</t>
  </si>
  <si>
    <t>732726030985</t>
  </si>
  <si>
    <t>RSEHTPFDG03R01MED</t>
  </si>
  <si>
    <t>732726099968</t>
  </si>
  <si>
    <t>RSEHTRACG03R01MED</t>
  </si>
  <si>
    <t>Rose H.T. Rio Samba</t>
  </si>
  <si>
    <t>yellow/red, z6</t>
  </si>
  <si>
    <t>732726031067</t>
  </si>
  <si>
    <t>RSEHTRSMG03R01MED</t>
  </si>
  <si>
    <t>732726101760</t>
  </si>
  <si>
    <t>RSEHTRLWG03R01MED</t>
  </si>
  <si>
    <t>light yelllow, z5</t>
  </si>
  <si>
    <t>732726082434</t>
  </si>
  <si>
    <t>RSEHTMLCG03R01MED</t>
  </si>
  <si>
    <t>Rose H.T. Rouge Royale™</t>
  </si>
  <si>
    <t>deep red, z6</t>
  </si>
  <si>
    <t>732726075689</t>
  </si>
  <si>
    <t>RSEHTRGYG03R01MED</t>
  </si>
  <si>
    <t>Rose H.T. Secret™</t>
  </si>
  <si>
    <t>cream/rich pink, z6</t>
  </si>
  <si>
    <t>732726031098</t>
  </si>
  <si>
    <t>RSEHTSCRG03R01MED</t>
  </si>
  <si>
    <t>732726107281</t>
  </si>
  <si>
    <t>RSEHTBVHG03R01MED</t>
  </si>
  <si>
    <t>orange-pink, z5</t>
  </si>
  <si>
    <t>732726082441</t>
  </si>
  <si>
    <t>RSEHTSWOG03R01MED</t>
  </si>
  <si>
    <t>Rose H.T. The Finest™</t>
  </si>
  <si>
    <t>732726107090</t>
  </si>
  <si>
    <t>RSEHTFING03R01MED</t>
  </si>
  <si>
    <t>Rose H.T. Tiffany</t>
  </si>
  <si>
    <t>732726031173</t>
  </si>
  <si>
    <t>RSEHTTFFG03R01MED</t>
  </si>
  <si>
    <t>white/light pink, z5</t>
  </si>
  <si>
    <t>732726102767</t>
  </si>
  <si>
    <t>RSEHTTCRG03R01MED</t>
  </si>
  <si>
    <t>Rose H.T. Touch of Class</t>
  </si>
  <si>
    <t>732726031166</t>
  </si>
  <si>
    <t>RSEHTTCCG03R01MED</t>
  </si>
  <si>
    <t>Rose H.T. Tropicana</t>
  </si>
  <si>
    <t>orange, z6</t>
  </si>
  <si>
    <t>732726031197</t>
  </si>
  <si>
    <t>RSEHTTRPG03R01MED</t>
  </si>
  <si>
    <t>Rose H.T. Voodoo</t>
  </si>
  <si>
    <t>732726031227</t>
  </si>
  <si>
    <t>RSEHTVDOG03R01MED</t>
  </si>
  <si>
    <t>Rose H.T. World War II Memorial™</t>
  </si>
  <si>
    <t>light pink, z6</t>
  </si>
  <si>
    <t>732726073593</t>
  </si>
  <si>
    <t>RSEHTWWRG03R01MED</t>
  </si>
  <si>
    <t>Mini Roses</t>
  </si>
  <si>
    <t>732726101982</t>
  </si>
  <si>
    <t>RSEMINSZDG02R01MED</t>
  </si>
  <si>
    <t>732726104426</t>
  </si>
  <si>
    <t>RSEOLFLLVG03R01MED</t>
  </si>
  <si>
    <t>Rose Shr. Cathedral Bells™</t>
  </si>
  <si>
    <t>732726096455</t>
  </si>
  <si>
    <t>RSESHCAHG03R01MED</t>
  </si>
  <si>
    <t>Rose Shr. Easy Elegance® Champagne Wishes</t>
  </si>
  <si>
    <t>732726100053</t>
  </si>
  <si>
    <t>RSESHCHSG03R01MED</t>
  </si>
  <si>
    <t>Rose Shr. Easy Elegance® Coral Cove</t>
  </si>
  <si>
    <t>732726101623</t>
  </si>
  <si>
    <t>RSESHCCVG03R01MED</t>
  </si>
  <si>
    <t>Rose Shr. Easy Elegance® High Voltage</t>
  </si>
  <si>
    <t>732726100091</t>
  </si>
  <si>
    <t>RSESHHVLG03R01MED</t>
  </si>
  <si>
    <t>732726105263</t>
  </si>
  <si>
    <t>RSESHECMG03R01MED</t>
  </si>
  <si>
    <t>Rose Shr. Flavorette Pear'd® PPAF</t>
  </si>
  <si>
    <t>pink, edible blooms, z4</t>
  </si>
  <si>
    <t>732726104433</t>
  </si>
  <si>
    <t>RSESHFVEG03R01MED</t>
  </si>
  <si>
    <t>Rose Shr. Flavorette® Honey-Apricot</t>
  </si>
  <si>
    <t>orange, edible booms, z4</t>
  </si>
  <si>
    <t>732726104440</t>
  </si>
  <si>
    <t>RSESHFHAG03R01MED</t>
  </si>
  <si>
    <t>Rose Shr. Meidiland® White</t>
  </si>
  <si>
    <t>732726033054</t>
  </si>
  <si>
    <t>RSESHWHMG03R01MED</t>
  </si>
  <si>
    <t>Rose Shr. Miracle on the Hudson®</t>
  </si>
  <si>
    <t>732726077249</t>
  </si>
  <si>
    <t>RSESHMCDG03R01MED</t>
  </si>
  <si>
    <t>Rose Shr. Oso Easy Ice Bay® PP28197</t>
  </si>
  <si>
    <t>732726106970</t>
  </si>
  <si>
    <t>RSESHIBYG03R01MED</t>
  </si>
  <si>
    <t>732726084377</t>
  </si>
  <si>
    <t>RSESHODRG03R01MED</t>
  </si>
  <si>
    <t>732726085077</t>
  </si>
  <si>
    <t>RSESHOIIG03R01MED</t>
  </si>
  <si>
    <t>Rose Shr. Oso Easy® Urban Legend®</t>
  </si>
  <si>
    <t>bright red, z4</t>
  </si>
  <si>
    <t>732726086258</t>
  </si>
  <si>
    <t>RSESHOULG03R01MED</t>
  </si>
  <si>
    <t>732726091771</t>
  </si>
  <si>
    <t>RSESHRASG03R01MED</t>
  </si>
  <si>
    <t>yellow w/red center, z4</t>
  </si>
  <si>
    <t>732726091788</t>
  </si>
  <si>
    <t>RSESHRING03R01MED</t>
  </si>
  <si>
    <t>732726033009</t>
  </si>
  <si>
    <t>732726068179</t>
  </si>
  <si>
    <t>RSESHTQPG03R01MED</t>
  </si>
  <si>
    <t>Rose Shr. The Fairy</t>
  </si>
  <si>
    <t>732726033047</t>
  </si>
  <si>
    <t>RSESHTFRG03R01MED</t>
  </si>
  <si>
    <t>732726107106</t>
  </si>
  <si>
    <t>RSESHTRLG02R01MED</t>
  </si>
  <si>
    <t>732726107113</t>
  </si>
  <si>
    <t>RSESHTRFG02R01MED</t>
  </si>
  <si>
    <t>732726101906</t>
  </si>
  <si>
    <t>RSESHTING02R01MED</t>
  </si>
  <si>
    <t>orange/red, z5</t>
  </si>
  <si>
    <t>732726101913</t>
  </si>
  <si>
    <t>RSESHTPNG02R01MED</t>
  </si>
  <si>
    <t>magenta pink, z6</t>
  </si>
  <si>
    <t>732726107120</t>
  </si>
  <si>
    <t>RSESHTSEG02R01MED</t>
  </si>
  <si>
    <t>Rose Shr. True Sincerity™ PPAF</t>
  </si>
  <si>
    <t>yellow/red/pink edges, z5</t>
  </si>
  <si>
    <t>732726101920</t>
  </si>
  <si>
    <t>RSESHTSYG02R01MED</t>
  </si>
  <si>
    <t>Rose Shr. True Spirit PPAF</t>
  </si>
  <si>
    <t>dark red, z5</t>
  </si>
  <si>
    <t>732726107137</t>
  </si>
  <si>
    <t>RSESHTSIG02R01MED</t>
  </si>
  <si>
    <t>732726101814</t>
  </si>
  <si>
    <t>RSESHOGKG03R01MED</t>
  </si>
  <si>
    <t>732726058378</t>
  </si>
  <si>
    <t>RSEGCVPHDG03R01MED</t>
  </si>
  <si>
    <t>732726063853</t>
  </si>
  <si>
    <t>RSEGCVSDTG03R01MED</t>
  </si>
  <si>
    <t>Tree Roses</t>
  </si>
  <si>
    <t>Rose M.T. 18" Sunblaze® Autumn</t>
  </si>
  <si>
    <t>orange/red</t>
  </si>
  <si>
    <t>732726085732</t>
  </si>
  <si>
    <t>RSEMPTATNG03R01MED</t>
  </si>
  <si>
    <t>red-white</t>
  </si>
  <si>
    <t>732726104389</t>
  </si>
  <si>
    <t>RSEMPTCDSG03R01MED</t>
  </si>
  <si>
    <t>Rose M.T. 18" Sunblaze® Sweet</t>
  </si>
  <si>
    <t>light pink</t>
  </si>
  <si>
    <t>732726085770</t>
  </si>
  <si>
    <t>RSEMPTSWSG03R01MED</t>
  </si>
  <si>
    <t>red</t>
  </si>
  <si>
    <t>732726104402</t>
  </si>
  <si>
    <t>RSEMPTSZWG03R01MED</t>
  </si>
  <si>
    <t>Rose M.T. 18" Sunblaze® Yellow</t>
  </si>
  <si>
    <t>yellow</t>
  </si>
  <si>
    <t>732726085787</t>
  </si>
  <si>
    <t>RSEMPTYSZG03R01MED</t>
  </si>
  <si>
    <t>coral</t>
  </si>
  <si>
    <t>cherry red</t>
  </si>
  <si>
    <t>pink</t>
  </si>
  <si>
    <t>white, dark pink</t>
  </si>
  <si>
    <t>732726085794</t>
  </si>
  <si>
    <t>RSETRSCNKG05R01MED</t>
  </si>
  <si>
    <t>732726058491</t>
  </si>
  <si>
    <t>RSETRSDBKG05R01MED</t>
  </si>
  <si>
    <t>Rose Tr. 36" Iceberg</t>
  </si>
  <si>
    <t>white</t>
  </si>
  <si>
    <t>732726033207</t>
  </si>
  <si>
    <t>RSETRSICBG05R01MED</t>
  </si>
  <si>
    <t>golden butter</t>
  </si>
  <si>
    <t>732726049895</t>
  </si>
  <si>
    <t>RSETRSJLCG05R01MED</t>
  </si>
  <si>
    <t>732726100152</t>
  </si>
  <si>
    <t>RSETRSPKOG05R01MED</t>
  </si>
  <si>
    <t>Dianthus Star™ Peppermint Star</t>
  </si>
  <si>
    <t>Dianthus Star™ Single Stargazer</t>
  </si>
  <si>
    <t>yellow,orange,pink, z5</t>
  </si>
  <si>
    <t>orange</t>
  </si>
  <si>
    <t>Rose Tr. 36" Black Baccara®</t>
  </si>
  <si>
    <t>burgundy-red</t>
  </si>
  <si>
    <t>732726100121</t>
  </si>
  <si>
    <t>RSETRSBCAG05R01MED</t>
  </si>
  <si>
    <t>pink, white</t>
  </si>
  <si>
    <t>732726101999</t>
  </si>
  <si>
    <t>RSETRSCFMG05R01MED</t>
  </si>
  <si>
    <t>Rose Tr. 36" Cherries &amp; Champagne™</t>
  </si>
  <si>
    <t>red, yellow</t>
  </si>
  <si>
    <t>732726104488</t>
  </si>
  <si>
    <t>RSETRSCPGG05R01MED</t>
  </si>
  <si>
    <t>732726082540</t>
  </si>
  <si>
    <t>RSETRSCLDG05R01MED</t>
  </si>
  <si>
    <t>Rose Tr. 36" Gold Medal</t>
  </si>
  <si>
    <t>yellow/edged pink</t>
  </si>
  <si>
    <t>732726088320</t>
  </si>
  <si>
    <t>RSETRSGDMG05R01MED</t>
  </si>
  <si>
    <t>Rose Tr. 36" Ingrid Bergman®</t>
  </si>
  <si>
    <t>732726044043</t>
  </si>
  <si>
    <t>RSETRSINBG05R01MED</t>
  </si>
  <si>
    <t>Rose Tr. 36" Mister Lincoln</t>
  </si>
  <si>
    <t>732726021945</t>
  </si>
  <si>
    <t>RSETRSMSLG05R01MED</t>
  </si>
  <si>
    <t>peach</t>
  </si>
  <si>
    <t>732726100145</t>
  </si>
  <si>
    <t>RSETRSPHDG05R01MED</t>
  </si>
  <si>
    <t>Rose Tr. 36" Perfume Delight™</t>
  </si>
  <si>
    <t>732726021983</t>
  </si>
  <si>
    <t>RSETRSPFDG05R01MED</t>
  </si>
  <si>
    <t>732726082557</t>
  </si>
  <si>
    <t>RSETRSPKIG05R01MED</t>
  </si>
  <si>
    <t>732726071605</t>
  </si>
  <si>
    <t>RSETRSRDDG05R01MED</t>
  </si>
  <si>
    <t>732726104518</t>
  </si>
  <si>
    <t>RSETRSSCUG05R01MED</t>
  </si>
  <si>
    <t>peachy, pink, apricot</t>
  </si>
  <si>
    <t>732726104525</t>
  </si>
  <si>
    <t>RSETRSSWOG05R01MED</t>
  </si>
  <si>
    <t>Rose Tr. 36" Tropicana</t>
  </si>
  <si>
    <t>732726071629</t>
  </si>
  <si>
    <t>RSETRSTRPG05R01MED</t>
  </si>
  <si>
    <t>Callicarpa x Pearl Glam® PP24014</t>
  </si>
  <si>
    <t>Diervilla x Kodiak® Orange PP27548</t>
  </si>
  <si>
    <t>Hydrangea pani. Quick Fire Fab® PP32513</t>
  </si>
  <si>
    <t>Physocarpus opulifolius Ginger Wine® PP28695</t>
  </si>
  <si>
    <t>Rhamnus frangula Fine Line® PP32503</t>
  </si>
  <si>
    <t>Spiraea japonica Double Play Big Bang® PP21588</t>
  </si>
  <si>
    <t>Bergenia Vintage™ Bouquet</t>
  </si>
  <si>
    <t>Coreopsis verticillata Bengal Tiger PP25345</t>
  </si>
  <si>
    <t>Dianthus gratian. Glamour Time™ PPAF</t>
  </si>
  <si>
    <t>Echin. purpurea Vanilla Drip™ PP18617</t>
  </si>
  <si>
    <t>Rudbeckia fulg. Little Goldstar PP22397</t>
  </si>
  <si>
    <t>Salvia nemorosa Perpetual Purple™ PPAF</t>
  </si>
  <si>
    <t>Hakonechloa macra Sunflare™ PP27734</t>
  </si>
  <si>
    <t>Rose Shr. Orange Glow™ Knock Out® PP35826</t>
  </si>
  <si>
    <t>Rose Groundcover Buttercream Drift® PP35825</t>
  </si>
  <si>
    <t>Rose Tr. 24" Easy Bee-zy™ Knock Out® PP35465</t>
  </si>
  <si>
    <t>732726001510</t>
  </si>
  <si>
    <t>AZLEVGPWG02NSMED</t>
  </si>
  <si>
    <t>Weigela fl. Spilled Wine® PP23781</t>
  </si>
  <si>
    <t>732726101067</t>
  </si>
  <si>
    <t>HSTXXSVEG02NSMED</t>
  </si>
  <si>
    <t>732726088917</t>
  </si>
  <si>
    <t>HSTXXSLKG02NSMED</t>
  </si>
  <si>
    <t>732726082243</t>
  </si>
  <si>
    <t>HSTXXEMWG02NSMED</t>
  </si>
  <si>
    <t>732726093386</t>
  </si>
  <si>
    <t>HSTXXSEGG02NSMED</t>
  </si>
  <si>
    <t>732726093393</t>
  </si>
  <si>
    <t>HSTXXSLEG02NSMED</t>
  </si>
  <si>
    <t>732726090316</t>
  </si>
  <si>
    <t>HSTXXSHYG02NSMED</t>
  </si>
  <si>
    <t>732726104228</t>
  </si>
  <si>
    <t>HSTXXLVRG02NSMED</t>
  </si>
  <si>
    <t>732726093409</t>
  </si>
  <si>
    <t>HSTXXMISG02NSMED</t>
  </si>
  <si>
    <t>732726101081</t>
  </si>
  <si>
    <t>HSTXXSVWG02NSMED</t>
  </si>
  <si>
    <t>732726090064</t>
  </si>
  <si>
    <t>HSTXXSLWG02NSMED</t>
  </si>
  <si>
    <t>Rose Shr. Easy Bee-zy™ Knock Out® PP35465</t>
  </si>
  <si>
    <t>Thuja occidentalis Fire Chief™ PP19009</t>
  </si>
  <si>
    <t>Thuja occidentalis North Pole® PP22174</t>
  </si>
  <si>
    <t>Thuja occidentalis Sting® PP34292</t>
  </si>
  <si>
    <t>Nepeta x faassenii Serene Lilac</t>
  </si>
  <si>
    <t>732726110625</t>
  </si>
  <si>
    <t>NEPFAALICG01NSMED</t>
  </si>
  <si>
    <t>Apple Columnar Golden Sentinel™</t>
  </si>
  <si>
    <t>732726099746</t>
  </si>
  <si>
    <t>APPCUMGSLG05NSMED</t>
  </si>
  <si>
    <t>Apple Columnar Northpole</t>
  </si>
  <si>
    <t>732726107670</t>
  </si>
  <si>
    <t>APPCUMNPEG05NSMED</t>
  </si>
  <si>
    <t>Rose H.T. Peace</t>
  </si>
  <si>
    <t>yellow pink, z5</t>
  </si>
  <si>
    <t>732726030961</t>
  </si>
  <si>
    <t>RSEHTPCEG03R01MED</t>
  </si>
  <si>
    <t>apricot pink</t>
  </si>
  <si>
    <t>732726104495</t>
  </si>
  <si>
    <t>RSETRSPHMG05R01MED</t>
  </si>
  <si>
    <t>732726001732</t>
  </si>
  <si>
    <t>AZLEVHNCG02NSMED</t>
  </si>
  <si>
    <t>Buddleia dav. Funky Fuchsia™ PP26278</t>
  </si>
  <si>
    <t>Buddleia dav. Groovy Grape™ PP26305</t>
  </si>
  <si>
    <t>Astilbe x Music™ Drum and Bass PP14964</t>
  </si>
  <si>
    <t>Astilbe x Music™ Honky Tonk PP25382</t>
  </si>
  <si>
    <t>Calam. x acutiflora Lightning Strike®</t>
  </si>
  <si>
    <t>732726102019</t>
  </si>
  <si>
    <t>RSECLMABYG03R01MED</t>
  </si>
  <si>
    <t>Rose Flor. Charisma</t>
  </si>
  <si>
    <t>732726097476</t>
  </si>
  <si>
    <t>RSEFLRCISG03R01MED</t>
  </si>
  <si>
    <t>Rose Grnd. Gold Medal</t>
  </si>
  <si>
    <t>yellow gold, z6</t>
  </si>
  <si>
    <t>732726075610</t>
  </si>
  <si>
    <t>RSEGRDGDMG03R01MED</t>
  </si>
  <si>
    <t>Rose Grnd. Love</t>
  </si>
  <si>
    <t>732726063648</t>
  </si>
  <si>
    <t>RSEGRDLVEG03R01MED</t>
  </si>
  <si>
    <t>Rose H.T. John F. Kennedy</t>
  </si>
  <si>
    <t>732726030763</t>
  </si>
  <si>
    <t>RSEHTJFKG03R01MED</t>
  </si>
  <si>
    <t>Rose H.T. My Bouquet® Julie Andrews</t>
  </si>
  <si>
    <t>732726096264</t>
  </si>
  <si>
    <t>RSEHTJLDG03R01MED</t>
  </si>
  <si>
    <t>Rose H.T. Pink Peace</t>
  </si>
  <si>
    <t>clear pink, z7</t>
  </si>
  <si>
    <t>732726080218</t>
  </si>
  <si>
    <t>RSEHTPNEG03R01MED</t>
  </si>
  <si>
    <t>Rose O.F. Purple Pavement</t>
  </si>
  <si>
    <t>732726049864</t>
  </si>
  <si>
    <t>RSEOLFPPVG03R01MED</t>
  </si>
  <si>
    <t>Rose Tr. 24" Orange Glow™ Knock Out® PP35826</t>
  </si>
  <si>
    <t>732726086869</t>
  </si>
  <si>
    <t>RSETRSPYPG05R01MED</t>
  </si>
  <si>
    <t>Hydrangea macrop. Endless Summer® PP15298</t>
  </si>
  <si>
    <t>yellow/orange/pink</t>
  </si>
  <si>
    <t>RSETREEYKG05R01MED</t>
  </si>
  <si>
    <t>RSETRECKOG05R01MED</t>
  </si>
  <si>
    <t>RSETREDBKG05R01MED</t>
  </si>
  <si>
    <t>RSETREOGKG05R01MED</t>
  </si>
  <si>
    <t>RSETREPDKG05R01MED</t>
  </si>
  <si>
    <t>Hypericum Patulum Sungold</t>
  </si>
  <si>
    <t>732726027220</t>
  </si>
  <si>
    <t>HYPPTMSNGG03NSMED</t>
  </si>
  <si>
    <t>732726027732</t>
  </si>
  <si>
    <t>JNPHRWLTG02NSMED</t>
  </si>
  <si>
    <t>Dianthus Early Bird™ Radiance PP21824</t>
  </si>
  <si>
    <t>Echin. Eye-Catcher® Canary Feathers PP32653</t>
  </si>
  <si>
    <t>Echin. Summersong® Firefinch™</t>
  </si>
  <si>
    <t>Echin. Sunny Days™ Ruby PPAF</t>
  </si>
  <si>
    <t>Monarda didyma Grand Parade™ PP19580</t>
  </si>
  <si>
    <t>Nepeta x faassenii Junior Walker™ PP23074</t>
  </si>
  <si>
    <t>Phlox pani. Super Ka-Pow™ Coral PP33863</t>
  </si>
  <si>
    <t>Phlox pani. Super Ka-Pow™ Fuchsia PP33005</t>
  </si>
  <si>
    <t>Miscanthus sinensis High Frequency™ PP34712</t>
  </si>
  <si>
    <t>Miscanthus sinensis Morning Sun™ PPAF</t>
  </si>
  <si>
    <t>Miscanthus sinensis My Fair Maiden™ PP26387</t>
  </si>
  <si>
    <t>Miscanthus sinensis Scout™ PP30402</t>
  </si>
  <si>
    <t>Pennisetum alop. Cayenne™ PP31097</t>
  </si>
  <si>
    <t>Pennisetum alop. Etouffee™ PP31062</t>
  </si>
  <si>
    <t>Rose Cl.  Arborose® Florentina™ PP24196</t>
  </si>
  <si>
    <t>Rose Cl.  Arborose® Laguna™</t>
  </si>
  <si>
    <t>Rose Cl. Above and Beyond™ PP24463</t>
  </si>
  <si>
    <t>Rose Cl. Arborose® Honeymoon™ PP26166</t>
  </si>
  <si>
    <t>Rose Cl. Cherry Frost™ PP31286</t>
  </si>
  <si>
    <t>Rose Cl. Crimson Sky™ PP18564</t>
  </si>
  <si>
    <t>Rose Cl. Raspberry Cream Twirl™ PP22470</t>
  </si>
  <si>
    <t>Rose D.A. Nye Bevan® PP34716</t>
  </si>
  <si>
    <t>Rose Flor. Adobe Sunrise™ PP22793</t>
  </si>
  <si>
    <t>Rose Flor. Canyon Road™ PP28541</t>
  </si>
  <si>
    <t>Rose Flor. Cherrytini™ PP32180</t>
  </si>
  <si>
    <t>Rose Flor. Cinco de Mayo™ PP21709</t>
  </si>
  <si>
    <t>Rose Flor. Orchid Romance™ PP23582</t>
  </si>
  <si>
    <t>Rose Flor. Parfuma® Earth Angel™ PP26836</t>
  </si>
  <si>
    <t>Rose Flor. Parfuma® Summer Romance™ PP25993</t>
  </si>
  <si>
    <t>Rose Flor. Polynesian Punch™ PP28073</t>
  </si>
  <si>
    <t>Rose Flor. Sol Desire™</t>
  </si>
  <si>
    <t>Rose Flor. Sunbelt® Garden Flame™ PP36043</t>
  </si>
  <si>
    <t>Rose Flor. Sunbelt® Soul Sister™ PP25290</t>
  </si>
  <si>
    <t>Rose Flor. Winning Streak™ PP36641</t>
  </si>
  <si>
    <t>Rose Grnd. All American Magic™ PP20711</t>
  </si>
  <si>
    <t>Rose Grnd. Dream Come True™  PP20633</t>
  </si>
  <si>
    <t>Rose Grnd. Mother of Pearl® PP18707</t>
  </si>
  <si>
    <t>Rose Grnd. Sunbelt® Crazy Love™ PP26870</t>
  </si>
  <si>
    <t>Rose Grnd. Sunshine Daydream™ PP23551</t>
  </si>
  <si>
    <t>Rose Grnd. Sweet Spirit™ PP30860</t>
  </si>
  <si>
    <t>Rose Grnd. Tiamo™ PP30142</t>
  </si>
  <si>
    <t>Rose Grnd. Wild Blue Yonder™ PP18554</t>
  </si>
  <si>
    <t>Rose H.T. Big Momma™ PP24873</t>
  </si>
  <si>
    <t>Rose H.T. Cinnamon Dolce™ PP24905</t>
  </si>
  <si>
    <t>Rose H.T. Dark Night™ PP21071</t>
  </si>
  <si>
    <t>Rose H.T. Eleganza® Beverly™ PP23495</t>
  </si>
  <si>
    <t>Rose H.T. Eleganza® Grand Amore™ PP17047</t>
  </si>
  <si>
    <t>Rose H.T. Eleganza® Oh Happy Day™ PP29165</t>
  </si>
  <si>
    <t>Rose H.T. Eleganza® Sunny Sky™ PP22352</t>
  </si>
  <si>
    <t>Rose H.T. Enchanted Peace™ PP33492</t>
  </si>
  <si>
    <t>Rose H.T. Eternal Flame™ PP18918</t>
  </si>
  <si>
    <t>Rose H.T. My Bouquet® Ring of Fire® PP24152</t>
  </si>
  <si>
    <t>Rose H.T. Raspberry Cupcake™ PP33406</t>
  </si>
  <si>
    <t>Rose H.T. Romantica® Ball Gown™ PP35892</t>
  </si>
  <si>
    <t>Rose H.T. Sunbelt® Savannah™ PP26285</t>
  </si>
  <si>
    <t>Rose H.T. Sweet Mademoiselle™ PP28659</t>
  </si>
  <si>
    <t>Rose H.T. Top Cream™ PP33493</t>
  </si>
  <si>
    <t>Rose Shr. Enchanted Meadow™ PP37009</t>
  </si>
  <si>
    <t>Rose Shr. Kolorscape® Firecracker™ PP30509</t>
  </si>
  <si>
    <t>Rose Shr. Kolorscape® Lemon Fizz™ PP24195</t>
  </si>
  <si>
    <t>732726097308</t>
  </si>
  <si>
    <t>deep cerise, cherry red</t>
  </si>
  <si>
    <t>732726097322</t>
  </si>
  <si>
    <t>732726106925</t>
  </si>
  <si>
    <t>732726106963</t>
  </si>
  <si>
    <t>hot pink</t>
  </si>
  <si>
    <t>732726097315</t>
  </si>
  <si>
    <t>creamy apricot</t>
  </si>
  <si>
    <t>732726107267</t>
  </si>
  <si>
    <t>RSETRECRVG03R01MED</t>
  </si>
  <si>
    <t>Rubus  Baby Cakes® PP27032</t>
  </si>
  <si>
    <t>Rubus Taste of Heaven® PP33330</t>
  </si>
  <si>
    <t>Vaccinium  Jelly Bean® PP24662</t>
  </si>
  <si>
    <t>Vaccinium  Peach Sorbet® PP23325</t>
  </si>
  <si>
    <t>Vaccinium  Perpetua PP24209</t>
  </si>
  <si>
    <t>Vaccinium  Pink Icing® PP23336</t>
  </si>
  <si>
    <t>Vaccinium  Silver Dollar® PP32184</t>
  </si>
  <si>
    <t>Buddleia Birthday Cake® PPAF</t>
  </si>
  <si>
    <t>Buddleia CranRazz™ PP25730</t>
  </si>
  <si>
    <t>Buddleia Little Rockstars White</t>
  </si>
  <si>
    <t>Buddleia Pugster Periwinkle® PP28796</t>
  </si>
  <si>
    <t>Buddleia Pugster® Amethyst</t>
  </si>
  <si>
    <t>Buddleia Trippy Pink®</t>
  </si>
  <si>
    <t>Buxus Green Mountain</t>
  </si>
  <si>
    <t>Buxus NewGen® Freedom®</t>
  </si>
  <si>
    <t>Buxus Winter Gem</t>
  </si>
  <si>
    <t>Deutzia Yuki Snowflake® PP25916</t>
  </si>
  <si>
    <t>Symphoricarpos x doorenbosii Candy™ PP20931</t>
  </si>
  <si>
    <t>Weigela fl. Wine &amp; Roses® PP10772</t>
  </si>
  <si>
    <t>Clematis Dr. Ruppel</t>
  </si>
  <si>
    <t>Clematis Ernest Markham</t>
  </si>
  <si>
    <t>Clematis Etiole Violette</t>
  </si>
  <si>
    <t>Clematis John Paul II</t>
  </si>
  <si>
    <t>Clematis Jolly Good™</t>
  </si>
  <si>
    <t>Clematis Miss Bateman</t>
  </si>
  <si>
    <t>Clematis Multi Blue</t>
  </si>
  <si>
    <t>Clematis Pink Mink® PP24374</t>
  </si>
  <si>
    <t>Clematis Sweet Autumn</t>
  </si>
  <si>
    <t>Clematis Tie Dye</t>
  </si>
  <si>
    <t>Clematis x Comtesse de Bouchard</t>
  </si>
  <si>
    <t>Clematis x Huldine</t>
  </si>
  <si>
    <t>Achillea Firefly Fuchsia PPAF</t>
  </si>
  <si>
    <t>Achillea Firefly Sunshine PP32403</t>
  </si>
  <si>
    <t>Achillea Sassy Summer Lemon PP31693</t>
  </si>
  <si>
    <t>Achillea Sassy Summer Sangria</t>
  </si>
  <si>
    <t>Achillea Sassy Summer Taffy</t>
  </si>
  <si>
    <t>Aruncus Chantilly Lace</t>
  </si>
  <si>
    <t>Aruncus Fairy Hair</t>
  </si>
  <si>
    <t>Astilbe Rise and Shine</t>
  </si>
  <si>
    <t>Baptisia Grape Escape</t>
  </si>
  <si>
    <t>Baptisia Plum Rosy</t>
  </si>
  <si>
    <t>Bergenia Dragonfly™ Angel Kiss</t>
  </si>
  <si>
    <t>Bergenia Dragonfly™ Pink</t>
  </si>
  <si>
    <t>Bergenia Dragonfly™ Sakura</t>
  </si>
  <si>
    <t>Coreopsis Li'l Bang™ Enchanted Eve PP27857</t>
  </si>
  <si>
    <t>Coreopsis Li'l Bang™ Red Elf PP27918</t>
  </si>
  <si>
    <t>Coreopsis PermaThread™ Red Satin PP25736</t>
  </si>
  <si>
    <t>Coreopsis Sizzle &amp; Spice® Crazy Cayenne</t>
  </si>
  <si>
    <t>Coreopsis Sizzle &amp; Spice® Curry Up PP28521</t>
  </si>
  <si>
    <t>Coreopsis Sizzle &amp; Spice® Hot Paprika PP28522</t>
  </si>
  <si>
    <t>Coreopsis Sizzle &amp; Spice® Sassy Saffron</t>
  </si>
  <si>
    <t>Coreopsis Sizzle &amp; Spice® Zesty Zinger PP29921</t>
  </si>
  <si>
    <t>Coreopsis Sunbright Golden</t>
  </si>
  <si>
    <t>Delosperma Fire Spinner®</t>
  </si>
  <si>
    <t>Delosperma King of Desert™ Gold</t>
  </si>
  <si>
    <t>Dianthus Fruit Punch® Cherry Vanilla</t>
  </si>
  <si>
    <t>Dianthus Fruit Punch® Cranberry Cocktail</t>
  </si>
  <si>
    <t>Dianthus Fruit Punch® Funky Fuchsia</t>
  </si>
  <si>
    <t>Dianthus Fruit Punch® Spiked Punch</t>
  </si>
  <si>
    <t>Dianthus Fruit Punch® Sweetie Pie</t>
  </si>
  <si>
    <t>Dianthus Kahori® Scarlet</t>
  </si>
  <si>
    <t>Dianthus Paint the Town Fancy</t>
  </si>
  <si>
    <t>Dianthus Paint the Town Fuchsia</t>
  </si>
  <si>
    <t>Dianthus Paint the Town Magenta</t>
  </si>
  <si>
    <t>Dianthus Pretty Poppers® Double Bubble</t>
  </si>
  <si>
    <t>Dianthus Pretty Poppers® Goody Gumdrops</t>
  </si>
  <si>
    <t>Dianthus Pretty Poppers® Kiss and Tell</t>
  </si>
  <si>
    <t>Dianthus Scent First® Coral Reef</t>
  </si>
  <si>
    <t>Dicentra Pink Diamonds</t>
  </si>
  <si>
    <t>Eupatorium dubium Baby Joe PP20320</t>
  </si>
  <si>
    <t>Geranium Rozanne®</t>
  </si>
  <si>
    <t>Geum Fire Storm</t>
  </si>
  <si>
    <t>Hemer. Happy Returns</t>
  </si>
  <si>
    <t>Hemer. Pardon Me</t>
  </si>
  <si>
    <t>Hemer. Rainbow Rhythm® Going Bananas</t>
  </si>
  <si>
    <t>Hemer. Rainbow Rhythm® Lake of Fire</t>
  </si>
  <si>
    <t>Hemer. Rainbow Rhythm® Primal Scream</t>
  </si>
  <si>
    <t>Hemer. Rainbow Rhythm® Storm Shelter</t>
  </si>
  <si>
    <t>Hemer. Rainbow Rhythm® Tiger Swirl</t>
  </si>
  <si>
    <t>Hemer. Stella D'Oro</t>
  </si>
  <si>
    <t>Heuchera Berry Timeless</t>
  </si>
  <si>
    <t>Heuchera Caramel</t>
  </si>
  <si>
    <t>Heuchera City™ Paris PP18881</t>
  </si>
  <si>
    <t>Heuchera Delta Dawn</t>
  </si>
  <si>
    <t>Heuchera Dolce® Apple Twist</t>
  </si>
  <si>
    <t>Heuchera Dolce® Silver Gumdrop</t>
  </si>
  <si>
    <t>Heuchera Dolce® Spearmint</t>
  </si>
  <si>
    <t>Heuchera Dressed Up® Evening Gown</t>
  </si>
  <si>
    <t>Heuchera Dressed Up® Prom Dress</t>
  </si>
  <si>
    <t>Heuchera Frosted Violet</t>
  </si>
  <si>
    <t>Heuchera Georgia Peach</t>
  </si>
  <si>
    <t>Heuchera Grape Expectations</t>
  </si>
  <si>
    <t>Heuchera Magma</t>
  </si>
  <si>
    <t>Heuchera Mango</t>
  </si>
  <si>
    <t>Heuchera Mega Caramel®</t>
  </si>
  <si>
    <t>Heuchera Midnight Rose</t>
  </si>
  <si>
    <t>Heuchera Silver Scrolls</t>
  </si>
  <si>
    <t>Heuchera Spice Curls™ PPAF</t>
  </si>
  <si>
    <t>Heucherella Catching Fire</t>
  </si>
  <si>
    <t>Heucherella Fun and Games® Hopscotch</t>
  </si>
  <si>
    <t>Heucherella Fun and Games® Red Rover</t>
  </si>
  <si>
    <t>Heucherella Fun and Games® Shadow Tag</t>
  </si>
  <si>
    <t>Hibiscus Head Over Heels® Desire</t>
  </si>
  <si>
    <t>Hibiscus Head Over Heels® Dream</t>
  </si>
  <si>
    <t>Hibiscus Midnight Marvel</t>
  </si>
  <si>
    <t>Hibiscus Summerific® Cookies and Cream</t>
  </si>
  <si>
    <t>Hosta Abiqua Drinking Gourd</t>
  </si>
  <si>
    <t>Hosta Amazone</t>
  </si>
  <si>
    <t>Hosta Atlantis</t>
  </si>
  <si>
    <t>Hosta Big Daddy</t>
  </si>
  <si>
    <t>Hosta Blueberry Muffin</t>
  </si>
  <si>
    <t>Hosta Drop-dead Gorgeous</t>
  </si>
  <si>
    <t>Hosta Earth Angel</t>
  </si>
  <si>
    <t>Hosta Francee</t>
  </si>
  <si>
    <t>Hosta Francis Williams</t>
  </si>
  <si>
    <t>Hosta Gold Standard</t>
  </si>
  <si>
    <t>Hosta Golden Tiara</t>
  </si>
  <si>
    <t>Hosta High Society</t>
  </si>
  <si>
    <t>Hosta Humpback Whale</t>
  </si>
  <si>
    <t>Hosta Island Breeze</t>
  </si>
  <si>
    <t>Hosta Krossa Regal</t>
  </si>
  <si>
    <t>Hosta Maui Buttercups</t>
  </si>
  <si>
    <t>Hosta Pocketful of Sunshine</t>
  </si>
  <si>
    <t>Hosta Rainforest Sunrise</t>
  </si>
  <si>
    <t>Hosta Shadowland® Above the Clouds</t>
  </si>
  <si>
    <t>Hosta Shadowland® Autumn Frost</t>
  </si>
  <si>
    <t>Hosta Shadowland® Coast to Coast</t>
  </si>
  <si>
    <t>Hosta Shadowland® Diamond Lake</t>
  </si>
  <si>
    <t>Hosta Shadowland® Echo the Sun</t>
  </si>
  <si>
    <t>Hosta Shadowland® Empress Wu</t>
  </si>
  <si>
    <t>Hosta Shadowland® Etched Glass</t>
  </si>
  <si>
    <t>Hosta Shadowland® Hope Springs Eternal</t>
  </si>
  <si>
    <t>Hosta Shadowland® Hudson Bay</t>
  </si>
  <si>
    <t>Hosta Shadowland® Love Story PP34224</t>
  </si>
  <si>
    <t>Hosta Shadowland® Miss America</t>
  </si>
  <si>
    <t>Hosta Shadowland® Seducer</t>
  </si>
  <si>
    <t>Hosta Shadowland® Voices in the Wind</t>
  </si>
  <si>
    <t>Hosta Shadowland® Waterslide</t>
  </si>
  <si>
    <t>Hosta Shadowland® Wheee</t>
  </si>
  <si>
    <t>Hosta Shadowland® Wu La La</t>
  </si>
  <si>
    <t>Hosta Sum and Substance</t>
  </si>
  <si>
    <t>Hosta Vulcan</t>
  </si>
  <si>
    <t>Hosta Wide Brim</t>
  </si>
  <si>
    <t>Iris louisiana Black Gamecock</t>
  </si>
  <si>
    <t>Leucanthemum Amazing Daisies® Banana Cream ll</t>
  </si>
  <si>
    <t>Monarda Balmy™ Purple PP25561</t>
  </si>
  <si>
    <t>Monarda Balmy™ Rose PP26567</t>
  </si>
  <si>
    <t>Monarda Leading Lady® Amethyst</t>
  </si>
  <si>
    <t>Monarda Leading Lady® Orchid</t>
  </si>
  <si>
    <t>Monarda Leading Lady® Plum</t>
  </si>
  <si>
    <t>Monarda Leading Lady® Razzberry</t>
  </si>
  <si>
    <t>Monarda Upscale® Pink Chenille</t>
  </si>
  <si>
    <t>Nepeta Picture Purrfect</t>
  </si>
  <si>
    <t>Nepeta Prelude™ Blue PP31901</t>
  </si>
  <si>
    <t>Paeonia Bartzella</t>
  </si>
  <si>
    <t>Polemonium Heaven Scent</t>
  </si>
  <si>
    <t>Rudbeckia American Gold Rush</t>
  </si>
  <si>
    <t>Rudbeckia Treasure Trove PP36594</t>
  </si>
  <si>
    <t>Salvia Color Spires® Azure Snow</t>
  </si>
  <si>
    <t>Salvia Color Spires® Crystal Blue</t>
  </si>
  <si>
    <t>Salvia Color Spires® Indiglo Girl</t>
  </si>
  <si>
    <t>Salvia Color Spires® Pink Dawn</t>
  </si>
  <si>
    <t>Salvia Color Spires® Violet Profusion</t>
  </si>
  <si>
    <t>Salvia Color Spires® Violet Riot</t>
  </si>
  <si>
    <t>Salvia nemorosa Marcus®</t>
  </si>
  <si>
    <t>Sedum Banana Split PP24772</t>
  </si>
  <si>
    <t>Sedum Night Light</t>
  </si>
  <si>
    <t>Sedum Rock 'N Grow® Lemonjade</t>
  </si>
  <si>
    <t>Sedum Rock 'N Low® Yellow Brick Road</t>
  </si>
  <si>
    <t>Sedum Rock 'N Round® Bright Idea</t>
  </si>
  <si>
    <t>Sedum x Puff Pastry™ Raspberry PP37145</t>
  </si>
  <si>
    <t>Sedum x Puff Pastry™ White Chocolate PP37144</t>
  </si>
  <si>
    <t>Sempervivum Black</t>
  </si>
  <si>
    <t>Solidago Little Lemon®</t>
  </si>
  <si>
    <t>Tiarella Cutting Edge</t>
  </si>
  <si>
    <t>Veronica Magic Show® Ever After</t>
  </si>
  <si>
    <t>Veronica Magic Show® Purple Illusion</t>
  </si>
  <si>
    <t>Athyrium Ghost</t>
  </si>
  <si>
    <t>Carex Censation™ Ribbon Falls PP29950</t>
  </si>
  <si>
    <t>Carex Feather Falls</t>
  </si>
  <si>
    <t>Rose Cl. Rise Up Amberness® PP34460</t>
  </si>
  <si>
    <t>Rose Flor. Sunbelt® Plum Perfect PP22691</t>
  </si>
  <si>
    <t>Rose Flor. Veranda® Cream® PP21198</t>
  </si>
  <si>
    <t>Rose Flor. Veranda® Fiesta PP34043</t>
  </si>
  <si>
    <t>Rose Flor. Veranda® Sunbeam® PP23314</t>
  </si>
  <si>
    <t>Rose Flor. Veranda® White PP32299</t>
  </si>
  <si>
    <t>Rose H.T. Eleganza® Fiji PP26171</t>
  </si>
  <si>
    <t>Rose H.T. Memorial Day®  PP16572</t>
  </si>
  <si>
    <t>Rose H.T. Parfuma® Bliss PP28991</t>
  </si>
  <si>
    <t>Rose H.T. Romantica® Moonlight PP30572</t>
  </si>
  <si>
    <t>Rose Mini Sunblaze® Dragon Fruit PP36023</t>
  </si>
  <si>
    <t>Rose O.F. Lotty's Love® PP22570</t>
  </si>
  <si>
    <t>Rose O.F. Raspberry Rugostar® PP15937</t>
  </si>
  <si>
    <t>Rose Shr. At Last® PP27541</t>
  </si>
  <si>
    <t>Rose Shr. Kolorscape® Flamingo PP23529</t>
  </si>
  <si>
    <t>Rose Shr. Kolorscape® Kardinal PP23548</t>
  </si>
  <si>
    <t>Rose Shr. Limoncello™ PP21532</t>
  </si>
  <si>
    <t>Rose Shr. Oso Easy® Double Pink PP30912</t>
  </si>
  <si>
    <t>Rose Shr. Oso Easy® Italian Ice® PP26532</t>
  </si>
  <si>
    <t>Rose Shr. Oso Easy® Lemon Zest PP26914</t>
  </si>
  <si>
    <t>Rose Shr. Oso Easy® Peasy PP29167</t>
  </si>
  <si>
    <t>Rose Shr. Ringo All-Star™</t>
  </si>
  <si>
    <t>Rose Shr. Ringo™ PP28394</t>
  </si>
  <si>
    <t>Rose Shr. Tequila® PP16342</t>
  </si>
  <si>
    <t>Rose Shr. Tequila® Supreme PP21271</t>
  </si>
  <si>
    <t>Rose Shr. True Bliss PP28929</t>
  </si>
  <si>
    <t>Rose Shr. True Friendship PP31073</t>
  </si>
  <si>
    <t>Rose Shr. True Inspiration™ PP31791</t>
  </si>
  <si>
    <t>Rose Shr. True Passion™ PP28928</t>
  </si>
  <si>
    <t>Rose Shr. True Serenity PP35453</t>
  </si>
  <si>
    <t>Rose Shr. Blushing Knock Out® PP14700</t>
  </si>
  <si>
    <t>Rose Shr. Coral Knock Out® PP19803</t>
  </si>
  <si>
    <t>Rose Shr. Double Knock Out® PP16202</t>
  </si>
  <si>
    <t>Rose Shr. Peachy Knock Out® PP25628</t>
  </si>
  <si>
    <t>Rose Shr. Petite Knock Out® PP30811</t>
  </si>
  <si>
    <t>Rose Shr. Pink Double Knock Out® PP18507</t>
  </si>
  <si>
    <t>Rose Shr. Rainbow Knock Out® PP17346</t>
  </si>
  <si>
    <t>Rose Shr. Sunny Knock Out® PP18562</t>
  </si>
  <si>
    <t>Rose Groundcover Apricot Drift®  PP23354</t>
  </si>
  <si>
    <t>Rose Groundcover Blushing Drift® PP33507</t>
  </si>
  <si>
    <t>Rose Groundcover Coral Drift® PP19148</t>
  </si>
  <si>
    <t>Rose Groundcover Lemon Drift® PP20635</t>
  </si>
  <si>
    <t>Rose Groundcover Peach Drift® PP18542</t>
  </si>
  <si>
    <t>Rose Groundcover Pink Drift® PP18874</t>
  </si>
  <si>
    <t>Rose Groundcover Red Drift® PP17877</t>
  </si>
  <si>
    <t>Rose Groundcover Sweet Drift®  PP21612</t>
  </si>
  <si>
    <t>Rose Groundcover White Drift® PP28054</t>
  </si>
  <si>
    <t>Rose M.T. 18" Sunblaze® Candy PP31645</t>
  </si>
  <si>
    <t>Rose M.T. 18" Sunblaze® Watermelon PP36339</t>
  </si>
  <si>
    <t>Rose Tr. 24" Coral Knock Out® PP19803</t>
  </si>
  <si>
    <t>Rose Tr. 24" Double Knock Out® PP16202</t>
  </si>
  <si>
    <t>Rose Tr. 24" Veranda® Cream® PP21198</t>
  </si>
  <si>
    <t>Rose Tr. 36" California Dreamin™ PP21388</t>
  </si>
  <si>
    <t>Rose Tr. 36" Candy Cane Cocktail™ PP28661</t>
  </si>
  <si>
    <t>Rose Tr. 36" Coral Drift® PP19148</t>
  </si>
  <si>
    <t>Rose Tr. 36" Double Knock Out® PP16202</t>
  </si>
  <si>
    <t>Rose Tr. 36" Julia Child™ PP18473</t>
  </si>
  <si>
    <t>Rose Tr. 36" Peach Drift® PP18542</t>
  </si>
  <si>
    <t>Rose Tr. 36" Pink Drift® PP18874</t>
  </si>
  <si>
    <t>Rose Tr. 36" Pink Flamingo™ PP22764</t>
  </si>
  <si>
    <t>Rose Tr. 36" Polynesian Punch™ PP28073</t>
  </si>
  <si>
    <t>Rose Tr. 36" Princesse Charlene de Monaco® PP24296</t>
  </si>
  <si>
    <t>Rose Tr. 36" Red Drift® PP17877</t>
  </si>
  <si>
    <t>Rose Tr. 36" Secret's Out!™ PP21373</t>
  </si>
  <si>
    <t>Rose Tr. 36" Sweet Mademoiselle™ PP28659</t>
  </si>
  <si>
    <t xml:space="preserve">dormant </t>
  </si>
  <si>
    <t>budding</t>
  </si>
  <si>
    <t>732726001831</t>
  </si>
  <si>
    <t>AZLEVHNCG05NSMED</t>
  </si>
  <si>
    <t>flushing</t>
  </si>
  <si>
    <t>Buxus Green Velvet</t>
  </si>
  <si>
    <t>Clethra alnif. Sugartina® Crystalina PP21561</t>
  </si>
  <si>
    <t>732726079014</t>
  </si>
  <si>
    <t>CLHANCYTG03NSMED</t>
  </si>
  <si>
    <t>Clethra alnif. Vanilla Spice®</t>
  </si>
  <si>
    <t>732726081451</t>
  </si>
  <si>
    <t>CLHANVNPG03NSMED</t>
  </si>
  <si>
    <t>Rhodo. P.J.M.</t>
  </si>
  <si>
    <t>Rhodo. Yaku Princess</t>
  </si>
  <si>
    <t>732726106437</t>
  </si>
  <si>
    <t>SPAJPPORG03NSMED</t>
  </si>
  <si>
    <t>732726106444</t>
  </si>
  <si>
    <t>SPAJPRWFG03NSMED</t>
  </si>
  <si>
    <t xml:space="preserve">flushing </t>
  </si>
  <si>
    <t xml:space="preserve">emerging </t>
  </si>
  <si>
    <t>Hosta Shadowland® Chance Encounter PP36151</t>
  </si>
  <si>
    <t>732726106802</t>
  </si>
  <si>
    <t>HSTXXCHOG02NSMED</t>
  </si>
  <si>
    <t>Hosta Shadowland® Lone Star</t>
  </si>
  <si>
    <t>732726105553</t>
  </si>
  <si>
    <t>HSTXXSOAG02NSMED</t>
  </si>
  <si>
    <t>1/2 pot</t>
  </si>
  <si>
    <t>emerging</t>
  </si>
  <si>
    <t xml:space="preserve">1/2 pot </t>
  </si>
  <si>
    <t xml:space="preserve">1/2 pot, budding </t>
  </si>
  <si>
    <t>Salvia nemorosa May Night</t>
  </si>
  <si>
    <t>732726111905</t>
  </si>
  <si>
    <t>SLVNMMYNG02NSMED</t>
  </si>
  <si>
    <t>732726111899</t>
  </si>
  <si>
    <t>SLVNMMYNG01NSMED</t>
  </si>
  <si>
    <t xml:space="preserve">pot full </t>
  </si>
  <si>
    <t>Veronica Purple Leia</t>
  </si>
  <si>
    <t>732726098596</t>
  </si>
  <si>
    <t>VRCXXPPIG02NSMED</t>
  </si>
  <si>
    <t>pot full</t>
  </si>
  <si>
    <t>3/4 pot</t>
  </si>
  <si>
    <t xml:space="preserve">budding </t>
  </si>
  <si>
    <t>732726039308</t>
  </si>
  <si>
    <t>ENYAACMPG05NSMED</t>
  </si>
  <si>
    <t>bud/bloom</t>
  </si>
  <si>
    <t>Hydrangea arbor. Invincibelle Sublime® PP34418</t>
  </si>
  <si>
    <t xml:space="preserve">3/4 pot </t>
  </si>
  <si>
    <t>Ajuga Princess Elsa</t>
  </si>
  <si>
    <t>732726102941</t>
  </si>
  <si>
    <t>AJGXXPRAG01NSMED</t>
  </si>
  <si>
    <t>Baptisia Decadence® Dark Chocolate PP30959</t>
  </si>
  <si>
    <t>Baptisia Decadence® Deluxe Pink Truffles</t>
  </si>
  <si>
    <t>Baptisia Decadence® Vanilla Cream</t>
  </si>
  <si>
    <t xml:space="preserve">3/4 pot, budding </t>
  </si>
  <si>
    <t>Heuchera Dolce® Sultry Night PPAF</t>
  </si>
  <si>
    <t>732726107496</t>
  </si>
  <si>
    <t>HCHXXDSHG01NSMED</t>
  </si>
  <si>
    <t>Leucanthemum Amazing Daisies® Spun Silk</t>
  </si>
  <si>
    <t xml:space="preserve">3/4 pot, bud/bloom </t>
  </si>
  <si>
    <t>pot full, budded</t>
  </si>
  <si>
    <t>Silene caroliniana Short and Sweet</t>
  </si>
  <si>
    <t>732726106123</t>
  </si>
  <si>
    <t>SLNCRLSODG01NSMED</t>
  </si>
  <si>
    <t xml:space="preserve">pot full, bud/bloom </t>
  </si>
  <si>
    <t>Apple Semi-Dwarf Snow Famuse</t>
  </si>
  <si>
    <t>732726102125</t>
  </si>
  <si>
    <t>APPSDFAEG05NSMED</t>
  </si>
  <si>
    <t>budded</t>
  </si>
  <si>
    <t>Coreopsis Sizzle &amp; Spice® Red Hot Vanilla PP30909</t>
  </si>
  <si>
    <t xml:space="preserve">pot full, budding </t>
  </si>
  <si>
    <t>Rose Flor. Sunbelt® Desmond Tutu™ PP22828</t>
  </si>
  <si>
    <t>Rose Shr. Oso Easy® Double Red PP26298</t>
  </si>
  <si>
    <t>peach, z4</t>
  </si>
  <si>
    <t>Rose Tr. 24" Pink Double Knock Out® PP18507</t>
  </si>
  <si>
    <t>15", flushing</t>
  </si>
  <si>
    <t xml:space="preserve">12", flushing </t>
  </si>
  <si>
    <t>12-14", flushing</t>
  </si>
  <si>
    <t>15"+, flushing</t>
  </si>
  <si>
    <t>12-15", flushing</t>
  </si>
  <si>
    <t>10", flushing</t>
  </si>
  <si>
    <t>light orange, z3</t>
  </si>
  <si>
    <t>dark red, z4</t>
  </si>
  <si>
    <t>orange yellow, z5</t>
  </si>
  <si>
    <t>red-violet, z3</t>
  </si>
  <si>
    <t>purple, z3</t>
  </si>
  <si>
    <t>purple/red, z3</t>
  </si>
  <si>
    <t>deep pink, z4</t>
  </si>
  <si>
    <t>blush/white, z4</t>
  </si>
  <si>
    <t>apricot-peach, z5</t>
  </si>
  <si>
    <t>coral-pink, z4</t>
  </si>
  <si>
    <t>yellow orange, z5</t>
  </si>
  <si>
    <t>vibrant pink, z5</t>
  </si>
  <si>
    <t>deep yellow, z4</t>
  </si>
  <si>
    <t>pink/yellow, z4</t>
  </si>
  <si>
    <t>bright pink, z4</t>
  </si>
  <si>
    <t>orange w/red center, z4</t>
  </si>
  <si>
    <t>apricot/orange, z5</t>
  </si>
  <si>
    <t>coral, z5</t>
  </si>
  <si>
    <t>cherry red, z5</t>
  </si>
  <si>
    <t>coral pink/yellow, z4</t>
  </si>
  <si>
    <t>apricot, z4</t>
  </si>
  <si>
    <t>light yellow, z4</t>
  </si>
  <si>
    <t>bright-cream yellow, z4</t>
  </si>
  <si>
    <t>light pink, z4</t>
  </si>
  <si>
    <t>12-15"</t>
  </si>
  <si>
    <t>30-36"</t>
  </si>
  <si>
    <t>20-22"</t>
  </si>
  <si>
    <t>15-18"</t>
  </si>
  <si>
    <t>36"+</t>
  </si>
  <si>
    <t>20-24"</t>
  </si>
  <si>
    <t>48"+</t>
  </si>
  <si>
    <t>6-8"</t>
  </si>
  <si>
    <t>18-20"</t>
  </si>
  <si>
    <t>20"</t>
  </si>
  <si>
    <t>24-30"</t>
  </si>
  <si>
    <t>24-26"</t>
  </si>
  <si>
    <t>32-34"</t>
  </si>
  <si>
    <t>22-24"</t>
  </si>
  <si>
    <t>Rubus  Raspberry ShortCake® PP22141</t>
  </si>
  <si>
    <t>Vaccinium corymbosum Jersey</t>
  </si>
  <si>
    <t>732726075016</t>
  </si>
  <si>
    <t>VCCCRJRSG03NSMED</t>
  </si>
  <si>
    <t>18"</t>
  </si>
  <si>
    <t>Azalea Ev. Poukhanense Compacta</t>
  </si>
  <si>
    <t>732726059429</t>
  </si>
  <si>
    <t>AZLEVPHCG03NSMED</t>
  </si>
  <si>
    <t>18", flushing</t>
  </si>
  <si>
    <t>732726043091</t>
  </si>
  <si>
    <t>BXSXXGMNG03NSMED</t>
  </si>
  <si>
    <t>Caryopteris x cland. Beyond Midnight® PP27426</t>
  </si>
  <si>
    <t>Cornus stolonifera Arctic Fire® Yellow PP32351</t>
  </si>
  <si>
    <t>Hydrangea anomala spp. petiolaris</t>
  </si>
  <si>
    <t>732726074668</t>
  </si>
  <si>
    <t>HYDANMXXXG03NSMED</t>
  </si>
  <si>
    <t>Hydrangea macrop. Blushing Bride PP17169</t>
  </si>
  <si>
    <t>18-24"</t>
  </si>
  <si>
    <t>24"</t>
  </si>
  <si>
    <t>24"+</t>
  </si>
  <si>
    <t>15"</t>
  </si>
  <si>
    <t>12-14"</t>
  </si>
  <si>
    <t>10-12"</t>
  </si>
  <si>
    <t>Kolkwitzia amabilis Jolene Jolene® PP34295</t>
  </si>
  <si>
    <t>Physocarpus opul. First Edition® Lucky Devil® PP34243</t>
  </si>
  <si>
    <t>36"</t>
  </si>
  <si>
    <t xml:space="preserve">1/2 trellis </t>
  </si>
  <si>
    <t>Lonicera periclymenum Scentsation PP16240</t>
  </si>
  <si>
    <t>Allium Bobblehead</t>
  </si>
  <si>
    <t>732726105270</t>
  </si>
  <si>
    <t>AIMXXBBAG01NSMED</t>
  </si>
  <si>
    <t>Allium Millenium</t>
  </si>
  <si>
    <t>732726080560</t>
  </si>
  <si>
    <t>AIMXXMILG01NSMED</t>
  </si>
  <si>
    <t>Allium Serendipity</t>
  </si>
  <si>
    <t>732726088382</t>
  </si>
  <si>
    <t>AIMXXSNDG01NSMED</t>
  </si>
  <si>
    <t>Anemone Fall in Love® Sweetly PP31089</t>
  </si>
  <si>
    <t>732726088603</t>
  </si>
  <si>
    <t>ANMXXFLWG01NSMED</t>
  </si>
  <si>
    <t>Anemone Wild Swan™ PP23132</t>
  </si>
  <si>
    <t>732726088610</t>
  </si>
  <si>
    <t>ANMXXWLDG01NSMED</t>
  </si>
  <si>
    <t>Echin. Artisan™ Red Ombre</t>
  </si>
  <si>
    <t>732726091313</t>
  </si>
  <si>
    <t>ECHXXAROG01NSMED</t>
  </si>
  <si>
    <t>Leucanthemum Amazing Daisies® Daisy May</t>
  </si>
  <si>
    <t>Leucanthemum Amazing Daisies® Marshmallow</t>
  </si>
  <si>
    <t>Lilium Oriental Stargazer After Eight</t>
  </si>
  <si>
    <t>732726088931</t>
  </si>
  <si>
    <t>LLMXXOSAG01NSMED</t>
  </si>
  <si>
    <t>3/4 pot, bud/bloom</t>
  </si>
  <si>
    <t>Matteuccias struthiopteris</t>
  </si>
  <si>
    <t>Ostrich, Native</t>
  </si>
  <si>
    <t>732726086050</t>
  </si>
  <si>
    <t>MTTSTTXXXG01NSMED</t>
  </si>
  <si>
    <t>Festuca arundi. Perfect Edging PPAF</t>
  </si>
  <si>
    <t>732726110380</t>
  </si>
  <si>
    <t>FSTARDPFGG01NSMED</t>
  </si>
  <si>
    <t>14-16"</t>
  </si>
  <si>
    <t>8-10"</t>
  </si>
  <si>
    <t>732726059467</t>
  </si>
  <si>
    <t>BXSMCRFKGG01NSMED</t>
  </si>
  <si>
    <t>Buxus NewGen® Independence®</t>
  </si>
  <si>
    <t>732726091054</t>
  </si>
  <si>
    <t>BXSXXNGPG03NSMED</t>
  </si>
  <si>
    <t>16-18"</t>
  </si>
  <si>
    <t>18-22"</t>
  </si>
  <si>
    <t>passing bloom</t>
  </si>
  <si>
    <t>Weigela fl. Very Fine Wine®</t>
  </si>
  <si>
    <t>732726095045</t>
  </si>
  <si>
    <t>WGLFLVFWG03NSMED</t>
  </si>
  <si>
    <t xml:space="preserve">trellis full, budding </t>
  </si>
  <si>
    <t xml:space="preserve">3/4 trellis, budding </t>
  </si>
  <si>
    <t xml:space="preserve">trellis full </t>
  </si>
  <si>
    <t>Alcea ficifolia Las Vegas</t>
  </si>
  <si>
    <t>3/4 pot, new crop</t>
  </si>
  <si>
    <t>732726097704</t>
  </si>
  <si>
    <t>ALCFCFLSVG01NSMED</t>
  </si>
  <si>
    <t>Alcea rosea Halo™ Cerise</t>
  </si>
  <si>
    <t>732726086432</t>
  </si>
  <si>
    <t>ALCRSHCRG01NSMED</t>
  </si>
  <si>
    <t>Armeria Dreameria® Daydream</t>
  </si>
  <si>
    <t>732726105768</t>
  </si>
  <si>
    <t>ARMXXDDYG01NSMED</t>
  </si>
  <si>
    <t>Armeria Dreameria® Vivid Dreams</t>
  </si>
  <si>
    <t>732726102996</t>
  </si>
  <si>
    <t>ARMXXDVIG01NSMED</t>
  </si>
  <si>
    <t xml:space="preserve">3/4 pot, budded </t>
  </si>
  <si>
    <t xml:space="preserve">pot full, budded </t>
  </si>
  <si>
    <t>Coreopsis verticillata Zagreb</t>
  </si>
  <si>
    <t>732726035539</t>
  </si>
  <si>
    <t>CROVRZGRG01NSMED</t>
  </si>
  <si>
    <t>Epimedium Wisteria Falls</t>
  </si>
  <si>
    <t>732726105546</t>
  </si>
  <si>
    <t>EPMXXWRLG02NSMED</t>
  </si>
  <si>
    <t>Adiantum pedatum</t>
  </si>
  <si>
    <t>Maidenhair</t>
  </si>
  <si>
    <t>732726092129</t>
  </si>
  <si>
    <t>ADNPDTXXXG01NSMED</t>
  </si>
  <si>
    <t>14-18"</t>
  </si>
  <si>
    <t>7-10"</t>
  </si>
  <si>
    <t>Fragaria x ananassa Gasana</t>
  </si>
  <si>
    <t>Strawberry</t>
  </si>
  <si>
    <t>732726095533</t>
  </si>
  <si>
    <t>FGAANAGSAG01NSMED</t>
  </si>
  <si>
    <t>Fragaria x Frisan Rosy Belle™</t>
  </si>
  <si>
    <t>732726095502</t>
  </si>
  <si>
    <t>FGAXXRYEG01NSMED</t>
  </si>
  <si>
    <t>732726046597</t>
  </si>
  <si>
    <t>AZLEVGFCG05NSMED</t>
  </si>
  <si>
    <t>Hydrangea macrop. Wee Bit Giddy® PP32317</t>
  </si>
  <si>
    <t>732726098763</t>
  </si>
  <si>
    <t>HYDMCWBDG03NSMED</t>
  </si>
  <si>
    <t>13-15"</t>
  </si>
  <si>
    <t>732726039346</t>
  </si>
  <si>
    <t>ILXGBCMPG05NSMED</t>
  </si>
  <si>
    <t>pot full, budding</t>
  </si>
  <si>
    <t>Strawberry, B&amp;B®</t>
  </si>
  <si>
    <t>8-10", flushing</t>
  </si>
  <si>
    <t>Current Crop Photos From Medford Nursery @ This Link</t>
  </si>
  <si>
    <t>Fragaria x Elan Snowy Belle™</t>
  </si>
  <si>
    <t>732726095496</t>
  </si>
  <si>
    <t>FGAXXSYEG01NSMED</t>
  </si>
  <si>
    <t>Pear Semi-Dwarf Clapps Favorite</t>
  </si>
  <si>
    <t>732726096899</t>
  </si>
  <si>
    <t>PERSDCFVG05NSMED</t>
  </si>
  <si>
    <t>bloom to passing</t>
  </si>
  <si>
    <t>bloom</t>
  </si>
  <si>
    <t>732726005204</t>
  </si>
  <si>
    <t>BXSXXGVLG01NSMED</t>
  </si>
  <si>
    <t>15-18", flushing</t>
  </si>
  <si>
    <t>Buxus micro. kor. Sprinter</t>
  </si>
  <si>
    <t>12"+, flushing</t>
  </si>
  <si>
    <t>732726075917</t>
  </si>
  <si>
    <t>BXSMCRSRTG02NSMED</t>
  </si>
  <si>
    <t>12", flushing</t>
  </si>
  <si>
    <t>732726089419</t>
  </si>
  <si>
    <t>BXSXXNGFG02NSMED</t>
  </si>
  <si>
    <t>Diervilla sp. Kodiak® Red 2.0 PP35792</t>
  </si>
  <si>
    <t xml:space="preserve">15", new crop </t>
  </si>
  <si>
    <t>732726103764</t>
  </si>
  <si>
    <t>DRVSIKDRG03NSMED</t>
  </si>
  <si>
    <t>Forsythia Spring Fling® PP35518</t>
  </si>
  <si>
    <t>732726103870</t>
  </si>
  <si>
    <t>FRSXXSGIG03NSMED</t>
  </si>
  <si>
    <t>732726041028</t>
  </si>
  <si>
    <t>JNPCHSGRG03NSMED</t>
  </si>
  <si>
    <t>732726099135</t>
  </si>
  <si>
    <t>PHPCRRISKG03NSMED</t>
  </si>
  <si>
    <t>24"+, bud/bloom</t>
  </si>
  <si>
    <t>new growth</t>
  </si>
  <si>
    <t xml:space="preserve">trellis full, budded </t>
  </si>
  <si>
    <t xml:space="preserve">trellis full, bud/bloom </t>
  </si>
  <si>
    <t xml:space="preserve">3/4 trellis, bud/bloom </t>
  </si>
  <si>
    <t>Anemone Whirlwind</t>
  </si>
  <si>
    <t>732726092259</t>
  </si>
  <si>
    <t>ANMXXWWDG01NSMED</t>
  </si>
  <si>
    <t xml:space="preserve">1/2 pot, bud/bloom </t>
  </si>
  <si>
    <t>732726005693</t>
  </si>
  <si>
    <t>CROVRZGRG02NSMED</t>
  </si>
  <si>
    <t>Echin. purpurea Mellow Yellows</t>
  </si>
  <si>
    <t>732726088825</t>
  </si>
  <si>
    <t>ECHPRMYLG01NSMED</t>
  </si>
  <si>
    <t>Echin. x hybrida Sombrero® Lemon Yellow Improved</t>
  </si>
  <si>
    <t>732726080799</t>
  </si>
  <si>
    <t>ECHHBSLYG01NSMED</t>
  </si>
  <si>
    <t>Echin. x hybrida Sombrero® Mandarin Mambo</t>
  </si>
  <si>
    <t>732726107977</t>
  </si>
  <si>
    <t>ECHHBMMOG01NSMED</t>
  </si>
  <si>
    <t>Echin. x hybrida Sombrero® Poco™ Hot Coral PP23097</t>
  </si>
  <si>
    <t>732726107984</t>
  </si>
  <si>
    <t>ECHHBSHLG01NSMED</t>
  </si>
  <si>
    <t>Echin. x hybrida Sombrero® Rosada</t>
  </si>
  <si>
    <t>732726092945</t>
  </si>
  <si>
    <t>ECHHBSERG01NSMED</t>
  </si>
  <si>
    <t>Echin. x hybrida Sombrero® Salsa Red</t>
  </si>
  <si>
    <t>732726108103</t>
  </si>
  <si>
    <t>ECHHBSADG01NSMED</t>
  </si>
  <si>
    <t>Echin. x hybrida Sombrero® Tres Amigos</t>
  </si>
  <si>
    <t>732726086609</t>
  </si>
  <si>
    <t>ECHHBTSMG01NSMED</t>
  </si>
  <si>
    <t>Sedum Rock 'N Round® Popstar</t>
  </si>
  <si>
    <t>732726087118</t>
  </si>
  <si>
    <t>SDMXXRGPG01NSMED</t>
  </si>
  <si>
    <t>Dryopteris marginalis</t>
  </si>
  <si>
    <t>Wood, Native</t>
  </si>
  <si>
    <t>732726083783</t>
  </si>
  <si>
    <t>DRYMRGXXXG01NSMED</t>
  </si>
  <si>
    <t xml:space="preserve">pot full, plumes </t>
  </si>
  <si>
    <t>22-26"</t>
  </si>
  <si>
    <t>red-orange,z5</t>
  </si>
  <si>
    <t>Rose Flor. Veranda® Mango PP29399</t>
  </si>
  <si>
    <t>copper-orange, z5</t>
  </si>
  <si>
    <t>732726090866</t>
  </si>
  <si>
    <t>RSEFLRMNVG03R01MED</t>
  </si>
  <si>
    <t>pink,z5</t>
  </si>
  <si>
    <t>pinkish-red,z7</t>
  </si>
  <si>
    <t>yellow,z5</t>
  </si>
  <si>
    <t>Rose Shr. Campfire PP24435</t>
  </si>
  <si>
    <t>yellow, dark pink, z3</t>
  </si>
  <si>
    <t>732726101876</t>
  </si>
  <si>
    <t>RSESHCMIG03R01MED</t>
  </si>
  <si>
    <t>Rose Shr. Easy Elegance® Music Box</t>
  </si>
  <si>
    <t>732726101630</t>
  </si>
  <si>
    <t>RSESHMSXG03R01MED</t>
  </si>
  <si>
    <t>pink,cream,z5</t>
  </si>
  <si>
    <t>Rose Groundcover Scarlet Drift® PP36994</t>
  </si>
  <si>
    <t>732726107045</t>
  </si>
  <si>
    <t>RSEGCVSLFG03R01MED</t>
  </si>
  <si>
    <t>Current Availability for the Week of  April 26, 2026</t>
  </si>
  <si>
    <t>Apple Semi-Dwarf Red Delicious</t>
  </si>
  <si>
    <t>732726077607</t>
  </si>
  <si>
    <t>APPSDDLSG05NSMED</t>
  </si>
  <si>
    <t>Asian Pear Semi-Dwarf 20th Century (Nijisseiki)</t>
  </si>
  <si>
    <t>732726096929</t>
  </si>
  <si>
    <t>ASPSDTWCG05NSMED</t>
  </si>
  <si>
    <t>Fragaria x ananassa Tristan</t>
  </si>
  <si>
    <t>732726095526</t>
  </si>
  <si>
    <t>FGAANATSAG01NSMED</t>
  </si>
  <si>
    <t>Nectarine Semi-Dwarf Red Gold</t>
  </si>
  <si>
    <t>732726107694</t>
  </si>
  <si>
    <t>NCTSDRGDG05NSMED</t>
  </si>
  <si>
    <t xml:space="preserve">bud/bloom </t>
  </si>
  <si>
    <t xml:space="preserve">blooms </t>
  </si>
  <si>
    <t>732726000780</t>
  </si>
  <si>
    <t>AZLEVDVWG05NSMED</t>
  </si>
  <si>
    <t xml:space="preserve">bloom </t>
  </si>
  <si>
    <t xml:space="preserve">fresh foliage </t>
  </si>
  <si>
    <t>732726005129</t>
  </si>
  <si>
    <t>BXSXXGMNG01NSMED</t>
  </si>
  <si>
    <t>35", new crop</t>
  </si>
  <si>
    <t>Hydrangea arbor. Invincibelle® Spirit II PP28316</t>
  </si>
  <si>
    <t>732726084629</t>
  </si>
  <si>
    <t>HYDARBISTG03NSMED</t>
  </si>
  <si>
    <t>Hydrangea pani. Limelight PP12874</t>
  </si>
  <si>
    <t>15-18", new crop</t>
  </si>
  <si>
    <t>732726044616</t>
  </si>
  <si>
    <t>HYDPNCLMHG03NSMED</t>
  </si>
  <si>
    <t>Hydrangea serrata Let's Dance Can Do!® PP32548</t>
  </si>
  <si>
    <t xml:space="preserve">22", tip pruned, new crop </t>
  </si>
  <si>
    <t>Philadelphus coronarius Illuminati Sparks™ PP34296</t>
  </si>
  <si>
    <t>15", budding</t>
  </si>
  <si>
    <t>Thuja occ. Bobazam Mr. Bowling Ball®</t>
  </si>
  <si>
    <t>732726059306</t>
  </si>
  <si>
    <t>THJOCMBBG02NSMED</t>
  </si>
  <si>
    <t>trellis full</t>
  </si>
  <si>
    <t>trellis full, budding</t>
  </si>
  <si>
    <t>3/4 trellis, budding</t>
  </si>
  <si>
    <t xml:space="preserve">pot full, bloom </t>
  </si>
  <si>
    <t>Baptisia Decandence® Deluxe Periwinkle Popsicle PP35797</t>
  </si>
  <si>
    <t>pot full, blooms</t>
  </si>
  <si>
    <t>Coreopsis UpTick™ Gold &amp; Bronze UpTick™ PP28882</t>
  </si>
  <si>
    <t>pot full, bud/bloom</t>
  </si>
  <si>
    <t>732726083523</t>
  </si>
  <si>
    <t>CROXXGDBG01NSMED</t>
  </si>
  <si>
    <t>Coreopsis verticillata Moonbeam</t>
  </si>
  <si>
    <t>732726005679</t>
  </si>
  <si>
    <t>CROVRMNBG02NSMED</t>
  </si>
  <si>
    <t>732726035522</t>
  </si>
  <si>
    <t>CROVRMNBG01NSMED</t>
  </si>
  <si>
    <t>Gaillardia aris. Spintop™ Orange Halo PP29205</t>
  </si>
  <si>
    <t>3/4 pot, budded</t>
  </si>
  <si>
    <t>732726086616</t>
  </si>
  <si>
    <t>GLLARSSOHG01NSMED</t>
  </si>
  <si>
    <t>Gaillardia aris. Spintop™ Red Starburst PPAF</t>
  </si>
  <si>
    <t>732726086623</t>
  </si>
  <si>
    <t>GLLARSSRSG01NSMED</t>
  </si>
  <si>
    <t>Hosta Blue Angel</t>
  </si>
  <si>
    <t>732726065789</t>
  </si>
  <si>
    <t>HSTXXBANG02NSMED</t>
  </si>
  <si>
    <t>732726007147</t>
  </si>
  <si>
    <t>HSTXXFRNG02NSMED</t>
  </si>
  <si>
    <t>Hosta Minuteman</t>
  </si>
  <si>
    <t>732726051805</t>
  </si>
  <si>
    <t>HSTXXMIMG02NSMED</t>
  </si>
  <si>
    <t>Lavandula angus. Sweet Romance®</t>
  </si>
  <si>
    <t>732726083448</t>
  </si>
  <si>
    <t>LVNAGSOMG01NSMED</t>
  </si>
  <si>
    <t>Lavandula La Diva Berry Bountiful</t>
  </si>
  <si>
    <t>732726107731</t>
  </si>
  <si>
    <t>LVNXXLBFG01NSMED</t>
  </si>
  <si>
    <t>Lavandula La Diva Berry Rosy</t>
  </si>
  <si>
    <t>732726107748</t>
  </si>
  <si>
    <t>LVNXXLDOG01NSMED</t>
  </si>
  <si>
    <t>Perovskia atriplicifolia Prime Time</t>
  </si>
  <si>
    <t>732726101128</t>
  </si>
  <si>
    <t>PRKATLPRIG02NSMED</t>
  </si>
  <si>
    <t>Phlox subulata Red Wings</t>
  </si>
  <si>
    <t>732726091986</t>
  </si>
  <si>
    <t>PHXSUBRDWG01NSMED</t>
  </si>
  <si>
    <t>Stokesia Totally Stoked Riptide</t>
  </si>
  <si>
    <t>732726102187</t>
  </si>
  <si>
    <t>STKXXTSDG01NSMED</t>
  </si>
  <si>
    <t>Veronica spicata Pink Candles PP29780</t>
  </si>
  <si>
    <t>732726106567</t>
  </si>
  <si>
    <t>VRCSPTPKAG01NSMED</t>
  </si>
  <si>
    <t>pot full, plumes</t>
  </si>
  <si>
    <t>16-20"</t>
  </si>
  <si>
    <t>28-34"</t>
  </si>
  <si>
    <t>24-28"</t>
  </si>
  <si>
    <t>32-36"</t>
  </si>
  <si>
    <t>Rose Flor. Passionate Kisses®</t>
  </si>
  <si>
    <t>732726101678</t>
  </si>
  <si>
    <t>RSEFLRPSIG03R01MED</t>
  </si>
  <si>
    <t>Rose Flor. Rainbow Sorbet™</t>
  </si>
  <si>
    <t>732726049802</t>
  </si>
  <si>
    <t>RSEFLRRSBG03R01MED</t>
  </si>
  <si>
    <t>Rose Tr. 36" Bolero™ PP17841</t>
  </si>
  <si>
    <t>732726087552</t>
  </si>
  <si>
    <t>RSETRSBOLG05R01MED</t>
  </si>
  <si>
    <t>Rose Tr. 36" Molineux®</t>
  </si>
  <si>
    <t>732726102798</t>
  </si>
  <si>
    <t>RSETRSMLXG05R01MED</t>
  </si>
  <si>
    <r>
      <t xml:space="preserve">Hydrangea quercifolia Gatsby Moon® </t>
    </r>
    <r>
      <rPr>
        <sz val="13"/>
        <rFont val="Arial"/>
        <family val="2"/>
      </rPr>
      <t>PP25413</t>
    </r>
  </si>
  <si>
    <r>
      <t xml:space="preserve">Spiraea japonica Double Play® Red </t>
    </r>
    <r>
      <rPr>
        <sz val="13"/>
        <rFont val="Arial"/>
        <family val="2"/>
      </rPr>
      <t>PP26993</t>
    </r>
  </si>
  <si>
    <t>Spiraea japonica Poprocks® Petite PP28508</t>
  </si>
  <si>
    <t>Spiraea japonica Rainbow Fizz™ PP28876</t>
  </si>
  <si>
    <r>
      <t xml:space="preserve">Baptisia Decadence® Deluxe Pink Lemonade </t>
    </r>
    <r>
      <rPr>
        <sz val="10"/>
        <rFont val="Arial"/>
        <family val="2"/>
      </rPr>
      <t>PP30669</t>
    </r>
  </si>
  <si>
    <r>
      <t>Camp. glomerata Bells and Whistles</t>
    </r>
    <r>
      <rPr>
        <sz val="12"/>
        <rFont val="Arial"/>
        <family val="2"/>
      </rPr>
      <t xml:space="preserve"> PP36936</t>
    </r>
  </si>
  <si>
    <t>Dianthus Kahori® Pink</t>
  </si>
  <si>
    <r>
      <t>Phlox pani. Candy Store ® Bubblegum Pink™</t>
    </r>
    <r>
      <rPr>
        <sz val="10"/>
        <rFont val="Arial"/>
        <family val="2"/>
      </rPr>
      <t xml:space="preserve"> PP21171</t>
    </r>
  </si>
  <si>
    <t>great color</t>
  </si>
  <si>
    <t>NEPFAAJNWG01NSMED</t>
  </si>
  <si>
    <t>NEPFAAWALG01NSMED</t>
  </si>
  <si>
    <t>1/2 pot, budding</t>
  </si>
  <si>
    <t>fresh flushing</t>
  </si>
  <si>
    <t>past bloom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</si>
</sst>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/d/yy"/>
    <numFmt numFmtId="166" formatCode="00000"/>
    <numFmt numFmtId="167" formatCode="[&lt;=9999999]###\-####;\(###\)\ ###\-####"/>
    <numFmt numFmtId="168" formatCode="0.000"/>
    <numFmt numFmtId="169" formatCode="[$-F800]dddd\,\ mmmm\ dd\,\ yyyy"/>
  </numFmts>
  <fonts count="12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3"/>
      <color indexed="8"/>
      <name val="Arial"/>
      <family val="2"/>
    </font>
    <font>
      <sz val="11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34"/>
      <name val="Arial"/>
      <family val="2"/>
    </font>
    <font>
      <sz val="48"/>
      <name val="Arial"/>
      <family val="2"/>
    </font>
    <font>
      <sz val="26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8"/>
      <name val="Arial"/>
      <family val="2"/>
    </font>
    <font>
      <i/>
      <sz val="14"/>
      <name val="Arial"/>
      <family val="2"/>
    </font>
    <font>
      <sz val="13"/>
      <name val="Arial"/>
      <family val="2"/>
    </font>
    <font>
      <sz val="26"/>
      <name val="ZapfChan MdIt BT"/>
    </font>
    <font>
      <sz val="26"/>
      <name val="ZapfChan MdIt BT"/>
      <family val="4"/>
    </font>
    <font>
      <sz val="10"/>
      <name val="Arial"/>
      <family val="2"/>
    </font>
    <font>
      <sz val="10"/>
      <name val="Arial"/>
      <family val="2"/>
    </font>
    <font>
      <sz val="18"/>
      <color indexed="8"/>
      <name val="Arial"/>
      <family val="2"/>
    </font>
    <font>
      <i/>
      <sz val="16"/>
      <color indexed="8"/>
      <name val="Arial"/>
      <family val="2"/>
    </font>
    <font>
      <i/>
      <sz val="10"/>
      <color indexed="8"/>
      <name val="Arial"/>
      <family val="2"/>
    </font>
    <font>
      <sz val="16"/>
      <color indexed="8"/>
      <name val="Monotype Corsiva"/>
      <family val="4"/>
    </font>
    <font>
      <sz val="16"/>
      <color indexed="8"/>
      <name val="Verdana"/>
      <family val="2"/>
    </font>
    <font>
      <sz val="8"/>
      <color indexed="8"/>
      <name val="Verdana"/>
      <family val="2"/>
    </font>
    <font>
      <sz val="48"/>
      <color indexed="10"/>
      <name val="Monotype Corsiva"/>
      <family val="4"/>
    </font>
    <font>
      <sz val="22"/>
      <name val="Arial"/>
      <family val="2"/>
    </font>
    <font>
      <sz val="14"/>
      <name val="Arial"/>
      <family val="2"/>
    </font>
    <font>
      <b/>
      <sz val="28"/>
      <name val="Monotype Corsiva"/>
      <family val="4"/>
    </font>
    <font>
      <b/>
      <sz val="10"/>
      <name val="Arial"/>
      <family val="2"/>
    </font>
    <font>
      <b/>
      <sz val="28"/>
      <name val="Arial"/>
      <family val="2"/>
    </font>
    <font>
      <b/>
      <sz val="36"/>
      <name val="Monotype Corsiva"/>
      <family val="4"/>
    </font>
    <font>
      <sz val="11"/>
      <name val="Arial"/>
      <family val="2"/>
    </font>
    <font>
      <b/>
      <sz val="48"/>
      <name val="Monotype Corsiva"/>
      <family val="4"/>
    </font>
    <font>
      <i/>
      <sz val="24"/>
      <name val="Bookman Old Style"/>
      <family val="1"/>
    </font>
    <font>
      <b/>
      <sz val="18"/>
      <name val="Monotype Corsiva"/>
      <family val="4"/>
    </font>
    <font>
      <b/>
      <i/>
      <sz val="36"/>
      <name val="Monotype Corsiva"/>
      <family val="4"/>
    </font>
    <font>
      <b/>
      <sz val="26"/>
      <name val="Monotype Corsiva"/>
      <family val="4"/>
    </font>
    <font>
      <b/>
      <i/>
      <sz val="24"/>
      <color indexed="8"/>
      <name val="Monotype Corsiva"/>
      <family val="4"/>
    </font>
    <font>
      <u/>
      <sz val="10"/>
      <color theme="10"/>
      <name val="Arial"/>
      <family val="2"/>
    </font>
    <font>
      <b/>
      <sz val="13"/>
      <name val="Arial"/>
      <family val="2"/>
    </font>
    <font>
      <sz val="14"/>
      <color indexed="8"/>
      <name val="Arial"/>
      <family val="2"/>
    </font>
    <font>
      <sz val="14"/>
      <name val="Bookman Old Style"/>
      <family val="1"/>
    </font>
    <font>
      <i/>
      <sz val="14"/>
      <name val="Bookman Old Style"/>
      <family val="1"/>
    </font>
    <font>
      <i/>
      <sz val="14"/>
      <color indexed="8"/>
      <name val="Arial"/>
      <family val="2"/>
    </font>
    <font>
      <sz val="14"/>
      <color indexed="8"/>
      <name val="Verdana"/>
      <family val="2"/>
    </font>
    <font>
      <b/>
      <sz val="14"/>
      <name val="Monotype Corsiva"/>
      <family val="4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i/>
      <sz val="24"/>
      <color rgb="FFFF0000"/>
      <name val="Bookman Old Style"/>
      <family val="1"/>
    </font>
    <font>
      <b/>
      <sz val="10"/>
      <color rgb="FFFF0000"/>
      <name val="Arial"/>
      <family val="2"/>
    </font>
    <font>
      <b/>
      <sz val="26"/>
      <color rgb="FFFF000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4"/>
      <color theme="0"/>
      <name val="Arial"/>
      <family val="2"/>
    </font>
    <font>
      <b/>
      <i/>
      <sz val="14"/>
      <color indexed="8"/>
      <name val="Monotype Corsiva"/>
      <family val="4"/>
    </font>
    <font>
      <b/>
      <i/>
      <sz val="14"/>
      <name val="Monotype Corsiva"/>
      <family val="4"/>
    </font>
    <font>
      <sz val="14"/>
      <name val="Monotype Corsiva"/>
      <family val="4"/>
    </font>
    <font>
      <sz val="14"/>
      <color indexed="10"/>
      <name val="Monotype Corsiva"/>
      <family val="4"/>
    </font>
    <font>
      <b/>
      <sz val="48"/>
      <color rgb="FFFF0000"/>
      <name val="Monotype Corsiva"/>
      <family val="4"/>
    </font>
    <font>
      <sz val="11"/>
      <color rgb="FF000000"/>
      <name val="Calibri"/>
      <family val="2"/>
      <charset val="1"/>
    </font>
    <font>
      <b/>
      <i/>
      <sz val="24"/>
      <color rgb="FFFF0000"/>
      <name val="Monotype Corsiva"/>
      <family val="4"/>
    </font>
    <font>
      <b/>
      <i/>
      <sz val="36"/>
      <color rgb="FFFF0000"/>
      <name val="Monotype Corsiva"/>
      <family val="4"/>
    </font>
    <font>
      <b/>
      <sz val="26"/>
      <color rgb="FFFF0000"/>
      <name val="ZapfChan MdIt BT"/>
      <family val="4"/>
    </font>
    <font>
      <b/>
      <i/>
      <sz val="10"/>
      <color rgb="FFFF0000"/>
      <name val="Arial"/>
      <family val="2"/>
    </font>
    <font>
      <u/>
      <sz val="24"/>
      <color theme="2" tint="-0.749992370372631"/>
      <name val="Arial"/>
      <family val="2"/>
    </font>
    <font>
      <u/>
      <sz val="24"/>
      <color rgb="FFFF0000"/>
      <name val="Arial"/>
      <family val="2"/>
    </font>
    <font>
      <sz val="24"/>
      <name val="Arial"/>
      <family val="2"/>
    </font>
    <font>
      <sz val="18"/>
      <color theme="8" tint="-0.499984740745262"/>
      <name val="Arial"/>
      <family val="2"/>
    </font>
    <font>
      <b/>
      <sz val="28"/>
      <color theme="2" tint="-0.749992370372631"/>
      <name val="Arial"/>
      <family val="2"/>
    </font>
    <font>
      <sz val="14"/>
      <name val="Arial Narrow"/>
      <family val="2"/>
    </font>
    <font>
      <b/>
      <u/>
      <sz val="28"/>
      <color theme="0"/>
      <name val="Arial"/>
      <family val="2"/>
    </font>
    <font>
      <sz val="28"/>
      <name val="Monotype Corsiva"/>
      <family val="4"/>
    </font>
    <font>
      <b/>
      <sz val="18"/>
      <color indexed="8"/>
      <name val="Arial"/>
      <family val="2"/>
    </font>
    <font>
      <sz val="18"/>
      <color rgb="FFFF0000"/>
      <name val="Monotype Corsiva"/>
      <family val="4"/>
    </font>
    <font>
      <b/>
      <u/>
      <sz val="14"/>
      <color theme="0"/>
      <name val="Arial"/>
      <family val="2"/>
    </font>
    <font>
      <sz val="11"/>
      <name val="Arial Narrow"/>
      <family val="2"/>
    </font>
    <font>
      <sz val="14"/>
      <name val="ZapfChan MdIt BT"/>
    </font>
    <font>
      <b/>
      <sz val="14"/>
      <color theme="2" tint="-0.749992370372631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Monotype Corsiva"/>
      <family val="4"/>
    </font>
    <font>
      <b/>
      <i/>
      <sz val="14"/>
      <color rgb="FFFF0000"/>
      <name val="Bookman Old Style"/>
      <family val="1"/>
    </font>
    <font>
      <b/>
      <sz val="14"/>
      <color rgb="FFFF0000"/>
      <name val="Verdana"/>
      <family val="2"/>
    </font>
    <font>
      <b/>
      <u/>
      <sz val="28"/>
      <color rgb="FFFF0000"/>
      <name val="Arial"/>
      <family val="2"/>
    </font>
    <font>
      <sz val="10"/>
      <color rgb="FFFF0000"/>
      <name val="Arial"/>
      <family val="2"/>
    </font>
    <font>
      <i/>
      <sz val="8"/>
      <name val="Arial"/>
      <family val="2"/>
    </font>
    <font>
      <i/>
      <sz val="8"/>
      <color indexed="8"/>
      <name val="Arial"/>
      <family val="2"/>
    </font>
    <font>
      <i/>
      <sz val="8"/>
      <color theme="0"/>
      <name val="Arial"/>
      <family val="2"/>
    </font>
    <font>
      <b/>
      <i/>
      <sz val="8"/>
      <name val="Arial"/>
      <family val="2"/>
    </font>
    <font>
      <u/>
      <sz val="28"/>
      <color theme="10"/>
      <name val="Arial"/>
      <family val="2"/>
    </font>
    <font>
      <u/>
      <sz val="28"/>
      <color rgb="FF00B050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i/>
      <sz val="10"/>
      <color theme="0"/>
      <name val="Arial"/>
      <family val="2"/>
    </font>
    <font>
      <sz val="13.5"/>
      <name val="Arial"/>
      <family val="2"/>
    </font>
    <font>
      <u/>
      <sz val="14"/>
      <color theme="10"/>
      <name val="Arial"/>
      <family val="2"/>
    </font>
    <font>
      <u/>
      <sz val="13"/>
      <color theme="10"/>
      <name val="Arial"/>
      <family val="2"/>
    </font>
    <font>
      <u/>
      <sz val="13.5"/>
      <color theme="10"/>
      <name val="Arial"/>
      <family val="2"/>
    </font>
    <font>
      <u/>
      <sz val="11"/>
      <color theme="10"/>
      <name val="Arial"/>
      <family val="2"/>
    </font>
    <font>
      <u/>
      <sz val="12"/>
      <color theme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453E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5">
    <xf numFmtId="0" fontId="0" fillId="0" borderId="0"/>
    <xf numFmtId="44" fontId="22" fillId="0" borderId="0" applyFont="0" applyFill="0" applyBorder="0" applyAlignment="0" applyProtection="0"/>
    <xf numFmtId="0" fontId="23" fillId="0" borderId="0">
      <alignment vertical="top"/>
    </xf>
    <xf numFmtId="0" fontId="60" fillId="0" borderId="0" applyNumberFormat="0" applyFill="0" applyBorder="0" applyAlignment="0" applyProtection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82" fillId="0" borderId="0"/>
    <xf numFmtId="0" fontId="8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3">
    <xf numFmtId="0" fontId="0" fillId="0" borderId="0" xfId="0"/>
    <xf numFmtId="0" fontId="24" fillId="0" borderId="0" xfId="2" applyFont="1">
      <alignment vertical="top"/>
    </xf>
    <xf numFmtId="0" fontId="24" fillId="0" borderId="0" xfId="2" applyFont="1" applyAlignment="1">
      <alignment horizontal="left" vertical="top"/>
    </xf>
    <xf numFmtId="0" fontId="27" fillId="0" borderId="0" xfId="0" applyFont="1"/>
    <xf numFmtId="0" fontId="24" fillId="0" borderId="0" xfId="2" applyFont="1" applyAlignment="1"/>
    <xf numFmtId="0" fontId="31" fillId="2" borderId="0" xfId="0" applyFont="1" applyFill="1" applyAlignment="1">
      <alignment vertical="center"/>
    </xf>
    <xf numFmtId="0" fontId="33" fillId="2" borderId="0" xfId="0" applyFont="1" applyFill="1"/>
    <xf numFmtId="0" fontId="33" fillId="2" borderId="0" xfId="0" applyFont="1" applyFill="1" applyAlignment="1">
      <alignment horizontal="center"/>
    </xf>
    <xf numFmtId="0" fontId="28" fillId="2" borderId="0" xfId="0" applyFont="1" applyFill="1"/>
    <xf numFmtId="0" fontId="28" fillId="2" borderId="0" xfId="0" applyFont="1" applyFill="1" applyAlignment="1">
      <alignment vertical="center"/>
    </xf>
    <xf numFmtId="0" fontId="29" fillId="2" borderId="0" xfId="0" applyFont="1" applyFill="1"/>
    <xf numFmtId="0" fontId="33" fillId="2" borderId="0" xfId="0" applyFont="1" applyFill="1" applyAlignment="1">
      <alignment horizontal="left"/>
    </xf>
    <xf numFmtId="8" fontId="34" fillId="2" borderId="0" xfId="0" applyNumberFormat="1" applyFont="1" applyFill="1" applyAlignment="1">
      <alignment horizontal="left"/>
    </xf>
    <xf numFmtId="0" fontId="28" fillId="0" borderId="0" xfId="0" applyFont="1"/>
    <xf numFmtId="0" fontId="33" fillId="0" borderId="0" xfId="0" applyFont="1"/>
    <xf numFmtId="0" fontId="38" fillId="0" borderId="0" xfId="0" applyFont="1"/>
    <xf numFmtId="0" fontId="39" fillId="0" borderId="0" xfId="0" applyFont="1"/>
    <xf numFmtId="0" fontId="44" fillId="2" borderId="0" xfId="0" applyFont="1" applyFill="1" applyAlignment="1">
      <alignment horizontal="left"/>
    </xf>
    <xf numFmtId="8" fontId="47" fillId="2" borderId="0" xfId="0" applyNumberFormat="1" applyFont="1" applyFill="1" applyAlignment="1">
      <alignment horizontal="left"/>
    </xf>
    <xf numFmtId="0" fontId="55" fillId="2" borderId="0" xfId="0" applyFont="1" applyFill="1"/>
    <xf numFmtId="8" fontId="31" fillId="0" borderId="0" xfId="0" applyNumberFormat="1" applyFont="1" applyAlignment="1">
      <alignment horizontal="left"/>
    </xf>
    <xf numFmtId="0" fontId="26" fillId="0" borderId="0" xfId="0" applyFont="1" applyAlignment="1">
      <alignment horizontal="center"/>
    </xf>
    <xf numFmtId="168" fontId="45" fillId="2" borderId="0" xfId="0" applyNumberFormat="1" applyFont="1" applyFill="1" applyAlignment="1">
      <alignment horizontal="center"/>
    </xf>
    <xf numFmtId="0" fontId="41" fillId="3" borderId="0" xfId="2" applyFont="1" applyFill="1" applyAlignment="1">
      <alignment horizontal="center" wrapText="1"/>
    </xf>
    <xf numFmtId="8" fontId="31" fillId="2" borderId="0" xfId="0" applyNumberFormat="1" applyFont="1" applyFill="1" applyAlignment="1">
      <alignment horizontal="center"/>
    </xf>
    <xf numFmtId="0" fontId="49" fillId="0" borderId="0" xfId="0" applyFont="1" applyAlignment="1">
      <alignment horizontal="center"/>
    </xf>
    <xf numFmtId="0" fontId="25" fillId="0" borderId="0" xfId="2" applyFont="1" applyAlignment="1">
      <alignment horizontal="center" vertical="top"/>
    </xf>
    <xf numFmtId="0" fontId="53" fillId="0" borderId="1" xfId="0" applyFont="1" applyBorder="1" applyAlignment="1">
      <alignment horizontal="left"/>
    </xf>
    <xf numFmtId="0" fontId="53" fillId="0" borderId="1" xfId="0" applyFont="1" applyBorder="1" applyAlignment="1">
      <alignment horizontal="center"/>
    </xf>
    <xf numFmtId="1" fontId="35" fillId="4" borderId="0" xfId="0" applyNumberFormat="1" applyFont="1" applyFill="1" applyAlignment="1">
      <alignment horizontal="center" vertical="center"/>
    </xf>
    <xf numFmtId="1" fontId="24" fillId="4" borderId="0" xfId="2" applyNumberFormat="1" applyFont="1" applyFill="1" applyAlignment="1">
      <alignment horizontal="center" vertical="center"/>
    </xf>
    <xf numFmtId="1" fontId="24" fillId="4" borderId="0" xfId="0" applyNumberFormat="1" applyFont="1" applyFill="1" applyAlignment="1">
      <alignment horizontal="center" vertical="center"/>
    </xf>
    <xf numFmtId="1" fontId="61" fillId="4" borderId="0" xfId="0" applyNumberFormat="1" applyFont="1" applyFill="1" applyAlignment="1">
      <alignment horizontal="center" vertical="center"/>
    </xf>
    <xf numFmtId="0" fontId="43" fillId="2" borderId="0" xfId="0" applyFont="1" applyFill="1" applyAlignment="1">
      <alignment horizontal="center"/>
    </xf>
    <xf numFmtId="0" fontId="24" fillId="0" borderId="0" xfId="2" applyFont="1" applyAlignment="1">
      <alignment horizontal="center"/>
    </xf>
    <xf numFmtId="0" fontId="48" fillId="0" borderId="0" xfId="0" applyFont="1"/>
    <xf numFmtId="0" fontId="74" fillId="5" borderId="0" xfId="0" applyFont="1" applyFill="1" applyAlignment="1">
      <alignment horizontal="center" wrapText="1"/>
    </xf>
    <xf numFmtId="0" fontId="76" fillId="5" borderId="0" xfId="0" applyFont="1" applyFill="1" applyAlignment="1">
      <alignment horizontal="left" vertical="center" wrapText="1"/>
    </xf>
    <xf numFmtId="0" fontId="74" fillId="5" borderId="0" xfId="0" applyFont="1" applyFill="1" applyAlignment="1">
      <alignment horizontal="center" vertical="center" wrapText="1"/>
    </xf>
    <xf numFmtId="0" fontId="76" fillId="5" borderId="0" xfId="0" applyFont="1" applyFill="1" applyAlignment="1">
      <alignment horizontal="center"/>
    </xf>
    <xf numFmtId="0" fontId="76" fillId="5" borderId="0" xfId="0" applyFont="1" applyFill="1"/>
    <xf numFmtId="0" fontId="48" fillId="0" borderId="0" xfId="0" applyFont="1" applyAlignment="1">
      <alignment horizontal="left"/>
    </xf>
    <xf numFmtId="166" fontId="63" fillId="0" borderId="1" xfId="0" applyNumberFormat="1" applyFont="1" applyBorder="1" applyAlignment="1">
      <alignment horizontal="left" vertical="center"/>
    </xf>
    <xf numFmtId="167" fontId="63" fillId="0" borderId="1" xfId="0" applyNumberFormat="1" applyFont="1" applyBorder="1" applyAlignment="1">
      <alignment horizontal="left" vertical="center"/>
    </xf>
    <xf numFmtId="0" fontId="64" fillId="2" borderId="0" xfId="0" applyFont="1" applyFill="1" applyAlignment="1">
      <alignment horizontal="left"/>
    </xf>
    <xf numFmtId="0" fontId="66" fillId="2" borderId="0" xfId="0" applyFont="1" applyFill="1" applyAlignment="1">
      <alignment horizontal="left"/>
    </xf>
    <xf numFmtId="8" fontId="48" fillId="2" borderId="0" xfId="0" quotePrefix="1" applyNumberFormat="1" applyFont="1" applyFill="1" applyAlignment="1">
      <alignment horizontal="left"/>
    </xf>
    <xf numFmtId="0" fontId="67" fillId="0" borderId="0" xfId="0" applyFont="1" applyAlignment="1">
      <alignment horizontal="left"/>
    </xf>
    <xf numFmtId="0" fontId="62" fillId="0" borderId="0" xfId="2" applyFont="1" applyAlignment="1">
      <alignment horizontal="left" vertical="top"/>
    </xf>
    <xf numFmtId="0" fontId="89" fillId="2" borderId="0" xfId="0" applyFont="1" applyFill="1"/>
    <xf numFmtId="0" fontId="90" fillId="0" borderId="0" xfId="0" applyFont="1"/>
    <xf numFmtId="0" fontId="89" fillId="0" borderId="0" xfId="0" applyFont="1"/>
    <xf numFmtId="0" fontId="24" fillId="6" borderId="0" xfId="2" applyFont="1" applyFill="1">
      <alignment vertical="top"/>
    </xf>
    <xf numFmtId="164" fontId="76" fillId="5" borderId="0" xfId="0" applyNumberFormat="1" applyFont="1" applyFill="1"/>
    <xf numFmtId="164" fontId="74" fillId="5" borderId="0" xfId="0" applyNumberFormat="1" applyFont="1" applyFill="1" applyAlignment="1">
      <alignment horizontal="center" vertical="center" wrapText="1"/>
    </xf>
    <xf numFmtId="0" fontId="93" fillId="0" borderId="0" xfId="3" applyFont="1" applyFill="1" applyBorder="1" applyAlignment="1">
      <alignment horizontal="center" vertical="center"/>
    </xf>
    <xf numFmtId="0" fontId="94" fillId="0" borderId="0" xfId="0" applyFont="1"/>
    <xf numFmtId="0" fontId="97" fillId="0" borderId="0" xfId="3" applyFont="1" applyFill="1" applyBorder="1" applyAlignment="1">
      <alignment horizontal="center" vertical="center"/>
    </xf>
    <xf numFmtId="0" fontId="25" fillId="0" borderId="0" xfId="2" applyFont="1">
      <alignment vertical="top"/>
    </xf>
    <xf numFmtId="0" fontId="25" fillId="6" borderId="0" xfId="2" applyFont="1" applyFill="1">
      <alignment vertical="top"/>
    </xf>
    <xf numFmtId="1" fontId="88" fillId="0" borderId="0" xfId="3" applyNumberFormat="1" applyFont="1" applyFill="1" applyBorder="1" applyAlignment="1">
      <alignment horizontal="center" vertical="center"/>
    </xf>
    <xf numFmtId="164" fontId="48" fillId="0" borderId="0" xfId="0" applyNumberFormat="1" applyFont="1"/>
    <xf numFmtId="0" fontId="67" fillId="7" borderId="0" xfId="0" applyFont="1" applyFill="1" applyAlignment="1">
      <alignment horizontal="center" vertical="center" wrapText="1"/>
    </xf>
    <xf numFmtId="0" fontId="62" fillId="0" borderId="0" xfId="2" applyFont="1" applyAlignment="1">
      <alignment horizontal="center" vertical="center"/>
    </xf>
    <xf numFmtId="0" fontId="62" fillId="0" borderId="0" xfId="2" applyFont="1" applyAlignment="1">
      <alignment horizontal="center" vertical="center" wrapText="1"/>
    </xf>
    <xf numFmtId="164" fontId="62" fillId="0" borderId="0" xfId="2" applyNumberFormat="1" applyFont="1" applyAlignment="1">
      <alignment horizontal="center" vertical="center"/>
    </xf>
    <xf numFmtId="0" fontId="35" fillId="0" borderId="0" xfId="2" applyFont="1" applyAlignment="1">
      <alignment horizontal="center" vertical="center"/>
    </xf>
    <xf numFmtId="164" fontId="62" fillId="0" borderId="0" xfId="2" applyNumberFormat="1" applyFont="1" applyAlignment="1">
      <alignment horizontal="center" vertical="center" wrapText="1"/>
    </xf>
    <xf numFmtId="164" fontId="48" fillId="0" borderId="0" xfId="1" applyNumberFormat="1" applyFont="1" applyAlignment="1">
      <alignment horizontal="right"/>
    </xf>
    <xf numFmtId="164" fontId="26" fillId="0" borderId="0" xfId="0" applyNumberFormat="1" applyFont="1" applyAlignment="1">
      <alignment horizontal="left"/>
    </xf>
    <xf numFmtId="164" fontId="92" fillId="0" borderId="0" xfId="3" applyNumberFormat="1" applyFont="1" applyFill="1" applyAlignment="1">
      <alignment horizontal="center"/>
    </xf>
    <xf numFmtId="164" fontId="63" fillId="0" borderId="1" xfId="1" applyNumberFormat="1" applyFont="1" applyBorder="1" applyAlignment="1">
      <alignment horizontal="right"/>
    </xf>
    <xf numFmtId="164" fontId="53" fillId="0" borderId="2" xfId="0" applyNumberFormat="1" applyFont="1" applyBorder="1" applyAlignment="1">
      <alignment horizontal="left"/>
    </xf>
    <xf numFmtId="164" fontId="48" fillId="0" borderId="1" xfId="1" applyNumberFormat="1" applyFont="1" applyBorder="1" applyAlignment="1">
      <alignment horizontal="right"/>
    </xf>
    <xf numFmtId="164" fontId="64" fillId="2" borderId="0" xfId="1" applyNumberFormat="1" applyFont="1" applyFill="1" applyAlignment="1">
      <alignment horizontal="right"/>
    </xf>
    <xf numFmtId="164" fontId="55" fillId="2" borderId="0" xfId="0" applyNumberFormat="1" applyFont="1" applyFill="1" applyAlignment="1">
      <alignment horizontal="left"/>
    </xf>
    <xf numFmtId="164" fontId="40" fillId="3" borderId="0" xfId="2" applyNumberFormat="1" applyFont="1" applyFill="1" applyAlignment="1">
      <alignment horizontal="left"/>
    </xf>
    <xf numFmtId="164" fontId="65" fillId="3" borderId="0" xfId="1" applyNumberFormat="1" applyFont="1" applyFill="1" applyAlignment="1">
      <alignment horizontal="right" wrapText="1"/>
    </xf>
    <xf numFmtId="164" fontId="40" fillId="2" borderId="0" xfId="2" applyNumberFormat="1" applyFont="1" applyFill="1" applyAlignment="1">
      <alignment horizontal="left"/>
    </xf>
    <xf numFmtId="164" fontId="66" fillId="2" borderId="0" xfId="1" applyNumberFormat="1" applyFont="1" applyFill="1" applyAlignment="1">
      <alignment horizontal="right"/>
    </xf>
    <xf numFmtId="164" fontId="32" fillId="2" borderId="0" xfId="0" applyNumberFormat="1" applyFont="1" applyFill="1" applyAlignment="1">
      <alignment horizontal="left"/>
    </xf>
    <xf numFmtId="164" fontId="22" fillId="2" borderId="0" xfId="0" applyNumberFormat="1" applyFont="1" applyFill="1" applyAlignment="1">
      <alignment horizontal="left"/>
    </xf>
    <xf numFmtId="164" fontId="67" fillId="0" borderId="0" xfId="1" applyNumberFormat="1" applyFont="1" applyAlignment="1">
      <alignment horizontal="right"/>
    </xf>
    <xf numFmtId="164" fontId="79" fillId="0" borderId="0" xfId="1" applyNumberFormat="1" applyFont="1" applyAlignment="1">
      <alignment horizontal="right"/>
    </xf>
    <xf numFmtId="164" fontId="95" fillId="3" borderId="0" xfId="2" applyNumberFormat="1" applyFont="1" applyFill="1" applyAlignment="1">
      <alignment horizontal="left"/>
    </xf>
    <xf numFmtId="164" fontId="93" fillId="0" borderId="0" xfId="3" applyNumberFormat="1" applyFont="1" applyFill="1" applyBorder="1" applyAlignment="1">
      <alignment horizontal="center" vertical="center"/>
    </xf>
    <xf numFmtId="164" fontId="87" fillId="0" borderId="0" xfId="3" applyNumberFormat="1" applyFont="1" applyFill="1" applyBorder="1" applyAlignment="1">
      <alignment horizontal="right" vertical="center"/>
    </xf>
    <xf numFmtId="164" fontId="67" fillId="7" borderId="0" xfId="0" applyNumberFormat="1" applyFont="1" applyFill="1" applyAlignment="1">
      <alignment horizontal="center" vertical="center" wrapText="1"/>
    </xf>
    <xf numFmtId="164" fontId="62" fillId="0" borderId="0" xfId="1" applyNumberFormat="1" applyFont="1" applyAlignment="1">
      <alignment horizontal="right" vertical="top"/>
    </xf>
    <xf numFmtId="164" fontId="24" fillId="0" borderId="0" xfId="2" applyNumberFormat="1" applyFont="1" applyAlignment="1">
      <alignment horizontal="left" vertical="top"/>
    </xf>
    <xf numFmtId="164" fontId="98" fillId="0" borderId="0" xfId="3" applyNumberFormat="1" applyFont="1" applyFill="1" applyAlignment="1">
      <alignment horizontal="left"/>
    </xf>
    <xf numFmtId="1" fontId="74" fillId="4" borderId="0" xfId="0" applyNumberFormat="1" applyFont="1" applyFill="1" applyAlignment="1">
      <alignment horizontal="center" vertical="center"/>
    </xf>
    <xf numFmtId="0" fontId="76" fillId="0" borderId="0" xfId="0" applyFont="1"/>
    <xf numFmtId="164" fontId="67" fillId="8" borderId="0" xfId="0" applyNumberFormat="1" applyFont="1" applyFill="1" applyAlignment="1">
      <alignment horizontal="center" vertical="center" wrapText="1"/>
    </xf>
    <xf numFmtId="164" fontId="101" fillId="0" borderId="0" xfId="1" applyNumberFormat="1" applyFont="1" applyFill="1" applyBorder="1" applyAlignment="1">
      <alignment horizontal="center"/>
    </xf>
    <xf numFmtId="164" fontId="101" fillId="0" borderId="1" xfId="0" applyNumberFormat="1" applyFont="1" applyBorder="1" applyAlignment="1">
      <alignment horizontal="center"/>
    </xf>
    <xf numFmtId="164" fontId="103" fillId="2" borderId="0" xfId="1" applyNumberFormat="1" applyFont="1" applyFill="1" applyAlignment="1">
      <alignment horizontal="center"/>
    </xf>
    <xf numFmtId="164" fontId="101" fillId="2" borderId="0" xfId="1" applyNumberFormat="1" applyFont="1" applyFill="1" applyBorder="1" applyAlignment="1">
      <alignment horizontal="center"/>
    </xf>
    <xf numFmtId="164" fontId="104" fillId="2" borderId="0" xfId="1" applyNumberFormat="1" applyFont="1" applyFill="1" applyBorder="1" applyAlignment="1">
      <alignment horizontal="center"/>
    </xf>
    <xf numFmtId="164" fontId="105" fillId="0" borderId="0" xfId="3" applyNumberFormat="1" applyFont="1" applyFill="1" applyBorder="1" applyAlignment="1">
      <alignment horizontal="center" vertical="center"/>
    </xf>
    <xf numFmtId="164" fontId="101" fillId="0" borderId="0" xfId="1" applyNumberFormat="1" applyFont="1" applyFill="1" applyAlignment="1">
      <alignment horizontal="center" vertical="top"/>
    </xf>
    <xf numFmtId="164" fontId="101" fillId="0" borderId="0" xfId="1" applyNumberFormat="1" applyFont="1" applyFill="1" applyBorder="1" applyAlignment="1">
      <alignment horizontal="center" vertical="center" wrapText="1"/>
    </xf>
    <xf numFmtId="0" fontId="62" fillId="0" borderId="0" xfId="2" applyFont="1">
      <alignment vertical="top"/>
    </xf>
    <xf numFmtId="1" fontId="87" fillId="0" borderId="0" xfId="3" applyNumberFormat="1" applyFont="1" applyFill="1" applyBorder="1" applyAlignment="1">
      <alignment horizontal="left" vertical="center"/>
    </xf>
    <xf numFmtId="0" fontId="29" fillId="0" borderId="0" xfId="0" applyFont="1"/>
    <xf numFmtId="0" fontId="28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0" applyFont="1" applyAlignment="1">
      <alignment horizontal="left"/>
    </xf>
    <xf numFmtId="0" fontId="22" fillId="0" borderId="0" xfId="0" applyFont="1"/>
    <xf numFmtId="0" fontId="55" fillId="0" borderId="0" xfId="0" applyFont="1"/>
    <xf numFmtId="0" fontId="43" fillId="0" borderId="0" xfId="0" applyFont="1"/>
    <xf numFmtId="0" fontId="24" fillId="0" borderId="1" xfId="2" applyFont="1" applyBorder="1">
      <alignment vertical="top"/>
    </xf>
    <xf numFmtId="0" fontId="106" fillId="8" borderId="0" xfId="0" applyFont="1" applyFill="1"/>
    <xf numFmtId="0" fontId="48" fillId="5" borderId="6" xfId="0" applyFont="1" applyFill="1" applyBorder="1"/>
    <xf numFmtId="0" fontId="35" fillId="0" borderId="0" xfId="0" applyFont="1"/>
    <xf numFmtId="0" fontId="53" fillId="0" borderId="1" xfId="0" applyFont="1" applyBorder="1" applyAlignment="1">
      <alignment horizontal="left" vertical="center"/>
    </xf>
    <xf numFmtId="0" fontId="22" fillId="0" borderId="0" xfId="0" applyFont="1" applyAlignment="1">
      <alignment horizontal="left"/>
    </xf>
    <xf numFmtId="0" fontId="55" fillId="2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165" fontId="63" fillId="0" borderId="1" xfId="0" applyNumberFormat="1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0" fontId="48" fillId="0" borderId="0" xfId="0" applyFont="1" applyAlignment="1">
      <alignment horizontal="center"/>
    </xf>
    <xf numFmtId="0" fontId="49" fillId="2" borderId="0" xfId="0" applyFont="1" applyFill="1" applyAlignment="1">
      <alignment horizontal="center"/>
    </xf>
    <xf numFmtId="0" fontId="49" fillId="0" borderId="0" xfId="0" applyFont="1"/>
    <xf numFmtId="0" fontId="35" fillId="0" borderId="0" xfId="0" applyFont="1" applyAlignment="1">
      <alignment horizontal="center"/>
    </xf>
    <xf numFmtId="164" fontId="35" fillId="0" borderId="0" xfId="0" applyNumberFormat="1" applyFont="1"/>
    <xf numFmtId="0" fontId="107" fillId="0" borderId="0" xfId="0" applyFont="1" applyAlignment="1">
      <alignment horizontal="right"/>
    </xf>
    <xf numFmtId="0" fontId="107" fillId="0" borderId="2" xfId="0" applyFont="1" applyBorder="1" applyAlignment="1">
      <alignment horizontal="right"/>
    </xf>
    <xf numFmtId="0" fontId="107" fillId="2" borderId="0" xfId="0" applyFont="1" applyFill="1" applyAlignment="1">
      <alignment horizontal="right"/>
    </xf>
    <xf numFmtId="168" fontId="108" fillId="2" borderId="0" xfId="0" applyNumberFormat="1" applyFont="1" applyFill="1" applyAlignment="1">
      <alignment horizontal="right"/>
    </xf>
    <xf numFmtId="0" fontId="108" fillId="3" borderId="0" xfId="2" applyFont="1" applyFill="1" applyAlignment="1">
      <alignment horizontal="right" wrapText="1"/>
    </xf>
    <xf numFmtId="8" fontId="107" fillId="2" borderId="0" xfId="0" applyNumberFormat="1" applyFont="1" applyFill="1" applyAlignment="1">
      <alignment horizontal="right"/>
    </xf>
    <xf numFmtId="0" fontId="109" fillId="0" borderId="0" xfId="3" applyFont="1" applyFill="1" applyBorder="1" applyAlignment="1">
      <alignment horizontal="right"/>
    </xf>
    <xf numFmtId="0" fontId="107" fillId="7" borderId="0" xfId="0" applyFont="1" applyFill="1" applyAlignment="1">
      <alignment horizontal="right" vertical="center" wrapText="1"/>
    </xf>
    <xf numFmtId="0" fontId="108" fillId="0" borderId="0" xfId="2" applyFont="1" applyAlignment="1">
      <alignment horizontal="right" vertical="center"/>
    </xf>
    <xf numFmtId="0" fontId="110" fillId="5" borderId="0" xfId="0" applyFont="1" applyFill="1" applyAlignment="1">
      <alignment horizontal="right" vertical="center" wrapText="1"/>
    </xf>
    <xf numFmtId="0" fontId="108" fillId="0" borderId="0" xfId="2" applyFont="1" applyAlignment="1">
      <alignment horizontal="right"/>
    </xf>
    <xf numFmtId="0" fontId="61" fillId="0" borderId="0" xfId="0" applyFont="1"/>
    <xf numFmtId="1" fontId="62" fillId="0" borderId="0" xfId="2" applyNumberFormat="1" applyFont="1" applyAlignment="1">
      <alignment horizontal="center" vertical="center" wrapText="1"/>
    </xf>
    <xf numFmtId="0" fontId="74" fillId="0" borderId="0" xfId="0" applyFont="1"/>
    <xf numFmtId="0" fontId="48" fillId="0" borderId="6" xfId="0" applyFont="1" applyBorder="1"/>
    <xf numFmtId="0" fontId="113" fillId="0" borderId="0" xfId="0" applyFont="1" applyAlignment="1">
      <alignment horizontal="right"/>
    </xf>
    <xf numFmtId="0" fontId="26" fillId="0" borderId="0" xfId="0" applyFont="1"/>
    <xf numFmtId="0" fontId="114" fillId="0" borderId="0" xfId="0" applyFont="1" applyAlignment="1">
      <alignment horizontal="right"/>
    </xf>
    <xf numFmtId="0" fontId="115" fillId="5" borderId="0" xfId="0" applyFont="1" applyFill="1" applyAlignment="1">
      <alignment horizontal="right"/>
    </xf>
    <xf numFmtId="0" fontId="53" fillId="0" borderId="0" xfId="0" applyFont="1"/>
    <xf numFmtId="0" fontId="116" fillId="0" borderId="0" xfId="0" applyFont="1"/>
    <xf numFmtId="0" fontId="117" fillId="0" borderId="0" xfId="3" applyFont="1"/>
    <xf numFmtId="0" fontId="118" fillId="0" borderId="0" xfId="3" applyFont="1"/>
    <xf numFmtId="0" fontId="119" fillId="0" borderId="0" xfId="3" applyFont="1"/>
    <xf numFmtId="0" fontId="120" fillId="0" borderId="0" xfId="3" applyFont="1"/>
    <xf numFmtId="164" fontId="22" fillId="0" borderId="0" xfId="0" applyNumberFormat="1" applyFont="1"/>
    <xf numFmtId="164" fontId="24" fillId="0" borderId="0" xfId="2" applyNumberFormat="1" applyFont="1" applyAlignment="1"/>
    <xf numFmtId="0" fontId="24" fillId="0" borderId="0" xfId="2" applyFont="1" applyAlignment="1">
      <alignment horizontal="left"/>
    </xf>
    <xf numFmtId="164" fontId="29" fillId="0" borderId="0" xfId="0" applyNumberFormat="1" applyFont="1"/>
    <xf numFmtId="0" fontId="29" fillId="0" borderId="0" xfId="0" applyFont="1" applyAlignment="1">
      <alignment horizontal="left"/>
    </xf>
    <xf numFmtId="164" fontId="28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164" fontId="28" fillId="0" borderId="0" xfId="0" applyNumberFormat="1" applyFont="1"/>
    <xf numFmtId="0" fontId="28" fillId="0" borderId="0" xfId="0" applyFont="1" applyAlignment="1">
      <alignment horizontal="left"/>
    </xf>
    <xf numFmtId="164" fontId="31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  <xf numFmtId="164" fontId="33" fillId="0" borderId="0" xfId="0" applyNumberFormat="1" applyFont="1"/>
    <xf numFmtId="164" fontId="33" fillId="0" borderId="0" xfId="0" applyNumberFormat="1" applyFont="1" applyAlignment="1">
      <alignment horizontal="left"/>
    </xf>
    <xf numFmtId="164" fontId="90" fillId="0" borderId="0" xfId="0" applyNumberFormat="1" applyFont="1"/>
    <xf numFmtId="0" fontId="90" fillId="0" borderId="0" xfId="0" applyFont="1" applyAlignment="1">
      <alignment horizontal="left"/>
    </xf>
    <xf numFmtId="164" fontId="67" fillId="0" borderId="0" xfId="0" applyNumberFormat="1" applyFont="1" applyAlignment="1">
      <alignment horizontal="center" vertical="center" wrapText="1"/>
    </xf>
    <xf numFmtId="0" fontId="67" fillId="0" borderId="0" xfId="0" applyFont="1" applyAlignment="1">
      <alignment horizontal="left" vertical="center" wrapText="1"/>
    </xf>
    <xf numFmtId="0" fontId="67" fillId="0" borderId="0" xfId="0" applyFont="1" applyAlignment="1">
      <alignment horizontal="center" vertical="center" wrapText="1"/>
    </xf>
    <xf numFmtId="164" fontId="62" fillId="0" borderId="0" xfId="2" applyNumberFormat="1" applyFont="1">
      <alignment vertical="top"/>
    </xf>
    <xf numFmtId="8" fontId="62" fillId="0" borderId="0" xfId="2" applyNumberFormat="1" applyFont="1" applyAlignment="1">
      <alignment horizontal="left" vertical="center" wrapText="1"/>
    </xf>
    <xf numFmtId="164" fontId="74" fillId="0" borderId="0" xfId="0" applyNumberFormat="1" applyFont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164" fontId="24" fillId="0" borderId="0" xfId="2" applyNumberFormat="1" applyFont="1" applyAlignment="1">
      <alignment horizontal="right" vertical="top"/>
    </xf>
    <xf numFmtId="1" fontId="24" fillId="0" borderId="0" xfId="2" applyNumberFormat="1" applyFont="1" applyAlignment="1">
      <alignment horizontal="left" vertical="top"/>
    </xf>
    <xf numFmtId="0" fontId="117" fillId="0" borderId="0" xfId="3" applyFont="1" applyFill="1"/>
    <xf numFmtId="1" fontId="48" fillId="0" borderId="0" xfId="0" applyNumberFormat="1" applyFont="1" applyAlignment="1">
      <alignment horizontal="left"/>
    </xf>
    <xf numFmtId="0" fontId="121" fillId="0" borderId="0" xfId="3" applyFont="1"/>
    <xf numFmtId="0" fontId="53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48" fillId="0" borderId="0" xfId="0" applyFont="1" applyAlignment="1">
      <alignment horizontal="right" vertical="center"/>
    </xf>
    <xf numFmtId="0" fontId="68" fillId="0" borderId="3" xfId="0" applyFont="1" applyBorder="1" applyAlignment="1">
      <alignment horizontal="center" vertical="center"/>
    </xf>
    <xf numFmtId="0" fontId="70" fillId="0" borderId="3" xfId="0" applyFont="1" applyBorder="1" applyAlignment="1">
      <alignment horizontal="center" vertical="center"/>
    </xf>
    <xf numFmtId="0" fontId="54" fillId="2" borderId="0" xfId="0" applyFont="1" applyFill="1"/>
    <xf numFmtId="164" fontId="54" fillId="2" borderId="0" xfId="0" applyNumberFormat="1" applyFont="1" applyFill="1" applyAlignment="1">
      <alignment horizontal="right"/>
    </xf>
    <xf numFmtId="164" fontId="102" fillId="2" borderId="0" xfId="0" applyNumberFormat="1" applyFont="1" applyFill="1" applyAlignment="1">
      <alignment horizontal="center"/>
    </xf>
    <xf numFmtId="164" fontId="54" fillId="2" borderId="0" xfId="0" applyNumberFormat="1" applyFont="1" applyFill="1"/>
    <xf numFmtId="0" fontId="68" fillId="0" borderId="0" xfId="0" applyFont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53" fillId="9" borderId="0" xfId="0" applyFont="1" applyFill="1" applyAlignment="1">
      <alignment vertical="center"/>
    </xf>
    <xf numFmtId="0" fontId="48" fillId="9" borderId="0" xfId="0" applyFont="1" applyFill="1" applyAlignment="1">
      <alignment vertical="center"/>
    </xf>
    <xf numFmtId="0" fontId="48" fillId="9" borderId="0" xfId="0" applyFont="1" applyFill="1" applyAlignment="1">
      <alignment horizontal="right" vertical="center"/>
    </xf>
    <xf numFmtId="0" fontId="68" fillId="9" borderId="0" xfId="0" applyFont="1" applyFill="1" applyAlignment="1">
      <alignment horizontal="center" vertical="center"/>
    </xf>
    <xf numFmtId="0" fontId="70" fillId="9" borderId="0" xfId="0" applyFont="1" applyFill="1" applyAlignment="1">
      <alignment horizontal="center" vertical="center"/>
    </xf>
    <xf numFmtId="0" fontId="112" fillId="0" borderId="0" xfId="3" applyFont="1" applyFill="1" applyAlignment="1">
      <alignment horizontal="center" vertical="center"/>
    </xf>
    <xf numFmtId="0" fontId="111" fillId="0" borderId="0" xfId="3" applyFont="1" applyFill="1" applyAlignment="1">
      <alignment horizontal="center" vertical="center"/>
    </xf>
    <xf numFmtId="0" fontId="53" fillId="0" borderId="5" xfId="0" applyFont="1" applyBorder="1" applyAlignment="1">
      <alignment horizontal="left" vertical="center"/>
    </xf>
    <xf numFmtId="0" fontId="53" fillId="0" borderId="1" xfId="0" applyFont="1" applyBorder="1" applyAlignment="1">
      <alignment horizontal="left" vertical="center"/>
    </xf>
    <xf numFmtId="8" fontId="79" fillId="2" borderId="0" xfId="0" applyNumberFormat="1" applyFont="1" applyFill="1" applyAlignment="1">
      <alignment horizontal="left"/>
    </xf>
    <xf numFmtId="0" fontId="22" fillId="0" borderId="0" xfId="0" applyFont="1" applyAlignment="1">
      <alignment horizontal="left"/>
    </xf>
    <xf numFmtId="0" fontId="55" fillId="2" borderId="0" xfId="0" applyFont="1" applyFill="1" applyAlignment="1">
      <alignment horizontal="center"/>
    </xf>
    <xf numFmtId="0" fontId="64" fillId="2" borderId="0" xfId="0" applyFont="1" applyFill="1" applyAlignment="1">
      <alignment horizontal="center"/>
    </xf>
    <xf numFmtId="0" fontId="64" fillId="2" borderId="0" xfId="0" applyFont="1" applyFill="1" applyAlignment="1">
      <alignment horizontal="right"/>
    </xf>
    <xf numFmtId="0" fontId="71" fillId="2" borderId="0" xfId="0" applyFont="1" applyFill="1" applyAlignment="1">
      <alignment horizontal="center"/>
    </xf>
    <xf numFmtId="0" fontId="57" fillId="2" borderId="0" xfId="0" applyFont="1" applyFill="1"/>
    <xf numFmtId="0" fontId="78" fillId="2" borderId="0" xfId="0" applyFont="1" applyFill="1"/>
    <xf numFmtId="0" fontId="78" fillId="2" borderId="0" xfId="0" applyFont="1" applyFill="1" applyAlignment="1">
      <alignment horizontal="right"/>
    </xf>
    <xf numFmtId="0" fontId="84" fillId="2" borderId="0" xfId="0" applyFont="1" applyFill="1"/>
    <xf numFmtId="8" fontId="49" fillId="2" borderId="0" xfId="0" applyNumberFormat="1" applyFont="1" applyFill="1" applyAlignment="1">
      <alignment horizontal="center"/>
    </xf>
    <xf numFmtId="0" fontId="50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0" fontId="74" fillId="0" borderId="0" xfId="0" applyFont="1" applyAlignment="1">
      <alignment horizontal="right"/>
    </xf>
    <xf numFmtId="0" fontId="0" fillId="0" borderId="0" xfId="0"/>
    <xf numFmtId="0" fontId="48" fillId="0" borderId="0" xfId="0" applyFont="1"/>
    <xf numFmtId="0" fontId="48" fillId="0" borderId="0" xfId="0" applyFont="1" applyAlignment="1">
      <alignment horizontal="right"/>
    </xf>
    <xf numFmtId="8" fontId="79" fillId="2" borderId="0" xfId="0" applyNumberFormat="1" applyFont="1" applyFill="1" applyAlignment="1">
      <alignment horizontal="center"/>
    </xf>
    <xf numFmtId="0" fontId="22" fillId="0" borderId="0" xfId="0" applyFont="1" applyAlignment="1">
      <alignment horizontal="center"/>
    </xf>
    <xf numFmtId="0" fontId="53" fillId="0" borderId="5" xfId="0" applyFont="1" applyBorder="1" applyAlignment="1">
      <alignment vertical="center"/>
    </xf>
    <xf numFmtId="0" fontId="53" fillId="0" borderId="1" xfId="0" applyFont="1" applyBorder="1" applyAlignment="1">
      <alignment vertical="center"/>
    </xf>
    <xf numFmtId="0" fontId="48" fillId="0" borderId="1" xfId="0" applyFont="1" applyBorder="1" applyAlignment="1">
      <alignment vertical="center"/>
    </xf>
    <xf numFmtId="0" fontId="48" fillId="0" borderId="2" xfId="0" applyFont="1" applyBorder="1" applyAlignment="1">
      <alignment horizontal="right" vertical="center"/>
    </xf>
    <xf numFmtId="0" fontId="68" fillId="0" borderId="5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70" fillId="0" borderId="1" xfId="0" applyFont="1" applyBorder="1" applyAlignment="1">
      <alignment horizontal="center" vertical="center"/>
    </xf>
    <xf numFmtId="0" fontId="68" fillId="0" borderId="2" xfId="0" applyFont="1" applyBorder="1" applyAlignment="1">
      <alignment horizontal="center" vertical="center"/>
    </xf>
    <xf numFmtId="0" fontId="91" fillId="0" borderId="0" xfId="0" applyFont="1" applyAlignment="1">
      <alignment horizontal="center"/>
    </xf>
    <xf numFmtId="0" fontId="100" fillId="0" borderId="0" xfId="0" applyFont="1" applyAlignment="1">
      <alignment horizontal="center"/>
    </xf>
    <xf numFmtId="0" fontId="53" fillId="0" borderId="2" xfId="0" applyFont="1" applyBorder="1" applyAlignment="1">
      <alignment horizontal="left" vertical="center"/>
    </xf>
    <xf numFmtId="0" fontId="36" fillId="0" borderId="0" xfId="0" applyFont="1"/>
    <xf numFmtId="0" fontId="99" fillId="0" borderId="0" xfId="0" applyFont="1" applyAlignment="1">
      <alignment horizontal="right"/>
    </xf>
    <xf numFmtId="0" fontId="37" fillId="0" borderId="0" xfId="0" applyFont="1"/>
    <xf numFmtId="0" fontId="85" fillId="0" borderId="0" xfId="0" applyFont="1"/>
    <xf numFmtId="0" fontId="30" fillId="0" borderId="0" xfId="0" applyFont="1"/>
    <xf numFmtId="0" fontId="73" fillId="0" borderId="0" xfId="0" applyFont="1"/>
    <xf numFmtId="0" fontId="26" fillId="0" borderId="0" xfId="0" applyFont="1"/>
    <xf numFmtId="0" fontId="69" fillId="0" borderId="0" xfId="0" applyFont="1"/>
    <xf numFmtId="169" fontId="59" fillId="0" borderId="4" xfId="2" applyNumberFormat="1" applyFont="1" applyBorder="1" applyAlignment="1">
      <alignment horizontal="center"/>
    </xf>
    <xf numFmtId="169" fontId="77" fillId="0" borderId="4" xfId="2" applyNumberFormat="1" applyFont="1" applyBorder="1" applyAlignment="1">
      <alignment horizontal="center"/>
    </xf>
    <xf numFmtId="169" fontId="77" fillId="0" borderId="4" xfId="2" applyNumberFormat="1" applyFont="1" applyBorder="1" applyAlignment="1">
      <alignment horizontal="right"/>
    </xf>
    <xf numFmtId="0" fontId="59" fillId="0" borderId="4" xfId="2" applyFont="1" applyBorder="1" applyAlignment="1">
      <alignment horizontal="center"/>
    </xf>
    <xf numFmtId="0" fontId="83" fillId="0" borderId="4" xfId="2" applyFont="1" applyBorder="1" applyAlignment="1">
      <alignment horizontal="center"/>
    </xf>
    <xf numFmtId="165" fontId="63" fillId="0" borderId="1" xfId="0" applyNumberFormat="1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0" fontId="49" fillId="2" borderId="0" xfId="0" applyFont="1" applyFill="1"/>
    <xf numFmtId="0" fontId="51" fillId="2" borderId="0" xfId="0" applyFont="1" applyFill="1"/>
    <xf numFmtId="0" fontId="74" fillId="2" borderId="0" xfId="0" applyFont="1" applyFill="1"/>
    <xf numFmtId="0" fontId="74" fillId="2" borderId="0" xfId="0" applyFont="1" applyFill="1" applyAlignment="1">
      <alignment horizontal="right"/>
    </xf>
    <xf numFmtId="164" fontId="42" fillId="2" borderId="0" xfId="2" applyNumberFormat="1" applyFont="1" applyFill="1" applyAlignment="1">
      <alignment horizontal="center" wrapText="1"/>
    </xf>
    <xf numFmtId="164" fontId="86" fillId="2" borderId="0" xfId="2" applyNumberFormat="1" applyFont="1" applyFill="1" applyAlignment="1">
      <alignment horizontal="center" wrapText="1"/>
    </xf>
    <xf numFmtId="0" fontId="5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8" fillId="0" borderId="0" xfId="0" applyFont="1" applyAlignment="1">
      <alignment horizontal="center"/>
    </xf>
    <xf numFmtId="0" fontId="49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/>
    </xf>
    <xf numFmtId="0" fontId="67" fillId="2" borderId="0" xfId="0" applyFont="1" applyFill="1" applyAlignment="1">
      <alignment horizontal="right"/>
    </xf>
    <xf numFmtId="0" fontId="56" fillId="2" borderId="0" xfId="0" applyFont="1" applyFill="1" applyAlignment="1">
      <alignment horizontal="left"/>
    </xf>
    <xf numFmtId="0" fontId="50" fillId="0" borderId="0" xfId="0" applyFont="1" applyAlignment="1">
      <alignment horizontal="left"/>
    </xf>
    <xf numFmtId="0" fontId="74" fillId="0" borderId="0" xfId="0" applyFont="1" applyAlignment="1">
      <alignment horizontal="left"/>
    </xf>
    <xf numFmtId="164" fontId="96" fillId="2" borderId="0" xfId="0" applyNumberFormat="1" applyFont="1" applyFill="1" applyAlignment="1">
      <alignment horizontal="left"/>
    </xf>
    <xf numFmtId="0" fontId="67" fillId="0" borderId="0" xfId="0" applyFont="1"/>
    <xf numFmtId="0" fontId="49" fillId="0" borderId="0" xfId="0" applyFont="1"/>
    <xf numFmtId="0" fontId="67" fillId="0" borderId="0" xfId="0" applyFont="1" applyAlignment="1">
      <alignment horizontal="right"/>
    </xf>
    <xf numFmtId="0" fontId="51" fillId="0" borderId="0" xfId="0" applyFont="1" applyAlignment="1">
      <alignment horizontal="center"/>
    </xf>
    <xf numFmtId="0" fontId="46" fillId="2" borderId="0" xfId="0" applyFont="1" applyFill="1" applyAlignment="1">
      <alignment horizontal="center"/>
    </xf>
    <xf numFmtId="0" fontId="80" fillId="2" borderId="0" xfId="0" applyFont="1" applyFill="1" applyAlignment="1">
      <alignment horizontal="center"/>
    </xf>
    <xf numFmtId="0" fontId="80" fillId="2" borderId="0" xfId="0" applyFont="1" applyFill="1" applyAlignment="1">
      <alignment horizontal="right"/>
    </xf>
    <xf numFmtId="0" fontId="81" fillId="2" borderId="0" xfId="0" applyFont="1" applyFill="1" applyAlignment="1">
      <alignment horizontal="center"/>
    </xf>
    <xf numFmtId="0" fontId="49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48" fillId="0" borderId="0" xfId="0" applyFont="1" applyAlignment="1">
      <alignment horizontal="left"/>
    </xf>
    <xf numFmtId="0" fontId="72" fillId="0" borderId="0" xfId="0" applyFont="1" applyAlignment="1">
      <alignment horizontal="left"/>
    </xf>
    <xf numFmtId="164" fontId="58" fillId="2" borderId="0" xfId="0" applyNumberFormat="1" applyFont="1" applyFill="1"/>
  </cellXfs>
  <cellStyles count="65">
    <cellStyle name="Currency" xfId="1" builtinId="4"/>
    <cellStyle name="Hyperlink" xfId="3" builtinId="8"/>
    <cellStyle name="Normal" xfId="0" builtinId="0"/>
    <cellStyle name="Normal 10" xfId="17" xr:uid="{00000000-0005-0000-0000-000003000000}"/>
    <cellStyle name="Normal 10 2" xfId="49" xr:uid="{97F19BDB-F4C1-4FAA-A34F-5C48C82A2B7F}"/>
    <cellStyle name="Normal 11" xfId="18" xr:uid="{00000000-0005-0000-0000-000004000000}"/>
    <cellStyle name="Normal 11 2" xfId="50" xr:uid="{3E0C5199-F195-428C-B3A0-97EBCA7CA8E5}"/>
    <cellStyle name="Normal 12" xfId="19" xr:uid="{00000000-0005-0000-0000-000005000000}"/>
    <cellStyle name="Normal 12 2" xfId="51" xr:uid="{05BDE6A3-0504-40B9-A02E-D7458541DA6B}"/>
    <cellStyle name="Normal 13" xfId="20" xr:uid="{00000000-0005-0000-0000-000006000000}"/>
    <cellStyle name="Normal 13 2" xfId="52" xr:uid="{24A645E7-3666-4F25-997C-7E21F667D27D}"/>
    <cellStyle name="Normal 14" xfId="21" xr:uid="{B3608A94-867D-4F1F-A8D4-123C9D8DFC6F}"/>
    <cellStyle name="Normal 14 2" xfId="53" xr:uid="{E0262782-8C83-4A06-8296-368C6CC8CE21}"/>
    <cellStyle name="Normal 15" xfId="26" xr:uid="{03877640-D075-472D-BA06-7D9C9057A0AC}"/>
    <cellStyle name="Normal 15 2" xfId="58" xr:uid="{192C95E8-6571-4EC8-B126-B01E917F735F}"/>
    <cellStyle name="Normal 16" xfId="25" xr:uid="{CB6DCB3E-B266-4C6B-B4DF-FA99CA5FDC32}"/>
    <cellStyle name="Normal 16 2" xfId="57" xr:uid="{9CEA63ED-C507-469A-86F2-4CE74C063587}"/>
    <cellStyle name="Normal 17" xfId="27" xr:uid="{79D52AE3-A462-4716-9429-938B77DDAF07}"/>
    <cellStyle name="Normal 17 2" xfId="59" xr:uid="{44129636-57E3-4774-ADC1-CF6CF89BC926}"/>
    <cellStyle name="Normal 18" xfId="28" xr:uid="{1F65E9D8-5656-4E22-82B3-90C9D26C7960}"/>
    <cellStyle name="Normal 18 2" xfId="60" xr:uid="{4B228D5D-744F-47C0-9D24-CD07EB36B3F5}"/>
    <cellStyle name="Normal 19" xfId="29" xr:uid="{6DA6D540-2BB3-454C-B9A8-43BF92259D58}"/>
    <cellStyle name="Normal 19 2" xfId="61" xr:uid="{49AE772C-B45A-44B4-9080-930D29BBAC1A}"/>
    <cellStyle name="Normal 2" xfId="4" xr:uid="{00000000-0005-0000-0000-000007000000}"/>
    <cellStyle name="Normal 2 2" xfId="11" xr:uid="{00000000-0005-0000-0000-000008000000}"/>
    <cellStyle name="Normal 2 2 2" xfId="43" xr:uid="{8938C17F-F6A3-4EAC-81FE-AE5FBBA90C22}"/>
    <cellStyle name="Normal 2 3" xfId="36" xr:uid="{0B6B9F8D-6317-4383-84CE-06EC47F448C9}"/>
    <cellStyle name="Normal 20" xfId="30" xr:uid="{F5383DBF-1ED5-4868-9CA3-FDE8B3305E61}"/>
    <cellStyle name="Normal 20 2" xfId="62" xr:uid="{C1199C71-A219-49DB-B9FF-51DF1AD96839}"/>
    <cellStyle name="Normal 21" xfId="31" xr:uid="{995AC9B8-09F5-4F88-8A31-BD079C350DA5}"/>
    <cellStyle name="Normal 21 2" xfId="63" xr:uid="{67EC02C0-1579-4C01-BFCC-F61D5022B2B9}"/>
    <cellStyle name="Normal 22" xfId="32" xr:uid="{F9B553E7-AE86-4DAD-9E7F-D54196D4EA89}"/>
    <cellStyle name="Normal 22 2" xfId="64" xr:uid="{782A316B-4950-4787-8A6E-282CA8E83634}"/>
    <cellStyle name="Normal 23" xfId="35" xr:uid="{3619060C-3F42-4231-B773-B8F6F3160836}"/>
    <cellStyle name="Normal 25" xfId="33" xr:uid="{AA491ACE-617A-4626-9B46-5328667620EA}"/>
    <cellStyle name="Normal 27" xfId="24" xr:uid="{7C42650A-8571-4BEC-BE2C-5C0247BCCB00}"/>
    <cellStyle name="Normal 27 2" xfId="56" xr:uid="{F9F74E82-7A52-4C7D-80E2-4704FC1678E7}"/>
    <cellStyle name="Normal 28" xfId="23" xr:uid="{A005005E-837A-4ECD-8140-570F179AE7F6}"/>
    <cellStyle name="Normal 28 2" xfId="55" xr:uid="{94A87E4B-CE36-4B13-B03F-DF9F278AC1C8}"/>
    <cellStyle name="Normal 29" xfId="22" xr:uid="{C18B709F-1F70-4964-8BDB-08133EC9BB91}"/>
    <cellStyle name="Normal 29 2" xfId="54" xr:uid="{E6C4C7BA-7A09-47FD-BAE6-BFF641F6F214}"/>
    <cellStyle name="Normal 3" xfId="5" xr:uid="{00000000-0005-0000-0000-000009000000}"/>
    <cellStyle name="Normal 3 2" xfId="12" xr:uid="{00000000-0005-0000-0000-00000A000000}"/>
    <cellStyle name="Normal 3 2 2" xfId="44" xr:uid="{F4873FDA-643A-4A6B-AC1A-AA329E7A796D}"/>
    <cellStyle name="Normal 3 3" xfId="37" xr:uid="{2CA63D2E-0204-41F3-949B-E2CFA73B2806}"/>
    <cellStyle name="Normal 33" xfId="34" xr:uid="{A21F1888-C6CB-4E3B-BEFF-D0216B4E147F}"/>
    <cellStyle name="Normal 4" xfId="6" xr:uid="{00000000-0005-0000-0000-00000B000000}"/>
    <cellStyle name="Normal 4 2" xfId="13" xr:uid="{00000000-0005-0000-0000-00000C000000}"/>
    <cellStyle name="Normal 4 2 2" xfId="45" xr:uid="{5FA20A4F-3DDE-4989-A2EE-160EBF3961D5}"/>
    <cellStyle name="Normal 4 3" xfId="38" xr:uid="{AE4AB0D1-8676-4BB8-858F-56E229EBD7EB}"/>
    <cellStyle name="Normal 5" xfId="7" xr:uid="{00000000-0005-0000-0000-00000D000000}"/>
    <cellStyle name="Normal 5 2" xfId="14" xr:uid="{00000000-0005-0000-0000-00000E000000}"/>
    <cellStyle name="Normal 5 2 2" xfId="46" xr:uid="{741110C0-E8AF-46BC-93CC-012C1A392DE2}"/>
    <cellStyle name="Normal 5 3" xfId="39" xr:uid="{0FB2BC9A-EB21-4768-9108-8D9085B951F7}"/>
    <cellStyle name="Normal 6" xfId="8" xr:uid="{00000000-0005-0000-0000-00000F000000}"/>
    <cellStyle name="Normal 6 2" xfId="15" xr:uid="{00000000-0005-0000-0000-000010000000}"/>
    <cellStyle name="Normal 6 2 2" xfId="47" xr:uid="{4199F5BA-06CE-4600-B105-FDAC71A90918}"/>
    <cellStyle name="Normal 6 3" xfId="40" xr:uid="{B8C8241C-6681-423E-8DA3-B7764D22D966}"/>
    <cellStyle name="Normal 7" xfId="9" xr:uid="{00000000-0005-0000-0000-000011000000}"/>
    <cellStyle name="Normal 7 2" xfId="41" xr:uid="{95235E93-03FA-4349-9C13-BE342C146549}"/>
    <cellStyle name="Normal 8" xfId="10" xr:uid="{00000000-0005-0000-0000-000012000000}"/>
    <cellStyle name="Normal 8 2" xfId="42" xr:uid="{232D11B1-931C-44EF-86FA-616F107069B6}"/>
    <cellStyle name="Normal 9" xfId="16" xr:uid="{00000000-0005-0000-0000-000013000000}"/>
    <cellStyle name="Normal 9 2" xfId="48" xr:uid="{3723EB01-585E-43DB-A598-E7E00CBD66C2}"/>
    <cellStyle name="Normal_availability results" xfId="2" xr:uid="{00000000-0005-0000-0000-00001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00453E"/>
      <color rgb="FFF26516"/>
      <color rgb="FFADB1B1"/>
      <color rgb="FFC600BD"/>
      <color rgb="FFD9C8FC"/>
      <color rgb="FFD08E58"/>
      <color rgb="FFFF0066"/>
      <color rgb="FFA65A7B"/>
      <color rgb="FFCFC3CB"/>
      <color rgb="FF7DC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3.png"/><Relationship Id="rId7" Type="http://schemas.openxmlformats.org/officeDocument/2006/relationships/hyperlink" Target="https://medfordnursery.com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png"/><Relationship Id="rId5" Type="http://schemas.openxmlformats.org/officeDocument/2006/relationships/image" Target="../media/image4.png"/><Relationship Id="rId10" Type="http://schemas.openxmlformats.org/officeDocument/2006/relationships/image" Target="../media/image8.png"/><Relationship Id="rId4" Type="http://schemas.openxmlformats.org/officeDocument/2006/relationships/hyperlink" Target="https://www.instagram.com/medfordnursery/" TargetMode="External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52</xdr:row>
      <xdr:rowOff>0</xdr:rowOff>
    </xdr:from>
    <xdr:to>
      <xdr:col>2</xdr:col>
      <xdr:colOff>0</xdr:colOff>
      <xdr:row>52</xdr:row>
      <xdr:rowOff>0</xdr:rowOff>
    </xdr:to>
    <xdr:pic>
      <xdr:nvPicPr>
        <xdr:cNvPr id="2" name="Picture 435" descr="pw">
          <a:extLst>
            <a:ext uri="{FF2B5EF4-FFF2-40B4-BE49-F238E27FC236}">
              <a16:creationId xmlns:a16="http://schemas.microsoft.com/office/drawing/2014/main" id="{8A3B3EE0-1A27-4DAF-A165-774739AD3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52</xdr:row>
      <xdr:rowOff>0</xdr:rowOff>
    </xdr:from>
    <xdr:to>
      <xdr:col>2</xdr:col>
      <xdr:colOff>0</xdr:colOff>
      <xdr:row>52</xdr:row>
      <xdr:rowOff>0</xdr:rowOff>
    </xdr:to>
    <xdr:pic>
      <xdr:nvPicPr>
        <xdr:cNvPr id="3" name="Picture 436" descr="pw">
          <a:extLst>
            <a:ext uri="{FF2B5EF4-FFF2-40B4-BE49-F238E27FC236}">
              <a16:creationId xmlns:a16="http://schemas.microsoft.com/office/drawing/2014/main" id="{2EA2F40E-8B32-43A7-A12D-675D8A21F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-142875</xdr:colOff>
      <xdr:row>52</xdr:row>
      <xdr:rowOff>0</xdr:rowOff>
    </xdr:from>
    <xdr:to>
      <xdr:col>10</xdr:col>
      <xdr:colOff>0</xdr:colOff>
      <xdr:row>52</xdr:row>
      <xdr:rowOff>0</xdr:rowOff>
    </xdr:to>
    <xdr:pic>
      <xdr:nvPicPr>
        <xdr:cNvPr id="4" name="Picture 437" descr="Hydrangea All Summer Beauty">
          <a:extLst>
            <a:ext uri="{FF2B5EF4-FFF2-40B4-BE49-F238E27FC236}">
              <a16:creationId xmlns:a16="http://schemas.microsoft.com/office/drawing/2014/main" id="{1130D6F9-D178-41D5-9843-B598467D1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9150" y="5705475"/>
          <a:ext cx="4572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52</xdr:row>
      <xdr:rowOff>0</xdr:rowOff>
    </xdr:from>
    <xdr:to>
      <xdr:col>2</xdr:col>
      <xdr:colOff>0</xdr:colOff>
      <xdr:row>52</xdr:row>
      <xdr:rowOff>0</xdr:rowOff>
    </xdr:to>
    <xdr:pic>
      <xdr:nvPicPr>
        <xdr:cNvPr id="5" name="Picture 438" descr="pw">
          <a:extLst>
            <a:ext uri="{FF2B5EF4-FFF2-40B4-BE49-F238E27FC236}">
              <a16:creationId xmlns:a16="http://schemas.microsoft.com/office/drawing/2014/main" id="{658FA374-65BE-4369-B249-32FCD8A40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52</xdr:row>
      <xdr:rowOff>0</xdr:rowOff>
    </xdr:from>
    <xdr:to>
      <xdr:col>2</xdr:col>
      <xdr:colOff>0</xdr:colOff>
      <xdr:row>52</xdr:row>
      <xdr:rowOff>0</xdr:rowOff>
    </xdr:to>
    <xdr:pic>
      <xdr:nvPicPr>
        <xdr:cNvPr id="6" name="Picture 439" descr="pw">
          <a:extLst>
            <a:ext uri="{FF2B5EF4-FFF2-40B4-BE49-F238E27FC236}">
              <a16:creationId xmlns:a16="http://schemas.microsoft.com/office/drawing/2014/main" id="{7D432527-6589-4CD4-B9D9-D811234BE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52</xdr:row>
      <xdr:rowOff>0</xdr:rowOff>
    </xdr:from>
    <xdr:to>
      <xdr:col>2</xdr:col>
      <xdr:colOff>0</xdr:colOff>
      <xdr:row>52</xdr:row>
      <xdr:rowOff>0</xdr:rowOff>
    </xdr:to>
    <xdr:pic>
      <xdr:nvPicPr>
        <xdr:cNvPr id="7" name="Picture 440" descr="pw">
          <a:extLst>
            <a:ext uri="{FF2B5EF4-FFF2-40B4-BE49-F238E27FC236}">
              <a16:creationId xmlns:a16="http://schemas.microsoft.com/office/drawing/2014/main" id="{B094102F-6C24-41EC-B5A6-1ACF0F12B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52</xdr:row>
      <xdr:rowOff>0</xdr:rowOff>
    </xdr:from>
    <xdr:to>
      <xdr:col>2</xdr:col>
      <xdr:colOff>0</xdr:colOff>
      <xdr:row>52</xdr:row>
      <xdr:rowOff>0</xdr:rowOff>
    </xdr:to>
    <xdr:pic>
      <xdr:nvPicPr>
        <xdr:cNvPr id="8" name="Picture 441" descr="pw">
          <a:extLst>
            <a:ext uri="{FF2B5EF4-FFF2-40B4-BE49-F238E27FC236}">
              <a16:creationId xmlns:a16="http://schemas.microsoft.com/office/drawing/2014/main" id="{DF093F87-6865-45A5-9364-C35DA87AF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52</xdr:row>
      <xdr:rowOff>0</xdr:rowOff>
    </xdr:from>
    <xdr:to>
      <xdr:col>2</xdr:col>
      <xdr:colOff>0</xdr:colOff>
      <xdr:row>52</xdr:row>
      <xdr:rowOff>0</xdr:rowOff>
    </xdr:to>
    <xdr:pic>
      <xdr:nvPicPr>
        <xdr:cNvPr id="9" name="Picture 442" descr="pw">
          <a:extLst>
            <a:ext uri="{FF2B5EF4-FFF2-40B4-BE49-F238E27FC236}">
              <a16:creationId xmlns:a16="http://schemas.microsoft.com/office/drawing/2014/main" id="{2064B5D1-52A9-4E68-9FF2-0EB163B8A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-142875</xdr:colOff>
      <xdr:row>52</xdr:row>
      <xdr:rowOff>0</xdr:rowOff>
    </xdr:from>
    <xdr:to>
      <xdr:col>10</xdr:col>
      <xdr:colOff>0</xdr:colOff>
      <xdr:row>52</xdr:row>
      <xdr:rowOff>0</xdr:rowOff>
    </xdr:to>
    <xdr:pic>
      <xdr:nvPicPr>
        <xdr:cNvPr id="10" name="Picture 443" descr="Hydrangea All Summer Beauty">
          <a:extLst>
            <a:ext uri="{FF2B5EF4-FFF2-40B4-BE49-F238E27FC236}">
              <a16:creationId xmlns:a16="http://schemas.microsoft.com/office/drawing/2014/main" id="{847A8385-D212-4755-AAD4-15EC23D86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9150" y="5705475"/>
          <a:ext cx="4572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52</xdr:row>
      <xdr:rowOff>0</xdr:rowOff>
    </xdr:from>
    <xdr:to>
      <xdr:col>2</xdr:col>
      <xdr:colOff>0</xdr:colOff>
      <xdr:row>52</xdr:row>
      <xdr:rowOff>0</xdr:rowOff>
    </xdr:to>
    <xdr:pic>
      <xdr:nvPicPr>
        <xdr:cNvPr id="11" name="Picture 444" descr="pw">
          <a:extLst>
            <a:ext uri="{FF2B5EF4-FFF2-40B4-BE49-F238E27FC236}">
              <a16:creationId xmlns:a16="http://schemas.microsoft.com/office/drawing/2014/main" id="{458F6CA8-925D-4B52-9F9A-578C540FB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52</xdr:row>
      <xdr:rowOff>0</xdr:rowOff>
    </xdr:from>
    <xdr:to>
      <xdr:col>2</xdr:col>
      <xdr:colOff>0</xdr:colOff>
      <xdr:row>52</xdr:row>
      <xdr:rowOff>0</xdr:rowOff>
    </xdr:to>
    <xdr:pic>
      <xdr:nvPicPr>
        <xdr:cNvPr id="12" name="Picture 445" descr="pw">
          <a:extLst>
            <a:ext uri="{FF2B5EF4-FFF2-40B4-BE49-F238E27FC236}">
              <a16:creationId xmlns:a16="http://schemas.microsoft.com/office/drawing/2014/main" id="{CE5DA92C-E099-4B59-845E-C745DBEF5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52</xdr:row>
      <xdr:rowOff>0</xdr:rowOff>
    </xdr:from>
    <xdr:to>
      <xdr:col>2</xdr:col>
      <xdr:colOff>0</xdr:colOff>
      <xdr:row>52</xdr:row>
      <xdr:rowOff>0</xdr:rowOff>
    </xdr:to>
    <xdr:pic>
      <xdr:nvPicPr>
        <xdr:cNvPr id="13" name="Picture 446" descr="pw">
          <a:extLst>
            <a:ext uri="{FF2B5EF4-FFF2-40B4-BE49-F238E27FC236}">
              <a16:creationId xmlns:a16="http://schemas.microsoft.com/office/drawing/2014/main" id="{9187B858-35D6-4F9C-9BAE-64906E587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52</xdr:row>
      <xdr:rowOff>0</xdr:rowOff>
    </xdr:from>
    <xdr:to>
      <xdr:col>2</xdr:col>
      <xdr:colOff>0</xdr:colOff>
      <xdr:row>52</xdr:row>
      <xdr:rowOff>0</xdr:rowOff>
    </xdr:to>
    <xdr:pic>
      <xdr:nvPicPr>
        <xdr:cNvPr id="14" name="Picture 447" descr="pw">
          <a:extLst>
            <a:ext uri="{FF2B5EF4-FFF2-40B4-BE49-F238E27FC236}">
              <a16:creationId xmlns:a16="http://schemas.microsoft.com/office/drawing/2014/main" id="{17DAB023-FF85-4F11-B3E0-AF8799B07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485775</xdr:colOff>
      <xdr:row>52</xdr:row>
      <xdr:rowOff>0</xdr:rowOff>
    </xdr:from>
    <xdr:to>
      <xdr:col>10</xdr:col>
      <xdr:colOff>0</xdr:colOff>
      <xdr:row>52</xdr:row>
      <xdr:rowOff>0</xdr:rowOff>
    </xdr:to>
    <xdr:pic>
      <xdr:nvPicPr>
        <xdr:cNvPr id="15" name="Picture 448" descr="Hydrangea All Summer Beauty">
          <a:extLst>
            <a:ext uri="{FF2B5EF4-FFF2-40B4-BE49-F238E27FC236}">
              <a16:creationId xmlns:a16="http://schemas.microsoft.com/office/drawing/2014/main" id="{E009C892-C4E5-4D5D-B7A3-FFB164CA0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58150" y="5705475"/>
          <a:ext cx="4953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52</xdr:row>
      <xdr:rowOff>0</xdr:rowOff>
    </xdr:from>
    <xdr:to>
      <xdr:col>2</xdr:col>
      <xdr:colOff>0</xdr:colOff>
      <xdr:row>52</xdr:row>
      <xdr:rowOff>0</xdr:rowOff>
    </xdr:to>
    <xdr:pic>
      <xdr:nvPicPr>
        <xdr:cNvPr id="16" name="Picture 449" descr="pw">
          <a:extLst>
            <a:ext uri="{FF2B5EF4-FFF2-40B4-BE49-F238E27FC236}">
              <a16:creationId xmlns:a16="http://schemas.microsoft.com/office/drawing/2014/main" id="{84D4C4D2-1735-40B6-9CF8-7FF639571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52</xdr:row>
      <xdr:rowOff>0</xdr:rowOff>
    </xdr:from>
    <xdr:to>
      <xdr:col>2</xdr:col>
      <xdr:colOff>0</xdr:colOff>
      <xdr:row>52</xdr:row>
      <xdr:rowOff>0</xdr:rowOff>
    </xdr:to>
    <xdr:pic>
      <xdr:nvPicPr>
        <xdr:cNvPr id="17" name="Picture 450" descr="pw">
          <a:extLst>
            <a:ext uri="{FF2B5EF4-FFF2-40B4-BE49-F238E27FC236}">
              <a16:creationId xmlns:a16="http://schemas.microsoft.com/office/drawing/2014/main" id="{995DAE1C-D666-4CE6-A7F9-6C5751E12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132907</xdr:colOff>
      <xdr:row>1</xdr:row>
      <xdr:rowOff>208007</xdr:rowOff>
    </xdr:from>
    <xdr:to>
      <xdr:col>4</xdr:col>
      <xdr:colOff>699978</xdr:colOff>
      <xdr:row>7</xdr:row>
      <xdr:rowOff>11987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A37244C-7AD9-48DD-9405-A16745234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07" y="374141"/>
          <a:ext cx="5274193" cy="1432090"/>
        </a:xfrm>
        <a:prstGeom prst="rect">
          <a:avLst/>
        </a:prstGeom>
      </xdr:spPr>
    </xdr:pic>
    <xdr:clientData/>
  </xdr:twoCellAnchor>
  <xdr:twoCellAnchor editAs="oneCell">
    <xdr:from>
      <xdr:col>9</xdr:col>
      <xdr:colOff>939497</xdr:colOff>
      <xdr:row>4</xdr:row>
      <xdr:rowOff>228601</xdr:rowOff>
    </xdr:from>
    <xdr:to>
      <xdr:col>9</xdr:col>
      <xdr:colOff>1846998</xdr:colOff>
      <xdr:row>7</xdr:row>
      <xdr:rowOff>321283</xdr:rowOff>
    </xdr:to>
    <xdr:pic>
      <xdr:nvPicPr>
        <xdr:cNvPr id="19" name="Picture 1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FF4EBE-9C1C-4822-AEA2-F1797BAF6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712147" y="1352551"/>
          <a:ext cx="907501" cy="892782"/>
        </a:xfrm>
        <a:prstGeom prst="rect">
          <a:avLst/>
        </a:prstGeom>
      </xdr:spPr>
    </xdr:pic>
    <xdr:clientData/>
  </xdr:twoCellAnchor>
  <xdr:twoCellAnchor editAs="oneCell">
    <xdr:from>
      <xdr:col>9</xdr:col>
      <xdr:colOff>268899</xdr:colOff>
      <xdr:row>0</xdr:row>
      <xdr:rowOff>252413</xdr:rowOff>
    </xdr:from>
    <xdr:to>
      <xdr:col>9</xdr:col>
      <xdr:colOff>2466362</xdr:colOff>
      <xdr:row>4</xdr:row>
      <xdr:rowOff>167794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8153EE3-19CA-3881-512B-A31A50FDB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1549" y="252413"/>
          <a:ext cx="2197463" cy="103933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7</xdr:row>
      <xdr:rowOff>9525</xdr:rowOff>
    </xdr:from>
    <xdr:to>
      <xdr:col>2</xdr:col>
      <xdr:colOff>47890</xdr:colOff>
      <xdr:row>7</xdr:row>
      <xdr:rowOff>238157</xdr:rowOff>
    </xdr:to>
    <xdr:pic>
      <xdr:nvPicPr>
        <xdr:cNvPr id="27" name="Picture 2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9930327-C02A-9A50-02EA-4483BA0CE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" y="1933575"/>
          <a:ext cx="1895740" cy="228632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52</xdr:row>
      <xdr:rowOff>228600</xdr:rowOff>
    </xdr:from>
    <xdr:to>
      <xdr:col>9</xdr:col>
      <xdr:colOff>563101</xdr:colOff>
      <xdr:row>62</xdr:row>
      <xdr:rowOff>529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76AB6699-B588-E55F-CF9D-A5990012D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266950" y="17002125"/>
          <a:ext cx="8068801" cy="3791479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62</xdr:row>
      <xdr:rowOff>104775</xdr:rowOff>
    </xdr:from>
    <xdr:to>
      <xdr:col>9</xdr:col>
      <xdr:colOff>2400300</xdr:colOff>
      <xdr:row>80</xdr:row>
      <xdr:rowOff>272653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7BEF1EEC-A916-65A2-BCE2-3D407BA41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0897850"/>
          <a:ext cx="11944350" cy="5959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85725</xdr:rowOff>
    </xdr:from>
    <xdr:to>
      <xdr:col>10</xdr:col>
      <xdr:colOff>1269</xdr:colOff>
      <xdr:row>49</xdr:row>
      <xdr:rowOff>9525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AE2D04C9-77D0-DE21-9F95-FC60DE5B1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34075"/>
          <a:ext cx="12402819" cy="979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medfordnursery.com/plant-name/Phlox-paniculata-Flame-Red" TargetMode="External"/><Relationship Id="rId21" Type="http://schemas.openxmlformats.org/officeDocument/2006/relationships/hyperlink" Target="https://www.medfordnursery.com/plant-name/Carex-oshimensis-Evergold" TargetMode="External"/><Relationship Id="rId42" Type="http://schemas.openxmlformats.org/officeDocument/2006/relationships/hyperlink" Target="https://www.medfordnursery.com/plant-name/Miscanthus-sinensis-Variegatus" TargetMode="External"/><Relationship Id="rId63" Type="http://schemas.openxmlformats.org/officeDocument/2006/relationships/hyperlink" Target="https://www.medfordnursery.com/plant-name/Leucanthemum-x-superbum-Snowcap" TargetMode="External"/><Relationship Id="rId84" Type="http://schemas.openxmlformats.org/officeDocument/2006/relationships/hyperlink" Target="https://www.medfordnursery.com/plant-name/Eupatorium-dubium-Baby-Joe" TargetMode="External"/><Relationship Id="rId138" Type="http://schemas.openxmlformats.org/officeDocument/2006/relationships/hyperlink" Target="https://www.medfordnursery.com/plant-name/Rosa-Knock-Out-Double" TargetMode="External"/><Relationship Id="rId159" Type="http://schemas.openxmlformats.org/officeDocument/2006/relationships/hyperlink" Target="https://www.medfordnursery.com/plant-name/Sedum-Sunsparkler-Plum-Dazzled" TargetMode="External"/><Relationship Id="rId170" Type="http://schemas.openxmlformats.org/officeDocument/2006/relationships/hyperlink" Target="https://www.medfordnursery.com/plant-name/Vaccinium-Bushel-and-Berry-Peach-Sorbet" TargetMode="External"/><Relationship Id="rId107" Type="http://schemas.openxmlformats.org/officeDocument/2006/relationships/hyperlink" Target="https://www.medfordnursery.com/plant-name/Buddleia-davidii-Black-Knight" TargetMode="External"/><Relationship Id="rId11" Type="http://schemas.openxmlformats.org/officeDocument/2006/relationships/hyperlink" Target="https://www.medfordnursery.com/plant-name/Astilbe-chinensis-Visions-in-Pink" TargetMode="External"/><Relationship Id="rId32" Type="http://schemas.openxmlformats.org/officeDocument/2006/relationships/hyperlink" Target="https://www.medfordnursery.com/plant-name/Ilex-crenata-Sky-Pencil" TargetMode="External"/><Relationship Id="rId53" Type="http://schemas.openxmlformats.org/officeDocument/2006/relationships/hyperlink" Target="https://www.medfordnursery.com/plant-name/Ilex-crenata-Steeds" TargetMode="External"/><Relationship Id="rId74" Type="http://schemas.openxmlformats.org/officeDocument/2006/relationships/hyperlink" Target="https://www.medfordnursery.com/plant-name/Carex-oshimensis-Evergold" TargetMode="External"/><Relationship Id="rId128" Type="http://schemas.openxmlformats.org/officeDocument/2006/relationships/hyperlink" Target="https://www.medfordnursery.com/plant-name/Rosa-Red-Drift" TargetMode="External"/><Relationship Id="rId149" Type="http://schemas.openxmlformats.org/officeDocument/2006/relationships/hyperlink" Target="https://www.medfordnursery.com/plant-name/Rudbeckia-fulgida-var-sullivantii-Little-Goldstar" TargetMode="External"/><Relationship Id="rId5" Type="http://schemas.openxmlformats.org/officeDocument/2006/relationships/hyperlink" Target="https://www.medfordnursery.com/plant-name/Armeria-pseudarmeria-Dreameria-Daydream" TargetMode="External"/><Relationship Id="rId95" Type="http://schemas.openxmlformats.org/officeDocument/2006/relationships/hyperlink" Target="https://www.medfordnursery.com/plant-name/Miscanthus-Purpurascens" TargetMode="External"/><Relationship Id="rId160" Type="http://schemas.openxmlformats.org/officeDocument/2006/relationships/hyperlink" Target="https://www.medfordnursery.com/plant-name/Sisyrinchium-angustifolium-Lucerne" TargetMode="External"/><Relationship Id="rId22" Type="http://schemas.openxmlformats.org/officeDocument/2006/relationships/hyperlink" Target="https://www.medfordnursery.com/plant-name/Clematis-Ernest-Markham" TargetMode="External"/><Relationship Id="rId43" Type="http://schemas.openxmlformats.org/officeDocument/2006/relationships/hyperlink" Target="https://www.medfordnursery.com/plant-name/Miscanthus-sinensis-Variegatus" TargetMode="External"/><Relationship Id="rId64" Type="http://schemas.openxmlformats.org/officeDocument/2006/relationships/hyperlink" Target="https://www.medfordnursery.com/plant-name/Leucanthemum-x-superbum-Whoops-A-Daisy" TargetMode="External"/><Relationship Id="rId118" Type="http://schemas.openxmlformats.org/officeDocument/2006/relationships/hyperlink" Target="https://www.medfordnursery.com/plant-name/Phlox-paniculata-Super-Ka-Pow-Fuchsia" TargetMode="External"/><Relationship Id="rId139" Type="http://schemas.openxmlformats.org/officeDocument/2006/relationships/hyperlink" Target="https://www.medfordnursery.com/plant-name/Rose-Shrub-Meidiland-Fire" TargetMode="External"/><Relationship Id="rId85" Type="http://schemas.openxmlformats.org/officeDocument/2006/relationships/hyperlink" Target="https://www.medfordnursery.com/plant-name/Euonymus-alatus-Compactus" TargetMode="External"/><Relationship Id="rId150" Type="http://schemas.openxmlformats.org/officeDocument/2006/relationships/hyperlink" Target="https://www.medfordnursery.com/plant-name/Salix-integra-Hakuro-Nishiki" TargetMode="External"/><Relationship Id="rId171" Type="http://schemas.openxmlformats.org/officeDocument/2006/relationships/hyperlink" Target="https://www.medfordnursery.com/plant-name/Vaccinium-corymbosum-Jersey" TargetMode="External"/><Relationship Id="rId12" Type="http://schemas.openxmlformats.org/officeDocument/2006/relationships/hyperlink" Target="https://www.medfordnursery.com/plant-name/Athyrium-Ghost" TargetMode="External"/><Relationship Id="rId33" Type="http://schemas.openxmlformats.org/officeDocument/2006/relationships/hyperlink" Target="https://www.medfordnursery.com/plant-name/Ilex-glabra-Compacta" TargetMode="External"/><Relationship Id="rId108" Type="http://schemas.openxmlformats.org/officeDocument/2006/relationships/hyperlink" Target="https://www.medfordnursery.com/plant-name/Buxus-sinica-var-insularis-Franklin-s-Gem" TargetMode="External"/><Relationship Id="rId129" Type="http://schemas.openxmlformats.org/officeDocument/2006/relationships/hyperlink" Target="https://www.medfordnursery.com/plant-name/Rosa-Chicago-Peace" TargetMode="External"/><Relationship Id="rId54" Type="http://schemas.openxmlformats.org/officeDocument/2006/relationships/hyperlink" Target="https://www.medfordnursery.com/plant-name/Iris-sibirica-Caesar-s-Brother" TargetMode="External"/><Relationship Id="rId75" Type="http://schemas.openxmlformats.org/officeDocument/2006/relationships/hyperlink" Target="https://www.medfordnursery.com/plant-name/Caryopteris-x-clandonensis-Beyond-Midnight" TargetMode="External"/><Relationship Id="rId96" Type="http://schemas.openxmlformats.org/officeDocument/2006/relationships/hyperlink" Target="https://www.medfordnursery.com/plant-name/Monarda-didyma-Upscale-Pink-Chenille" TargetMode="External"/><Relationship Id="rId140" Type="http://schemas.openxmlformats.org/officeDocument/2006/relationships/hyperlink" Target="https://www.medfordnursery.com/plant-name/Rosa-Knock-Out-Orange-Glow" TargetMode="External"/><Relationship Id="rId161" Type="http://schemas.openxmlformats.org/officeDocument/2006/relationships/hyperlink" Target="https://www.medfordnursery.com/plant-name/Spiraea-Double-Play-Big-Bang" TargetMode="External"/><Relationship Id="rId1" Type="http://schemas.openxmlformats.org/officeDocument/2006/relationships/externalLinkPath" Target="https://medfordnursery-my.sharepoint.com/Sales%20Dept/Availability/2023%20Availabilities/April/040223.xlsx" TargetMode="External"/><Relationship Id="rId6" Type="http://schemas.openxmlformats.org/officeDocument/2006/relationships/hyperlink" Target="https://www.medfordnursery.com/plant-name/Armeria-pseudarmeria-Dreameria-Vivid-Dreams" TargetMode="External"/><Relationship Id="rId23" Type="http://schemas.openxmlformats.org/officeDocument/2006/relationships/hyperlink" Target="https://www.medfordnursery.com/plant-name/Dianthus-Scent-First-Coral-Reef" TargetMode="External"/><Relationship Id="rId28" Type="http://schemas.openxmlformats.org/officeDocument/2006/relationships/hyperlink" Target="https://www.medfordnursery.com/plant-name/Hemerocallis-Rainbow-Rhythm-Tiger-Swirl" TargetMode="External"/><Relationship Id="rId49" Type="http://schemas.openxmlformats.org/officeDocument/2006/relationships/hyperlink" Target="https://www.medfordnursery.com/plant-name/Hydrangea-macrophylla-Blushing-Bride" TargetMode="External"/><Relationship Id="rId114" Type="http://schemas.openxmlformats.org/officeDocument/2006/relationships/hyperlink" Target="https://www.medfordnursery.com/plant-name/Hemerocallis-Rainbow-Rhythm-Going-Bananas" TargetMode="External"/><Relationship Id="rId119" Type="http://schemas.openxmlformats.org/officeDocument/2006/relationships/hyperlink" Target="https://www.medfordnursery.com/plant-name/Physocarpus-opulifolius-Little-Devil" TargetMode="External"/><Relationship Id="rId44" Type="http://schemas.openxmlformats.org/officeDocument/2006/relationships/hyperlink" Target="https://www.medfordnursery.com/plant-name/Monarda-Electric-Neon-Coral" TargetMode="External"/><Relationship Id="rId60" Type="http://schemas.openxmlformats.org/officeDocument/2006/relationships/hyperlink" Target="https://www.medfordnursery.com/plant-name/Lavandula-angustifolia-Sweet-Romance" TargetMode="External"/><Relationship Id="rId65" Type="http://schemas.openxmlformats.org/officeDocument/2006/relationships/hyperlink" Target="https://www.medfordnursery.com/plant-name/Leymus-arenarius-Blue-Dune" TargetMode="External"/><Relationship Id="rId81" Type="http://schemas.openxmlformats.org/officeDocument/2006/relationships/hyperlink" Target="https://www.medfordnursery.com/plant-name/Dianthus-gratianopolitanus-Kahori-Pink" TargetMode="External"/><Relationship Id="rId86" Type="http://schemas.openxmlformats.org/officeDocument/2006/relationships/hyperlink" Target="https://www.medfordnursery.com/plant-name/Deutzia-Yuki-Snowflake" TargetMode="External"/><Relationship Id="rId130" Type="http://schemas.openxmlformats.org/officeDocument/2006/relationships/hyperlink" Target="https://www.medfordnursery.com/plant-name/Rosa-Heirloom" TargetMode="External"/><Relationship Id="rId135" Type="http://schemas.openxmlformats.org/officeDocument/2006/relationships/hyperlink" Target="https://www.medfordnursery.com/plant-name/Rosa-rugosa-Purple-Pavement" TargetMode="External"/><Relationship Id="rId151" Type="http://schemas.openxmlformats.org/officeDocument/2006/relationships/hyperlink" Target="https://www.medfordnursery.com/plant-name/Salvia-Color-Spires-Azure-Snow" TargetMode="External"/><Relationship Id="rId156" Type="http://schemas.openxmlformats.org/officeDocument/2006/relationships/hyperlink" Target="https://www.medfordnursery.com/plant-name/Sedum-rupestre-Sunsparkler-Angelina-s-Teacup" TargetMode="External"/><Relationship Id="rId172" Type="http://schemas.openxmlformats.org/officeDocument/2006/relationships/hyperlink" Target="https://www.medfordnursery.com/plant-name/Veronica-spicata-Royal-Candles" TargetMode="External"/><Relationship Id="rId13" Type="http://schemas.openxmlformats.org/officeDocument/2006/relationships/hyperlink" Target="https://www.medfordnursery.com/plant-name/Azalea-Girard-hybrid-Girard-s-Fuchsia" TargetMode="External"/><Relationship Id="rId18" Type="http://schemas.openxmlformats.org/officeDocument/2006/relationships/hyperlink" Target="https://www.medfordnursery.com/plant-name/Azalea-Kurume-hybrid-Tradition" TargetMode="External"/><Relationship Id="rId39" Type="http://schemas.openxmlformats.org/officeDocument/2006/relationships/hyperlink" Target="https://www.medfordnursery.com/plant-name/Lavandula-x-intermedia-Provence" TargetMode="External"/><Relationship Id="rId109" Type="http://schemas.openxmlformats.org/officeDocument/2006/relationships/hyperlink" Target="https://www.medfordnursery.com/plant-name/Buxus-microphylla-var-japonica-Wintergreen" TargetMode="External"/><Relationship Id="rId34" Type="http://schemas.openxmlformats.org/officeDocument/2006/relationships/hyperlink" Target="https://www.medfordnursery.com/plant-name/Ilex-glabra-Compacta" TargetMode="External"/><Relationship Id="rId50" Type="http://schemas.openxmlformats.org/officeDocument/2006/relationships/hyperlink" Target="https://www.medfordnursery.com/plant-name/Hydrangea-macrophylla-Wee-Bit-Giddy" TargetMode="External"/><Relationship Id="rId55" Type="http://schemas.openxmlformats.org/officeDocument/2006/relationships/hyperlink" Target="https://www.medfordnursery.com/plant-name/Juniperus-horizontalis-Wiltonii" TargetMode="External"/><Relationship Id="rId76" Type="http://schemas.openxmlformats.org/officeDocument/2006/relationships/hyperlink" Target="https://www.medfordnursery.com/plant-name/Clematis-Doctor-Ruppel" TargetMode="External"/><Relationship Id="rId97" Type="http://schemas.openxmlformats.org/officeDocument/2006/relationships/hyperlink" Target="https://www.medfordnursery.com/plant-name/Panicum-virgatum-Prairie-Winds-Niagara-Falls" TargetMode="External"/><Relationship Id="rId104" Type="http://schemas.openxmlformats.org/officeDocument/2006/relationships/hyperlink" Target="https://www.medfordnursery.com/plant-name/Berberis-thunbergii-Aurea" TargetMode="External"/><Relationship Id="rId120" Type="http://schemas.openxmlformats.org/officeDocument/2006/relationships/hyperlink" Target="https://www.medfordnursery.com/plant-name/Physocarpus-opulifolius-Ginger-Wine" TargetMode="External"/><Relationship Id="rId125" Type="http://schemas.openxmlformats.org/officeDocument/2006/relationships/hyperlink" Target="https://www.medfordnursery.com/plant-name/Rosa-Sunbelt-Soul-Sister" TargetMode="External"/><Relationship Id="rId141" Type="http://schemas.openxmlformats.org/officeDocument/2006/relationships/hyperlink" Target="https://www.medfordnursery.com/plant-name/Rosa-Knock-Out-Pink-Double" TargetMode="External"/><Relationship Id="rId146" Type="http://schemas.openxmlformats.org/officeDocument/2006/relationships/hyperlink" Target="https://www.medfordnursery.com/plant-name/Rosa-Knock-Out-Pink-Double-Tree-24" TargetMode="External"/><Relationship Id="rId167" Type="http://schemas.openxmlformats.org/officeDocument/2006/relationships/hyperlink" Target="https://www.medfordnursery.com/plant-name/Thuja-occidentalis-Fire-Chief" TargetMode="External"/><Relationship Id="rId7" Type="http://schemas.openxmlformats.org/officeDocument/2006/relationships/hyperlink" Target="https://www.medfordnursery.com/plant-name/Artemisia-schmidtiana-Silver-Mound" TargetMode="External"/><Relationship Id="rId71" Type="http://schemas.openxmlformats.org/officeDocument/2006/relationships/hyperlink" Target="https://www.medfordnursery.com/plant-name/Buxus-NewGen-Freedom" TargetMode="External"/><Relationship Id="rId92" Type="http://schemas.openxmlformats.org/officeDocument/2006/relationships/hyperlink" Target="https://www.medfordnursery.com/plant-name/Festuca-ovina-glauca-Elijah-Blue" TargetMode="External"/><Relationship Id="rId162" Type="http://schemas.openxmlformats.org/officeDocument/2006/relationships/hyperlink" Target="https://www.medfordnursery.com/plant-name/Spiraea-japonica-Little-Princess" TargetMode="External"/><Relationship Id="rId2" Type="http://schemas.openxmlformats.org/officeDocument/2006/relationships/hyperlink" Target="https://www.medfordnursery.com/Current-Crops" TargetMode="External"/><Relationship Id="rId29" Type="http://schemas.openxmlformats.org/officeDocument/2006/relationships/hyperlink" Target="https://www.medfordnursery.com/plant-name/Hosta-Gold-Standard" TargetMode="External"/><Relationship Id="rId24" Type="http://schemas.openxmlformats.org/officeDocument/2006/relationships/hyperlink" Target="https://www.medfordnursery.com/plant-name/Echinacea-purpurea-PowWow-Wild-Berry" TargetMode="External"/><Relationship Id="rId40" Type="http://schemas.openxmlformats.org/officeDocument/2006/relationships/hyperlink" Target="https://www.medfordnursery.com/plant-name/Miscanthus-sinensis-Strictus" TargetMode="External"/><Relationship Id="rId45" Type="http://schemas.openxmlformats.org/officeDocument/2006/relationships/hyperlink" Target="https://www.medfordnursery.com/plant-name/Monarda-didyma-Sugar-Buzz-Cherry-Pops" TargetMode="External"/><Relationship Id="rId66" Type="http://schemas.openxmlformats.org/officeDocument/2006/relationships/hyperlink" Target="https://www.medfordnursery.com/plant-name/Microbiota-decussata" TargetMode="External"/><Relationship Id="rId87" Type="http://schemas.openxmlformats.org/officeDocument/2006/relationships/hyperlink" Target="https://www.medfordnursery.com/plant-name/Deutzia-gracilis-Nikko" TargetMode="External"/><Relationship Id="rId110" Type="http://schemas.openxmlformats.org/officeDocument/2006/relationships/hyperlink" Target="https://www.medfordnursery.com/plant-name/Geranium-pratense-Boom-Chocolatta" TargetMode="External"/><Relationship Id="rId115" Type="http://schemas.openxmlformats.org/officeDocument/2006/relationships/hyperlink" Target="https://www.medfordnursery.com/plant-name/Heuchera-Dressed-Up-Evening-Gown" TargetMode="External"/><Relationship Id="rId131" Type="http://schemas.openxmlformats.org/officeDocument/2006/relationships/hyperlink" Target="https://www.medfordnursery.com/plant-name/Rose-Hybrid-Tea-Kordes-Perfecta" TargetMode="External"/><Relationship Id="rId136" Type="http://schemas.openxmlformats.org/officeDocument/2006/relationships/hyperlink" Target="https://www.medfordnursery.com/plant-name/Rosa-Snow-Pavement" TargetMode="External"/><Relationship Id="rId157" Type="http://schemas.openxmlformats.org/officeDocument/2006/relationships/hyperlink" Target="https://www.medfordnursery.com/plant-name/Sedum-Sunsparkler-Dream-Dazzler" TargetMode="External"/><Relationship Id="rId61" Type="http://schemas.openxmlformats.org/officeDocument/2006/relationships/hyperlink" Target="https://www.medfordnursery.com/plant-name/Leucanthemum-x-superbum-Amazing-Daisies-Banana-Cream-II" TargetMode="External"/><Relationship Id="rId82" Type="http://schemas.openxmlformats.org/officeDocument/2006/relationships/hyperlink" Target="https://www.medfordnursery.com/plant-name/Dianthus-gratianopolitanus-Glamour-Time" TargetMode="External"/><Relationship Id="rId152" Type="http://schemas.openxmlformats.org/officeDocument/2006/relationships/hyperlink" Target="https://www.medfordnursery.com/plant-name/Salvia-Color-Spires-Pink-Dawn" TargetMode="External"/><Relationship Id="rId173" Type="http://schemas.openxmlformats.org/officeDocument/2006/relationships/hyperlink" Target="https://www.medfordnursery.com/plant-name/Weigela-florida-Spilled-Wine" TargetMode="External"/><Relationship Id="rId19" Type="http://schemas.openxmlformats.org/officeDocument/2006/relationships/hyperlink" Target="https://www.medfordnursery.com/plant-name/Azalea-Kurume-hybrid-Tradition" TargetMode="External"/><Relationship Id="rId14" Type="http://schemas.openxmlformats.org/officeDocument/2006/relationships/hyperlink" Target="https://www.medfordnursery.com/plant-name/Azalea-Girard-hybrid-Girard-s-Fuchsia" TargetMode="External"/><Relationship Id="rId30" Type="http://schemas.openxmlformats.org/officeDocument/2006/relationships/hyperlink" Target="https://www.medfordnursery.com/plant-name/Hydrangea-macrophylla-Endless-Summer" TargetMode="External"/><Relationship Id="rId35" Type="http://schemas.openxmlformats.org/officeDocument/2006/relationships/hyperlink" Target="https://www.medfordnursery.com/plant-name/Iris-sibirica-Cape-Cod-Boys" TargetMode="External"/><Relationship Id="rId56" Type="http://schemas.openxmlformats.org/officeDocument/2006/relationships/hyperlink" Target="https://www.medfordnursery.com/plant-name/Juniperus-procumbens-Nana" TargetMode="External"/><Relationship Id="rId77" Type="http://schemas.openxmlformats.org/officeDocument/2006/relationships/hyperlink" Target="https://www.medfordnursery.com/plant-name/Coreopsis-verticillata-Zagreb" TargetMode="External"/><Relationship Id="rId100" Type="http://schemas.openxmlformats.org/officeDocument/2006/relationships/hyperlink" Target="https://www.medfordnursery.com/plant-name/Pennisetum-alopecuroides-Piglet" TargetMode="External"/><Relationship Id="rId105" Type="http://schemas.openxmlformats.org/officeDocument/2006/relationships/hyperlink" Target="https://www.medfordnursery.com/plant-name/Buddleia-Miss-Molly" TargetMode="External"/><Relationship Id="rId126" Type="http://schemas.openxmlformats.org/officeDocument/2006/relationships/hyperlink" Target="https://www.medfordnursery.com/plant-name/Rosa-Cherry-Parfait" TargetMode="External"/><Relationship Id="rId147" Type="http://schemas.openxmlformats.org/officeDocument/2006/relationships/hyperlink" Target="https://www.medfordnursery.com/plant-name/Rose-Knock-Out-Easy-Bee-zy" TargetMode="External"/><Relationship Id="rId168" Type="http://schemas.openxmlformats.org/officeDocument/2006/relationships/hyperlink" Target="https://www.medfordnursery.com/plant-name/Thuja-occidentalis-Emerald" TargetMode="External"/><Relationship Id="rId8" Type="http://schemas.openxmlformats.org/officeDocument/2006/relationships/hyperlink" Target="https://www.medfordnursery.com/plant-name/Astilbe-Music-Honky-Tonk" TargetMode="External"/><Relationship Id="rId51" Type="http://schemas.openxmlformats.org/officeDocument/2006/relationships/hyperlink" Target="https://www.medfordnursery.com/plant-name/Hydrangea-paniculata-Limelight" TargetMode="External"/><Relationship Id="rId72" Type="http://schemas.openxmlformats.org/officeDocument/2006/relationships/hyperlink" Target="https://www.medfordnursery.com/plant-name/Buxus-sinica-var-insularis-Franklin-s-Gem" TargetMode="External"/><Relationship Id="rId93" Type="http://schemas.openxmlformats.org/officeDocument/2006/relationships/hyperlink" Target="https://www.medfordnursery.com/plant-name/Fragaria-x-ananassa-Bushel-and-Berry-Snowy-Belle" TargetMode="External"/><Relationship Id="rId98" Type="http://schemas.openxmlformats.org/officeDocument/2006/relationships/hyperlink" Target="https://www.medfordnursery.com/plant-name/Panicum-virgatum-Shenandoah" TargetMode="External"/><Relationship Id="rId121" Type="http://schemas.openxmlformats.org/officeDocument/2006/relationships/hyperlink" Target="https://www.medfordnursery.com/plant-name/Rhododendron-Yaku-Princess" TargetMode="External"/><Relationship Id="rId142" Type="http://schemas.openxmlformats.org/officeDocument/2006/relationships/hyperlink" Target="https://www.medfordnursery.com/plant-name/Rosa-Reminiscent-Crema" TargetMode="External"/><Relationship Id="rId163" Type="http://schemas.openxmlformats.org/officeDocument/2006/relationships/hyperlink" Target="https://www.medfordnursery.com/plant-name/Spiraea-japonica-Rainbow-Fizz" TargetMode="External"/><Relationship Id="rId3" Type="http://schemas.openxmlformats.org/officeDocument/2006/relationships/hyperlink" Target="https://www.medfordnursery.com/plant-name/Alcea-rosea-Halo-Cerise" TargetMode="External"/><Relationship Id="rId25" Type="http://schemas.openxmlformats.org/officeDocument/2006/relationships/hyperlink" Target="https://www.medfordnursery.com/plant-name/Echinacea-purpurea-White-Swan" TargetMode="External"/><Relationship Id="rId46" Type="http://schemas.openxmlformats.org/officeDocument/2006/relationships/hyperlink" Target="https://www.medfordnursery.com/plant-name/Nepeta-x-faassenii-Purrsian-Blue" TargetMode="External"/><Relationship Id="rId67" Type="http://schemas.openxmlformats.org/officeDocument/2006/relationships/hyperlink" Target="https://www.medfordnursery.com/plant-name/Miscanthus-sinensis-Gracillimus" TargetMode="External"/><Relationship Id="rId116" Type="http://schemas.openxmlformats.org/officeDocument/2006/relationships/hyperlink" Target="https://www.medfordnursery.com/plant-name/Philadelphus-coronarius-Illuminati-Sparks" TargetMode="External"/><Relationship Id="rId137" Type="http://schemas.openxmlformats.org/officeDocument/2006/relationships/hyperlink" Target="https://www.medfordnursery.com/plant-name/Rosa-rugosa-Alba" TargetMode="External"/><Relationship Id="rId158" Type="http://schemas.openxmlformats.org/officeDocument/2006/relationships/hyperlink" Target="https://www.medfordnursery.com/plant-name/Sedum-Sunsparkler-Firecracker" TargetMode="External"/><Relationship Id="rId20" Type="http://schemas.openxmlformats.org/officeDocument/2006/relationships/hyperlink" Target="https://www.medfordnursery.com/plant-name/Calamagrostis-acutiflora-Eldorado" TargetMode="External"/><Relationship Id="rId41" Type="http://schemas.openxmlformats.org/officeDocument/2006/relationships/hyperlink" Target="https://www.medfordnursery.com/plant-name/Miscanthus-sinensis-Strictus" TargetMode="External"/><Relationship Id="rId62" Type="http://schemas.openxmlformats.org/officeDocument/2006/relationships/hyperlink" Target="https://www.medfordnursery.com/plant-name/Leucanthemum-x-superbum-Goldfinch" TargetMode="External"/><Relationship Id="rId83" Type="http://schemas.openxmlformats.org/officeDocument/2006/relationships/hyperlink" Target="https://www.medfordnursery.com/plant-name/Dicentra-Pink-Diamonds" TargetMode="External"/><Relationship Id="rId88" Type="http://schemas.openxmlformats.org/officeDocument/2006/relationships/hyperlink" Target="https://www.medfordnursery.com/plant-name/Diervilla-x-splendens-Kodiak-Red-20" TargetMode="External"/><Relationship Id="rId111" Type="http://schemas.openxmlformats.org/officeDocument/2006/relationships/hyperlink" Target="https://www.medfordnursery.com/plant-name/Geranium-sanguineum-Max-Frei" TargetMode="External"/><Relationship Id="rId132" Type="http://schemas.openxmlformats.org/officeDocument/2006/relationships/hyperlink" Target="https://www.medfordnursery.com/plant-name/Rose-Hybrid-Tea-My-Bouquet-Julie-Andrews" TargetMode="External"/><Relationship Id="rId153" Type="http://schemas.openxmlformats.org/officeDocument/2006/relationships/hyperlink" Target="https://www.medfordnursery.com/plant-name/Salvia-nemerosa-May-Night" TargetMode="External"/><Relationship Id="rId174" Type="http://schemas.openxmlformats.org/officeDocument/2006/relationships/hyperlink" Target="https://www.medfordnursery.com/plant-name/Weigela-florida-Wine-and-Spirits" TargetMode="External"/><Relationship Id="rId15" Type="http://schemas.openxmlformats.org/officeDocument/2006/relationships/hyperlink" Target="https://www.medfordnursery.com/plant-name/Azalea-Girard-s-Hot-Shot" TargetMode="External"/><Relationship Id="rId36" Type="http://schemas.openxmlformats.org/officeDocument/2006/relationships/hyperlink" Target="https://www.medfordnursery.com/plant-name/Iris-versicolor-Purple-Flame" TargetMode="External"/><Relationship Id="rId57" Type="http://schemas.openxmlformats.org/officeDocument/2006/relationships/hyperlink" Target="https://www.medfordnursery.com/plant-name/Kolkwitzia-amabilis-Jolene-Jolene" TargetMode="External"/><Relationship Id="rId106" Type="http://schemas.openxmlformats.org/officeDocument/2006/relationships/hyperlink" Target="https://www.medfordnursery.com/plant-name/Buddleia-Pugster-Periwinkle" TargetMode="External"/><Relationship Id="rId127" Type="http://schemas.openxmlformats.org/officeDocument/2006/relationships/hyperlink" Target="https://www.medfordnursery.com/plant-name/Rosa-Coral-Drift" TargetMode="External"/><Relationship Id="rId10" Type="http://schemas.openxmlformats.org/officeDocument/2006/relationships/hyperlink" Target="https://www.medfordnursery.com/plant-name/Astilbe-chinensis-Visions" TargetMode="External"/><Relationship Id="rId31" Type="http://schemas.openxmlformats.org/officeDocument/2006/relationships/hyperlink" Target="https://www.medfordnursery.com/plant-name/Hydrangea-macrophylla-Endless-Summer" TargetMode="External"/><Relationship Id="rId52" Type="http://schemas.openxmlformats.org/officeDocument/2006/relationships/hyperlink" Target="https://www.medfordnursery.com/plant-name/Hydrangea-macrophylla-x-serrata-Lets-Dance-Can-Do" TargetMode="External"/><Relationship Id="rId73" Type="http://schemas.openxmlformats.org/officeDocument/2006/relationships/hyperlink" Target="https://www.medfordnursery.com/plant-name/Calamagrostis-x-acutiflora-Lightning-Strike" TargetMode="External"/><Relationship Id="rId78" Type="http://schemas.openxmlformats.org/officeDocument/2006/relationships/hyperlink" Target="https://www.medfordnursery.com/plant-name/Delosperma-Fire-Spinner" TargetMode="External"/><Relationship Id="rId94" Type="http://schemas.openxmlformats.org/officeDocument/2006/relationships/hyperlink" Target="https://www.medfordnursery.com/plant-name/Fragaria-x-ananassa-Bushel-and-Berry-Rosy-Belle" TargetMode="External"/><Relationship Id="rId99" Type="http://schemas.openxmlformats.org/officeDocument/2006/relationships/hyperlink" Target="https://www.medfordnursery.com/plant-name/Pennisetum-alopecuroides-Cayenne" TargetMode="External"/><Relationship Id="rId101" Type="http://schemas.openxmlformats.org/officeDocument/2006/relationships/hyperlink" Target="https://www.medfordnursery.com/plant-name/Baptisia-Decadence-Dark-Chocolate" TargetMode="External"/><Relationship Id="rId122" Type="http://schemas.openxmlformats.org/officeDocument/2006/relationships/hyperlink" Target="https://www.medfordnursery.com/plant-name/Rhododendron-catawbiense-Cunningham-s-White" TargetMode="External"/><Relationship Id="rId143" Type="http://schemas.openxmlformats.org/officeDocument/2006/relationships/hyperlink" Target="https://www.medfordnursery.com/plant-name/Rosa-The-Fairy" TargetMode="External"/><Relationship Id="rId148" Type="http://schemas.openxmlformats.org/officeDocument/2006/relationships/hyperlink" Target="https://www.medfordnursery.com/plant-name/Rubus-Bushel-and-Berry-Raspberry-Shortcake" TargetMode="External"/><Relationship Id="rId164" Type="http://schemas.openxmlformats.org/officeDocument/2006/relationships/hyperlink" Target="https://www.medfordnursery.com/plant-name/Spiraea-x-bumalda-Goldflame" TargetMode="External"/><Relationship Id="rId169" Type="http://schemas.openxmlformats.org/officeDocument/2006/relationships/hyperlink" Target="https://www.medfordnursery.com/plant-name/Thuja-Green-Giant" TargetMode="External"/><Relationship Id="rId4" Type="http://schemas.openxmlformats.org/officeDocument/2006/relationships/hyperlink" Target="https://www.medfordnursery.com/plant-name/Allium-cernuum" TargetMode="External"/><Relationship Id="rId9" Type="http://schemas.openxmlformats.org/officeDocument/2006/relationships/hyperlink" Target="https://www.medfordnursery.com/plant-name/Astilbe-chinensis-Visions" TargetMode="External"/><Relationship Id="rId26" Type="http://schemas.openxmlformats.org/officeDocument/2006/relationships/hyperlink" Target="https://www.medfordnursery.com/plant-name/Hosta-Blueberry-Muffin" TargetMode="External"/><Relationship Id="rId47" Type="http://schemas.openxmlformats.org/officeDocument/2006/relationships/hyperlink" Target="https://www.medfordnursery.com/plant-name/Hemerocallis-Stella-d-Oro" TargetMode="External"/><Relationship Id="rId68" Type="http://schemas.openxmlformats.org/officeDocument/2006/relationships/hyperlink" Target="https://www.medfordnursery.com/plant-name/Miscanthus-sinensis-Little-Zebra" TargetMode="External"/><Relationship Id="rId89" Type="http://schemas.openxmlformats.org/officeDocument/2006/relationships/hyperlink" Target="https://www.medfordnursery.com/plant-name/Echinacea-purpurea-Prairie-Splendor" TargetMode="External"/><Relationship Id="rId112" Type="http://schemas.openxmlformats.org/officeDocument/2006/relationships/hyperlink" Target="https://www.medfordnursery.com/plant-name/Hakonechloa-macra-Sunflare" TargetMode="External"/><Relationship Id="rId133" Type="http://schemas.openxmlformats.org/officeDocument/2006/relationships/hyperlink" Target="https://www.medfordnursery.com/plant-name/Rosa-Eleganza-Oh-Happy-Day" TargetMode="External"/><Relationship Id="rId154" Type="http://schemas.openxmlformats.org/officeDocument/2006/relationships/hyperlink" Target="https://www.medfordnursery.com/plant-name/Salvia-nemorosa-Perpetual-Purple" TargetMode="External"/><Relationship Id="rId175" Type="http://schemas.openxmlformats.org/officeDocument/2006/relationships/printerSettings" Target="../printerSettings/printerSettings1.bin"/><Relationship Id="rId16" Type="http://schemas.openxmlformats.org/officeDocument/2006/relationships/hyperlink" Target="https://www.medfordnursery.com/plant-name/Azalea-Girard-hybrid-Girard-s-Crimson" TargetMode="External"/><Relationship Id="rId37" Type="http://schemas.openxmlformats.org/officeDocument/2006/relationships/hyperlink" Target="https://www.medfordnursery.com/plant-name/Juniperus-conferta-Blue-Pacific" TargetMode="External"/><Relationship Id="rId58" Type="http://schemas.openxmlformats.org/officeDocument/2006/relationships/hyperlink" Target="https://www.medfordnursery.com/plant-name/Lamium-maculatum-Purple-Dragon" TargetMode="External"/><Relationship Id="rId79" Type="http://schemas.openxmlformats.org/officeDocument/2006/relationships/hyperlink" Target="https://www.medfordnursery.com/plant-name/Delosperma-King-of-Desert-Gold" TargetMode="External"/><Relationship Id="rId102" Type="http://schemas.openxmlformats.org/officeDocument/2006/relationships/hyperlink" Target="https://www.medfordnursery.com/plant-name/Baptisia-Decadence-Deluxe-Pink-Truffles" TargetMode="External"/><Relationship Id="rId123" Type="http://schemas.openxmlformats.org/officeDocument/2006/relationships/hyperlink" Target="https://www.medfordnursery.com/plant-name/Rhododendron-English-Roseum" TargetMode="External"/><Relationship Id="rId144" Type="http://schemas.openxmlformats.org/officeDocument/2006/relationships/hyperlink" Target="https://www.medfordnursery.com/plant-name/Rosa-True-Bloom-True-Inspiration" TargetMode="External"/><Relationship Id="rId90" Type="http://schemas.openxmlformats.org/officeDocument/2006/relationships/hyperlink" Target="https://www.medfordnursery.com/plant-name/Festuca-glauca-Boulder-Blue" TargetMode="External"/><Relationship Id="rId165" Type="http://schemas.openxmlformats.org/officeDocument/2006/relationships/hyperlink" Target="https://www.medfordnursery.com/plant-name/Spiraea-x-vanhouttei" TargetMode="External"/><Relationship Id="rId27" Type="http://schemas.openxmlformats.org/officeDocument/2006/relationships/hyperlink" Target="https://www.medfordnursery.com/plant-name/Hemerocallis-Rainbow-Rhythm-Lake-of-Fire" TargetMode="External"/><Relationship Id="rId48" Type="http://schemas.openxmlformats.org/officeDocument/2006/relationships/hyperlink" Target="https://www.medfordnursery.com/plant-name/Hydrangea-anomala-petiolaris" TargetMode="External"/><Relationship Id="rId69" Type="http://schemas.openxmlformats.org/officeDocument/2006/relationships/hyperlink" Target="https://www.medfordnursery.com/plant-name/Miscanthus-sinensis-Morning-Light" TargetMode="External"/><Relationship Id="rId113" Type="http://schemas.openxmlformats.org/officeDocument/2006/relationships/hyperlink" Target="https://www.medfordnursery.com/plant-name/Hemerocallis-Happy-Returns" TargetMode="External"/><Relationship Id="rId134" Type="http://schemas.openxmlformats.org/officeDocument/2006/relationships/hyperlink" Target="https://www.medfordnursery.com/plant-name/Rosa-Perfume-Delight" TargetMode="External"/><Relationship Id="rId80" Type="http://schemas.openxmlformats.org/officeDocument/2006/relationships/hyperlink" Target="https://www.medfordnursery.com/plant-name/Dianthus-Early-Bird-Radiance" TargetMode="External"/><Relationship Id="rId155" Type="http://schemas.openxmlformats.org/officeDocument/2006/relationships/hyperlink" Target="https://www.medfordnursery.com/plant-name/Salvia-nemorosa-Spring-King" TargetMode="External"/><Relationship Id="rId176" Type="http://schemas.openxmlformats.org/officeDocument/2006/relationships/drawing" Target="../drawings/drawing1.xml"/><Relationship Id="rId17" Type="http://schemas.openxmlformats.org/officeDocument/2006/relationships/hyperlink" Target="https://www.medfordnursery.com/plant-name/Azalea-Purple-Splendor" TargetMode="External"/><Relationship Id="rId38" Type="http://schemas.openxmlformats.org/officeDocument/2006/relationships/hyperlink" Target="https://www.medfordnursery.com/plant-name/Lavandula-La-Diva-Berry-Rosy" TargetMode="External"/><Relationship Id="rId59" Type="http://schemas.openxmlformats.org/officeDocument/2006/relationships/hyperlink" Target="https://www.medfordnursery.com/plant-name/Lavandula-angustifolia-Hidcote-Blue" TargetMode="External"/><Relationship Id="rId103" Type="http://schemas.openxmlformats.org/officeDocument/2006/relationships/hyperlink" Target="https://www.medfordnursery.com/plant-name/Baptisia-Decadence-Vanilla-Cream" TargetMode="External"/><Relationship Id="rId124" Type="http://schemas.openxmlformats.org/officeDocument/2006/relationships/hyperlink" Target="https://www.medfordnursery.com/plant-name/Rose-Climbing-Hot-N-Spicy" TargetMode="External"/><Relationship Id="rId70" Type="http://schemas.openxmlformats.org/officeDocument/2006/relationships/hyperlink" Target="https://www.medfordnursery.com/plant-name/Buxus-Green-Mountain" TargetMode="External"/><Relationship Id="rId91" Type="http://schemas.openxmlformats.org/officeDocument/2006/relationships/hyperlink" Target="https://www.medfordnursery.com/plant-name/Festuca-ovina-glauca-Elijah-Blue" TargetMode="External"/><Relationship Id="rId145" Type="http://schemas.openxmlformats.org/officeDocument/2006/relationships/hyperlink" Target="https://www.medfordnursery.com/plant-name/Rosa-Knock-Out-Double-Tree-24" TargetMode="External"/><Relationship Id="rId166" Type="http://schemas.openxmlformats.org/officeDocument/2006/relationships/hyperlink" Target="https://www.medfordnursery.com/plant-name/Syringa-pubescens-ssp-patula-Miss-Ki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D1990"/>
  <sheetViews>
    <sheetView showGridLines="0" tabSelected="1" showOutlineSymbols="0" zoomScaleNormal="100" zoomScaleSheetLayoutView="75" workbookViewId="0"/>
  </sheetViews>
  <sheetFormatPr defaultColWidth="19.7109375" defaultRowHeight="18"/>
  <cols>
    <col min="1" max="1" width="15" style="111" customWidth="1"/>
    <col min="2" max="2" width="14.140625" style="34" customWidth="1"/>
    <col min="3" max="3" width="30.7109375" style="48" customWidth="1"/>
    <col min="4" max="4" width="10.7109375" style="2" customWidth="1"/>
    <col min="5" max="5" width="12.42578125" style="26" customWidth="1"/>
    <col min="6" max="6" width="10.7109375" style="136" customWidth="1"/>
    <col min="7" max="7" width="25.7109375" style="30" customWidth="1"/>
    <col min="8" max="8" width="13.7109375" style="88" customWidth="1"/>
    <col min="9" max="9" width="13.42578125" style="100" customWidth="1"/>
    <col min="10" max="10" width="39.42578125" style="89" customWidth="1"/>
    <col min="11" max="11" width="18.5703125" style="173" customWidth="1"/>
    <col min="12" max="12" width="25.7109375" style="41" customWidth="1"/>
    <col min="13" max="13" width="30" style="174" customWidth="1"/>
    <col min="14" max="264" width="19.7109375" style="1"/>
    <col min="265" max="16384" width="19.7109375" style="52"/>
  </cols>
  <sheetData>
    <row r="1" spans="1:12" s="15" customFormat="1" ht="23.25" customHeight="1">
      <c r="A1" s="108"/>
      <c r="B1" s="118"/>
      <c r="C1" s="41"/>
      <c r="D1" s="116"/>
      <c r="E1" s="228"/>
      <c r="F1" s="229"/>
      <c r="G1" s="230"/>
      <c r="H1" s="230"/>
      <c r="I1" s="231"/>
      <c r="J1" s="230"/>
      <c r="K1" s="151"/>
      <c r="L1" s="116"/>
    </row>
    <row r="2" spans="1:12" s="15" customFormat="1" ht="23.25" customHeight="1">
      <c r="A2" s="108"/>
      <c r="B2" s="118"/>
      <c r="C2" s="41"/>
      <c r="D2" s="116"/>
      <c r="E2" s="232"/>
      <c r="F2" s="214"/>
      <c r="G2" s="232"/>
      <c r="H2" s="232"/>
      <c r="I2" s="233"/>
      <c r="J2" s="232"/>
      <c r="K2" s="151"/>
      <c r="L2" s="116"/>
    </row>
    <row r="3" spans="1:12" s="15" customFormat="1" ht="21" customHeight="1">
      <c r="A3" s="108"/>
      <c r="B3" s="118"/>
      <c r="C3" s="41"/>
      <c r="D3" s="116"/>
      <c r="E3" s="234"/>
      <c r="F3" s="214"/>
      <c r="G3" s="234"/>
      <c r="H3" s="234"/>
      <c r="I3" s="235"/>
      <c r="J3" s="234"/>
      <c r="K3" s="151"/>
      <c r="L3" s="116"/>
    </row>
    <row r="4" spans="1:12" s="15" customFormat="1" ht="21" customHeight="1">
      <c r="A4" s="108"/>
      <c r="B4" s="118"/>
      <c r="C4" s="41"/>
      <c r="D4" s="116"/>
      <c r="E4" s="21"/>
      <c r="F4" s="126"/>
      <c r="G4" s="91"/>
      <c r="H4" s="68"/>
      <c r="I4" s="94"/>
      <c r="J4" s="69"/>
      <c r="K4" s="151"/>
      <c r="L4" s="116"/>
    </row>
    <row r="5" spans="1:12" s="15" customFormat="1" ht="21" customHeight="1">
      <c r="A5" s="108"/>
      <c r="B5" s="118"/>
      <c r="C5" s="41"/>
      <c r="D5" s="116"/>
      <c r="E5" s="21"/>
      <c r="F5" s="126"/>
      <c r="G5" s="29"/>
      <c r="H5" s="68"/>
      <c r="I5" s="94"/>
      <c r="J5" s="70"/>
      <c r="K5" s="151"/>
      <c r="L5" s="116"/>
    </row>
    <row r="6" spans="1:12" s="15" customFormat="1" ht="21" customHeight="1">
      <c r="A6" s="108"/>
      <c r="B6" s="118"/>
      <c r="C6" s="41"/>
      <c r="D6" s="116"/>
      <c r="E6" s="234"/>
      <c r="F6" s="214"/>
      <c r="G6" s="234"/>
      <c r="H6" s="234"/>
      <c r="I6" s="235"/>
      <c r="J6" s="234"/>
      <c r="K6" s="151"/>
      <c r="L6" s="116"/>
    </row>
    <row r="7" spans="1:12" s="15" customFormat="1" ht="21" customHeight="1">
      <c r="A7" s="108"/>
      <c r="B7" s="118"/>
      <c r="C7" s="41"/>
      <c r="D7" s="116"/>
      <c r="E7" s="21"/>
      <c r="F7" s="126"/>
      <c r="G7" s="29"/>
      <c r="H7" s="68"/>
      <c r="I7" s="94"/>
      <c r="J7" s="90"/>
      <c r="K7" s="151"/>
      <c r="L7" s="116"/>
    </row>
    <row r="8" spans="1:12" s="4" customFormat="1" ht="29.25" customHeight="1">
      <c r="A8" s="236" t="s">
        <v>2687</v>
      </c>
      <c r="B8" s="236"/>
      <c r="C8" s="237"/>
      <c r="D8" s="236"/>
      <c r="E8" s="236"/>
      <c r="F8" s="238"/>
      <c r="G8" s="236"/>
      <c r="H8" s="239"/>
      <c r="I8" s="240"/>
      <c r="J8" s="239"/>
      <c r="K8" s="152"/>
      <c r="L8" s="153"/>
    </row>
    <row r="9" spans="1:12" s="16" customFormat="1" ht="21" customHeight="1">
      <c r="A9" s="196" t="s">
        <v>0</v>
      </c>
      <c r="B9" s="197"/>
      <c r="C9" s="119"/>
      <c r="D9" s="115"/>
      <c r="E9" s="27"/>
      <c r="F9" s="127"/>
      <c r="G9" s="115" t="s">
        <v>1</v>
      </c>
      <c r="H9" s="71"/>
      <c r="I9" s="95"/>
      <c r="J9" s="72"/>
      <c r="K9" s="151"/>
      <c r="L9" s="116"/>
    </row>
    <row r="10" spans="1:12" s="16" customFormat="1" ht="21" customHeight="1">
      <c r="A10" s="196" t="s">
        <v>2</v>
      </c>
      <c r="B10" s="197"/>
      <c r="C10" s="241"/>
      <c r="D10" s="242"/>
      <c r="E10" s="28"/>
      <c r="F10" s="127"/>
      <c r="G10" s="115" t="s">
        <v>3</v>
      </c>
      <c r="H10" s="71"/>
      <c r="I10" s="95"/>
      <c r="J10" s="72"/>
      <c r="K10" s="151"/>
      <c r="L10" s="116"/>
    </row>
    <row r="11" spans="1:12" s="16" customFormat="1" ht="21" customHeight="1">
      <c r="A11" s="196" t="s">
        <v>4</v>
      </c>
      <c r="B11" s="197"/>
      <c r="C11" s="120"/>
      <c r="D11" s="115"/>
      <c r="E11" s="28"/>
      <c r="F11" s="127"/>
      <c r="G11" s="115" t="s">
        <v>5</v>
      </c>
      <c r="H11" s="71"/>
      <c r="I11" s="95"/>
      <c r="J11" s="72"/>
      <c r="K11" s="151"/>
      <c r="L11" s="116"/>
    </row>
    <row r="12" spans="1:12" s="3" customFormat="1" ht="21" customHeight="1">
      <c r="A12" s="196" t="s">
        <v>6</v>
      </c>
      <c r="B12" s="197"/>
      <c r="C12" s="242"/>
      <c r="D12" s="197"/>
      <c r="E12" s="27"/>
      <c r="F12" s="127"/>
      <c r="G12" s="115" t="s">
        <v>7</v>
      </c>
      <c r="H12" s="73"/>
      <c r="I12" s="95"/>
      <c r="J12" s="72"/>
      <c r="K12" s="151"/>
      <c r="L12" s="116"/>
    </row>
    <row r="13" spans="1:12" s="16" customFormat="1" ht="21" customHeight="1">
      <c r="A13" s="196" t="s">
        <v>8</v>
      </c>
      <c r="B13" s="197"/>
      <c r="C13" s="243"/>
      <c r="D13" s="242"/>
      <c r="E13" s="28"/>
      <c r="F13" s="127"/>
      <c r="G13" s="115" t="s">
        <v>8</v>
      </c>
      <c r="H13" s="71"/>
      <c r="I13" s="95"/>
      <c r="J13" s="72"/>
      <c r="K13" s="151"/>
      <c r="L13" s="116"/>
    </row>
    <row r="14" spans="1:12" s="16" customFormat="1" ht="21" customHeight="1">
      <c r="A14" s="196" t="s">
        <v>9</v>
      </c>
      <c r="B14" s="197"/>
      <c r="C14" s="120"/>
      <c r="D14" s="115"/>
      <c r="E14" s="28"/>
      <c r="F14" s="127"/>
      <c r="G14" s="115" t="s">
        <v>9</v>
      </c>
      <c r="H14" s="71"/>
      <c r="I14" s="95"/>
      <c r="J14" s="72"/>
      <c r="K14" s="151"/>
      <c r="L14" s="116"/>
    </row>
    <row r="15" spans="1:12" s="16" customFormat="1" ht="21" customHeight="1">
      <c r="A15" s="196" t="s">
        <v>10</v>
      </c>
      <c r="B15" s="197"/>
      <c r="C15" s="120"/>
      <c r="D15" s="115"/>
      <c r="E15" s="28"/>
      <c r="F15" s="127"/>
      <c r="G15" s="115" t="s">
        <v>10</v>
      </c>
      <c r="H15" s="71"/>
      <c r="I15" s="95"/>
      <c r="J15" s="72"/>
      <c r="K15" s="151"/>
      <c r="L15" s="116"/>
    </row>
    <row r="16" spans="1:12" s="16" customFormat="1" ht="21" customHeight="1">
      <c r="A16" s="196" t="s">
        <v>11</v>
      </c>
      <c r="B16" s="197"/>
      <c r="C16" s="120"/>
      <c r="D16" s="115"/>
      <c r="E16" s="28"/>
      <c r="F16" s="127"/>
      <c r="G16" s="115" t="s">
        <v>11</v>
      </c>
      <c r="H16" s="71"/>
      <c r="I16" s="95"/>
      <c r="J16" s="72"/>
      <c r="K16" s="151"/>
      <c r="L16" s="116"/>
    </row>
    <row r="17" spans="1:42" s="16" customFormat="1" ht="21" customHeight="1">
      <c r="A17" s="196" t="s">
        <v>12</v>
      </c>
      <c r="B17" s="197"/>
      <c r="C17" s="42"/>
      <c r="D17" s="115"/>
      <c r="E17" s="28"/>
      <c r="F17" s="127"/>
      <c r="G17" s="115" t="s">
        <v>12</v>
      </c>
      <c r="H17" s="71"/>
      <c r="I17" s="95"/>
      <c r="J17" s="72"/>
      <c r="K17" s="151"/>
      <c r="L17" s="116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</row>
    <row r="18" spans="1:42" s="16" customFormat="1" ht="21" customHeight="1">
      <c r="A18" s="196" t="s">
        <v>13</v>
      </c>
      <c r="B18" s="197"/>
      <c r="C18" s="120"/>
      <c r="D18" s="115"/>
      <c r="E18" s="27"/>
      <c r="F18" s="127"/>
      <c r="G18" s="115" t="s">
        <v>13</v>
      </c>
      <c r="H18" s="71"/>
      <c r="I18" s="95"/>
      <c r="J18" s="72"/>
      <c r="K18" s="151"/>
      <c r="L18" s="116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</row>
    <row r="19" spans="1:42" s="16" customFormat="1" ht="21" customHeight="1">
      <c r="A19" s="196" t="s">
        <v>14</v>
      </c>
      <c r="B19" s="197"/>
      <c r="C19" s="43"/>
      <c r="D19" s="115"/>
      <c r="E19" s="28"/>
      <c r="F19" s="127"/>
      <c r="G19" s="115" t="s">
        <v>14</v>
      </c>
      <c r="H19" s="71"/>
      <c r="I19" s="95"/>
      <c r="J19" s="72"/>
      <c r="K19" s="151"/>
      <c r="L19" s="116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</row>
    <row r="20" spans="1:42" s="16" customFormat="1" ht="21" customHeight="1">
      <c r="A20" s="196" t="s">
        <v>15</v>
      </c>
      <c r="B20" s="197"/>
      <c r="C20" s="43"/>
      <c r="D20" s="115"/>
      <c r="E20" s="28"/>
      <c r="F20" s="127"/>
      <c r="G20" s="196" t="s">
        <v>15</v>
      </c>
      <c r="H20" s="197"/>
      <c r="I20" s="197"/>
      <c r="J20" s="227"/>
      <c r="K20" s="151"/>
      <c r="L20" s="116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</row>
    <row r="21" spans="1:42" s="16" customFormat="1" ht="27.75" customHeight="1">
      <c r="A21" s="217" t="s">
        <v>16</v>
      </c>
      <c r="B21" s="218"/>
      <c r="C21" s="219"/>
      <c r="D21" s="218"/>
      <c r="E21" s="218"/>
      <c r="F21" s="220"/>
      <c r="G21" s="221" t="s">
        <v>17</v>
      </c>
      <c r="H21" s="222"/>
      <c r="I21" s="223"/>
      <c r="J21" s="224"/>
      <c r="K21" s="151"/>
      <c r="L21" s="116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</row>
    <row r="22" spans="1:42" s="16" customFormat="1" ht="27.75" customHeight="1">
      <c r="A22"/>
      <c r="B22" s="178"/>
      <c r="C22" s="179"/>
      <c r="D22" s="178"/>
      <c r="E22" s="178"/>
      <c r="F22" s="180"/>
      <c r="G22" s="181"/>
      <c r="H22" s="181"/>
      <c r="I22" s="182"/>
      <c r="J22" s="181"/>
      <c r="K22" s="151"/>
      <c r="L22" s="116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</row>
    <row r="23" spans="1:42" s="16" customFormat="1" ht="27.75" customHeight="1">
      <c r="A23" s="178"/>
      <c r="B23" s="178"/>
      <c r="C23" s="179"/>
      <c r="D23" s="178"/>
      <c r="E23" s="178"/>
      <c r="F23" s="180"/>
      <c r="G23" s="181"/>
      <c r="H23" s="181"/>
      <c r="I23" s="182"/>
      <c r="J23" s="181"/>
      <c r="K23" s="151"/>
      <c r="L23" s="116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</row>
    <row r="24" spans="1:42" s="16" customFormat="1" ht="27.75" customHeight="1">
      <c r="A24" s="178"/>
      <c r="B24" s="178"/>
      <c r="C24" s="179"/>
      <c r="D24" s="178"/>
      <c r="E24" s="178"/>
      <c r="F24" s="180"/>
      <c r="G24" s="181"/>
      <c r="H24" s="181"/>
      <c r="I24" s="182"/>
      <c r="J24" s="181"/>
      <c r="K24" s="151"/>
      <c r="L24" s="116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</row>
    <row r="25" spans="1:42" s="16" customFormat="1" ht="27.75" customHeight="1">
      <c r="A25" s="178"/>
      <c r="B25" s="178"/>
      <c r="C25" s="179"/>
      <c r="D25" s="178"/>
      <c r="E25" s="178"/>
      <c r="F25" s="180"/>
      <c r="G25" s="181"/>
      <c r="H25" s="181"/>
      <c r="I25" s="182"/>
      <c r="J25" s="181"/>
      <c r="K25" s="151"/>
      <c r="L25" s="116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</row>
    <row r="26" spans="1:42" s="16" customFormat="1" ht="27.75" customHeight="1">
      <c r="A26" s="178"/>
      <c r="B26" s="178"/>
      <c r="C26" s="179"/>
      <c r="D26" s="178"/>
      <c r="E26" s="178"/>
      <c r="F26" s="180"/>
      <c r="G26" s="181"/>
      <c r="H26" s="181"/>
      <c r="I26" s="182"/>
      <c r="J26" s="181"/>
      <c r="K26" s="151"/>
      <c r="L26" s="116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</row>
    <row r="27" spans="1:42" s="16" customFormat="1" ht="27.75" customHeight="1">
      <c r="A27" s="178"/>
      <c r="B27" s="178"/>
      <c r="C27" s="179"/>
      <c r="D27" s="178"/>
      <c r="E27" s="178"/>
      <c r="F27" s="180"/>
      <c r="G27" s="181"/>
      <c r="H27" s="181"/>
      <c r="I27" s="182"/>
      <c r="J27" s="181"/>
      <c r="K27" s="151"/>
      <c r="L27" s="116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</row>
    <row r="28" spans="1:42" s="16" customFormat="1" ht="27.75" customHeight="1">
      <c r="A28" s="178"/>
      <c r="B28" s="178"/>
      <c r="C28" s="179"/>
      <c r="D28" s="178"/>
      <c r="E28" s="178"/>
      <c r="F28" s="180"/>
      <c r="G28" s="181"/>
      <c r="H28" s="181"/>
      <c r="I28" s="182"/>
      <c r="J28" s="181"/>
      <c r="K28" s="151"/>
      <c r="L28" s="116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</row>
    <row r="29" spans="1:42" s="16" customFormat="1" ht="27.75" customHeight="1">
      <c r="A29" s="178"/>
      <c r="B29" s="178"/>
      <c r="C29" s="179"/>
      <c r="D29" s="178"/>
      <c r="E29" s="178"/>
      <c r="F29" s="180"/>
      <c r="G29" s="181"/>
      <c r="H29" s="181"/>
      <c r="I29" s="182"/>
      <c r="J29" s="181"/>
      <c r="K29" s="151"/>
      <c r="L29" s="116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</row>
    <row r="30" spans="1:42" s="16" customFormat="1" ht="27.75" customHeight="1">
      <c r="A30" s="178"/>
      <c r="B30" s="178"/>
      <c r="C30" s="179"/>
      <c r="D30" s="178"/>
      <c r="E30" s="178"/>
      <c r="F30" s="180"/>
      <c r="G30" s="181"/>
      <c r="H30" s="181"/>
      <c r="I30" s="182"/>
      <c r="J30" s="181"/>
      <c r="K30" s="151"/>
      <c r="L30" s="116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</row>
    <row r="31" spans="1:42" s="16" customFormat="1" ht="27.75" customHeight="1">
      <c r="A31" s="178"/>
      <c r="B31" s="178"/>
      <c r="C31" s="179"/>
      <c r="D31" s="178"/>
      <c r="E31" s="178"/>
      <c r="F31" s="180"/>
      <c r="G31" s="181"/>
      <c r="H31" s="181"/>
      <c r="I31" s="182"/>
      <c r="J31" s="181"/>
      <c r="K31" s="151"/>
      <c r="L31" s="116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</row>
    <row r="32" spans="1:42" s="16" customFormat="1" ht="27.75" customHeight="1">
      <c r="A32" s="178"/>
      <c r="B32" s="178"/>
      <c r="C32" s="179"/>
      <c r="D32" s="178"/>
      <c r="E32" s="178"/>
      <c r="F32" s="180"/>
      <c r="G32" s="181"/>
      <c r="H32" s="181"/>
      <c r="I32" s="182"/>
      <c r="J32" s="181"/>
      <c r="K32" s="151"/>
      <c r="L32" s="116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</row>
    <row r="33" spans="1:42" s="16" customFormat="1" ht="27.75" customHeight="1">
      <c r="A33" s="178"/>
      <c r="B33" s="178"/>
      <c r="C33" s="179"/>
      <c r="D33" s="178"/>
      <c r="E33" s="178"/>
      <c r="F33" s="180"/>
      <c r="G33" s="181"/>
      <c r="H33" s="181"/>
      <c r="I33" s="182"/>
      <c r="J33" s="181"/>
      <c r="K33" s="151"/>
      <c r="L33" s="116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</row>
    <row r="34" spans="1:42" s="16" customFormat="1" ht="27.75" customHeight="1">
      <c r="A34" s="178"/>
      <c r="B34" s="178"/>
      <c r="C34" s="179"/>
      <c r="D34" s="178"/>
      <c r="E34" s="178"/>
      <c r="F34" s="180"/>
      <c r="G34" s="181"/>
      <c r="H34" s="181"/>
      <c r="I34" s="182"/>
      <c r="J34" s="181"/>
      <c r="K34" s="151"/>
      <c r="L34" s="116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</row>
    <row r="35" spans="1:42" s="16" customFormat="1" ht="27.75" customHeight="1">
      <c r="A35" s="178"/>
      <c r="B35" s="178"/>
      <c r="C35" s="179"/>
      <c r="D35" s="178"/>
      <c r="E35" s="178"/>
      <c r="F35" s="180"/>
      <c r="G35" s="181"/>
      <c r="H35" s="181"/>
      <c r="I35" s="182"/>
      <c r="J35" s="181"/>
      <c r="K35" s="151"/>
      <c r="L35" s="116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</row>
    <row r="36" spans="1:42" s="16" customFormat="1" ht="27.75" customHeight="1">
      <c r="A36" s="178"/>
      <c r="B36" s="178"/>
      <c r="C36" s="179"/>
      <c r="D36" s="178"/>
      <c r="E36" s="178"/>
      <c r="F36" s="180"/>
      <c r="G36" s="181"/>
      <c r="H36" s="181"/>
      <c r="I36" s="182"/>
      <c r="J36" s="181"/>
      <c r="K36" s="151"/>
      <c r="L36" s="116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</row>
    <row r="37" spans="1:42" s="16" customFormat="1" ht="27.75" customHeight="1">
      <c r="A37" s="178"/>
      <c r="B37" s="178"/>
      <c r="C37" s="179"/>
      <c r="D37" s="178"/>
      <c r="E37" s="178"/>
      <c r="F37" s="180"/>
      <c r="G37" s="181"/>
      <c r="H37" s="181"/>
      <c r="I37" s="182"/>
      <c r="J37" s="181"/>
      <c r="K37" s="151"/>
      <c r="L37" s="116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</row>
    <row r="38" spans="1:42" s="16" customFormat="1" ht="27.75" customHeight="1">
      <c r="A38" s="178"/>
      <c r="B38" s="178"/>
      <c r="C38" s="179"/>
      <c r="D38" s="178"/>
      <c r="E38" s="178"/>
      <c r="F38" s="180"/>
      <c r="G38" s="181"/>
      <c r="H38" s="181"/>
      <c r="I38" s="182"/>
      <c r="J38" s="181"/>
      <c r="K38" s="151"/>
      <c r="L38" s="116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</row>
    <row r="39" spans="1:42" s="16" customFormat="1" ht="27.75" customHeight="1">
      <c r="A39" s="178"/>
      <c r="B39" s="178"/>
      <c r="C39" s="179"/>
      <c r="D39" s="178"/>
      <c r="E39" s="178"/>
      <c r="F39" s="180"/>
      <c r="G39" s="181"/>
      <c r="H39" s="181"/>
      <c r="I39" s="182"/>
      <c r="J39" s="181"/>
      <c r="K39" s="151"/>
      <c r="L39" s="116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</row>
    <row r="40" spans="1:42" s="16" customFormat="1" ht="27.75" customHeight="1">
      <c r="A40" s="178"/>
      <c r="B40" s="178"/>
      <c r="C40" s="179"/>
      <c r="D40" s="178"/>
      <c r="E40" s="178"/>
      <c r="F40" s="180"/>
      <c r="G40" s="181"/>
      <c r="H40" s="181"/>
      <c r="I40" s="182"/>
      <c r="J40" s="181"/>
      <c r="K40" s="151"/>
      <c r="L40" s="116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</row>
    <row r="41" spans="1:42" s="16" customFormat="1" ht="27.75" customHeight="1">
      <c r="A41" s="178"/>
      <c r="B41" s="178"/>
      <c r="C41" s="179"/>
      <c r="D41" s="178"/>
      <c r="E41" s="178"/>
      <c r="F41" s="180"/>
      <c r="G41" s="181"/>
      <c r="H41" s="181"/>
      <c r="I41" s="182"/>
      <c r="J41" s="181"/>
      <c r="K41" s="151"/>
      <c r="L41" s="116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</row>
    <row r="42" spans="1:42" s="16" customFormat="1" ht="27.75" customHeight="1">
      <c r="A42" s="178"/>
      <c r="B42" s="178"/>
      <c r="C42" s="179"/>
      <c r="D42" s="178"/>
      <c r="E42" s="178"/>
      <c r="F42" s="180"/>
      <c r="G42" s="181"/>
      <c r="H42" s="181"/>
      <c r="I42" s="182"/>
      <c r="J42" s="181"/>
      <c r="K42" s="151"/>
      <c r="L42" s="116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</row>
    <row r="43" spans="1:42" s="16" customFormat="1" ht="27.75" customHeight="1">
      <c r="A43" s="178"/>
      <c r="B43" s="178"/>
      <c r="C43" s="179"/>
      <c r="D43" s="178"/>
      <c r="E43" s="178"/>
      <c r="F43" s="180"/>
      <c r="G43" s="181"/>
      <c r="H43" s="181"/>
      <c r="I43" s="182"/>
      <c r="J43" s="181"/>
      <c r="K43" s="151"/>
      <c r="L43" s="116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</row>
    <row r="44" spans="1:42" s="16" customFormat="1" ht="27.75" customHeight="1">
      <c r="A44" s="178"/>
      <c r="B44" s="178"/>
      <c r="C44" s="179"/>
      <c r="D44" s="178"/>
      <c r="E44" s="178"/>
      <c r="F44" s="180"/>
      <c r="G44" s="181"/>
      <c r="H44" s="181"/>
      <c r="I44" s="182"/>
      <c r="J44" s="181"/>
      <c r="K44" s="151"/>
      <c r="L44" s="116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8"/>
      <c r="AP44" s="108"/>
    </row>
    <row r="45" spans="1:42" s="16" customFormat="1" ht="27.75" customHeight="1">
      <c r="A45" s="178"/>
      <c r="B45" s="178"/>
      <c r="C45" s="179"/>
      <c r="D45" s="178"/>
      <c r="E45" s="178"/>
      <c r="F45" s="180"/>
      <c r="G45" s="181"/>
      <c r="H45" s="181"/>
      <c r="I45" s="182"/>
      <c r="J45" s="181"/>
      <c r="K45" s="151"/>
      <c r="L45" s="116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</row>
    <row r="46" spans="1:42" s="16" customFormat="1" ht="27.75" customHeight="1">
      <c r="A46" s="178"/>
      <c r="B46" s="178"/>
      <c r="C46" s="179"/>
      <c r="D46" s="178"/>
      <c r="E46" s="178"/>
      <c r="F46" s="180"/>
      <c r="G46" s="181"/>
      <c r="H46" s="181"/>
      <c r="I46" s="182"/>
      <c r="J46" s="181"/>
      <c r="K46" s="151"/>
      <c r="L46" s="116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108"/>
      <c r="AK46" s="108"/>
      <c r="AL46" s="108"/>
      <c r="AM46" s="108"/>
      <c r="AN46" s="108"/>
      <c r="AO46" s="108"/>
      <c r="AP46" s="108"/>
    </row>
    <row r="47" spans="1:42" s="16" customFormat="1" ht="27.75" customHeight="1">
      <c r="A47" s="178"/>
      <c r="B47" s="178"/>
      <c r="C47" s="179"/>
      <c r="D47" s="178"/>
      <c r="E47" s="178"/>
      <c r="F47" s="180"/>
      <c r="G47" s="181"/>
      <c r="H47" s="181"/>
      <c r="I47" s="182"/>
      <c r="J47" s="181"/>
      <c r="K47" s="151"/>
      <c r="L47" s="116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8"/>
      <c r="AP47" s="108"/>
    </row>
    <row r="48" spans="1:42" s="16" customFormat="1" ht="27.75" customHeight="1">
      <c r="A48" s="178"/>
      <c r="B48" s="178"/>
      <c r="C48" s="179"/>
      <c r="D48" s="178"/>
      <c r="E48" s="178"/>
      <c r="F48" s="180"/>
      <c r="G48" s="181"/>
      <c r="H48" s="181"/>
      <c r="I48" s="182"/>
      <c r="J48" s="181"/>
      <c r="K48" s="151"/>
      <c r="L48" s="116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</row>
    <row r="49" spans="1:42" s="16" customFormat="1" ht="27.75" customHeight="1">
      <c r="A49" s="178"/>
      <c r="B49" s="178"/>
      <c r="C49" s="179"/>
      <c r="D49" s="178"/>
      <c r="E49" s="178"/>
      <c r="F49" s="180"/>
      <c r="G49" s="187"/>
      <c r="H49" s="187"/>
      <c r="I49" s="188"/>
      <c r="J49" s="187"/>
      <c r="K49" s="151"/>
      <c r="L49" s="116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  <c r="AO49" s="108"/>
      <c r="AP49" s="108"/>
    </row>
    <row r="50" spans="1:42" s="16" customFormat="1" ht="27.75" customHeight="1">
      <c r="A50" s="189"/>
      <c r="B50" s="189"/>
      <c r="C50" s="190"/>
      <c r="D50" s="189"/>
      <c r="E50" s="189"/>
      <c r="F50" s="191"/>
      <c r="G50" s="192"/>
      <c r="H50" s="192"/>
      <c r="I50" s="193"/>
      <c r="J50" s="192"/>
      <c r="K50" s="151"/>
      <c r="L50" s="116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</row>
    <row r="51" spans="1:42" s="16" customFormat="1" ht="27.75" customHeight="1">
      <c r="A51" s="189"/>
      <c r="B51" s="189"/>
      <c r="C51" s="190"/>
      <c r="D51" s="189"/>
      <c r="E51" s="189"/>
      <c r="F51" s="191"/>
      <c r="G51" s="192"/>
      <c r="H51" s="192"/>
      <c r="I51" s="193"/>
      <c r="J51" s="192"/>
      <c r="K51" s="151"/>
      <c r="L51" s="116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  <c r="AP51" s="108"/>
    </row>
    <row r="52" spans="1:42" s="16" customFormat="1" ht="27.75" customHeight="1">
      <c r="A52" s="189"/>
      <c r="B52" s="189"/>
      <c r="C52" s="190"/>
      <c r="D52" s="189"/>
      <c r="E52" s="189"/>
      <c r="F52" s="191"/>
      <c r="G52" s="192"/>
      <c r="H52" s="192"/>
      <c r="I52" s="193"/>
      <c r="J52" s="192"/>
      <c r="K52" s="151"/>
      <c r="L52" s="116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108"/>
      <c r="AN52" s="108"/>
      <c r="AO52" s="108"/>
      <c r="AP52" s="108"/>
    </row>
    <row r="53" spans="1:42" s="10" customFormat="1" ht="56.1" customHeight="1">
      <c r="A53"/>
      <c r="B53"/>
      <c r="C53" s="35"/>
      <c r="D53"/>
      <c r="E53"/>
      <c r="F53" s="126"/>
      <c r="G53" s="183"/>
      <c r="H53" s="184"/>
      <c r="I53" s="185"/>
      <c r="J53" s="186"/>
      <c r="K53" s="154"/>
      <c r="L53" s="155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</row>
    <row r="54" spans="1:42" s="9" customFormat="1" ht="23.45" customHeight="1">
      <c r="A54" s="200"/>
      <c r="B54" s="200"/>
      <c r="C54" s="201"/>
      <c r="D54" s="200"/>
      <c r="E54" s="200"/>
      <c r="F54" s="202"/>
      <c r="G54" s="200"/>
      <c r="H54" s="200"/>
      <c r="I54" s="203"/>
      <c r="J54" s="200"/>
      <c r="K54" s="156"/>
      <c r="L54" s="157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</row>
    <row r="55" spans="1:42" s="13" customFormat="1" ht="45.6" customHeight="1">
      <c r="A55" s="204"/>
      <c r="B55" s="204"/>
      <c r="C55" s="205"/>
      <c r="D55" s="204"/>
      <c r="E55" s="204"/>
      <c r="F55" s="206"/>
      <c r="G55" s="204"/>
      <c r="H55" s="204"/>
      <c r="I55" s="207"/>
      <c r="J55" s="204"/>
      <c r="K55" s="158"/>
      <c r="L55" s="159"/>
    </row>
    <row r="56" spans="1:42" s="5" customFormat="1" ht="37.5" customHeight="1">
      <c r="A56" s="109"/>
      <c r="B56" s="117"/>
      <c r="C56" s="44"/>
      <c r="D56" s="19"/>
      <c r="E56" s="117"/>
      <c r="F56" s="128"/>
      <c r="G56" s="29"/>
      <c r="H56" s="74"/>
      <c r="I56" s="96"/>
      <c r="J56" s="75"/>
      <c r="K56" s="160"/>
      <c r="L56" s="161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</row>
    <row r="57" spans="1:42" s="6" customFormat="1" ht="30" customHeight="1">
      <c r="A57" s="208"/>
      <c r="B57" s="209"/>
      <c r="C57" s="210"/>
      <c r="D57" s="209"/>
      <c r="E57" s="209"/>
      <c r="F57" s="211"/>
      <c r="G57" s="209"/>
      <c r="H57" s="209"/>
      <c r="I57" s="94"/>
      <c r="J57" s="76"/>
      <c r="K57" s="162"/>
      <c r="L57" s="107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</row>
    <row r="58" spans="1:42" s="6" customFormat="1" ht="26.1" customHeight="1">
      <c r="A58" s="208"/>
      <c r="B58" s="212"/>
      <c r="C58" s="213"/>
      <c r="D58" s="212"/>
      <c r="E58" s="212"/>
      <c r="F58" s="214"/>
      <c r="G58" s="212"/>
      <c r="H58" s="212"/>
      <c r="I58" s="94"/>
      <c r="J58" s="76"/>
      <c r="K58" s="162"/>
      <c r="L58" s="107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</row>
    <row r="59" spans="1:42" s="6" customFormat="1" ht="26.1" customHeight="1">
      <c r="A59" s="14"/>
      <c r="B59" s="7"/>
      <c r="C59" s="215"/>
      <c r="D59" s="216"/>
      <c r="E59" s="7"/>
      <c r="F59" s="128"/>
      <c r="G59" s="30"/>
      <c r="H59" s="77"/>
      <c r="I59" s="97"/>
      <c r="J59" s="76"/>
      <c r="K59" s="162"/>
      <c r="L59" s="107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</row>
    <row r="60" spans="1:42" s="6" customFormat="1" ht="25.5" customHeight="1">
      <c r="A60" s="14"/>
      <c r="B60" s="7"/>
      <c r="C60" s="198"/>
      <c r="D60" s="199"/>
      <c r="E60" s="7"/>
      <c r="F60" s="128"/>
      <c r="G60" s="30"/>
      <c r="H60" s="77"/>
      <c r="I60" s="97"/>
      <c r="J60" s="76"/>
      <c r="K60" s="162"/>
      <c r="L60" s="107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</row>
    <row r="61" spans="1:42" s="14" customFormat="1" ht="33.75" customHeight="1">
      <c r="A61" s="244"/>
      <c r="B61" s="245"/>
      <c r="C61" s="246"/>
      <c r="D61" s="245"/>
      <c r="E61" s="245"/>
      <c r="F61" s="247"/>
      <c r="G61" s="245"/>
      <c r="H61" s="248"/>
      <c r="I61" s="249"/>
      <c r="J61" s="78"/>
      <c r="K61" s="162"/>
      <c r="L61" s="107"/>
    </row>
    <row r="62" spans="1:42" s="5" customFormat="1" ht="15" customHeight="1">
      <c r="A62" s="110"/>
      <c r="B62" s="33"/>
      <c r="C62" s="45"/>
      <c r="D62" s="17"/>
      <c r="E62" s="22"/>
      <c r="F62" s="129"/>
      <c r="G62" s="31"/>
      <c r="H62" s="79"/>
      <c r="I62" s="98"/>
      <c r="J62" s="80"/>
      <c r="K62" s="160"/>
      <c r="L62" s="161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</row>
    <row r="63" spans="1:42" s="5" customFormat="1" ht="40.5" customHeight="1">
      <c r="A63" s="250"/>
      <c r="B63" s="251"/>
      <c r="C63" s="252"/>
      <c r="D63" s="251"/>
      <c r="E63" s="251"/>
      <c r="F63" s="214"/>
      <c r="G63" s="251"/>
      <c r="H63" s="251"/>
      <c r="I63" s="98"/>
      <c r="J63" s="80"/>
      <c r="K63" s="160"/>
      <c r="L63" s="161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06"/>
      <c r="AP63" s="106"/>
    </row>
    <row r="64" spans="1:42" s="6" customFormat="1" ht="30.75" customHeight="1">
      <c r="A64" s="208"/>
      <c r="B64" s="251"/>
      <c r="C64" s="252"/>
      <c r="D64" s="251"/>
      <c r="E64" s="251"/>
      <c r="F64" s="214"/>
      <c r="G64" s="251"/>
      <c r="H64" s="251"/>
      <c r="I64" s="97"/>
      <c r="J64" s="76"/>
      <c r="K64" s="162"/>
      <c r="L64" s="107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</row>
    <row r="65" spans="1:42" s="6" customFormat="1" ht="25.5" customHeight="1">
      <c r="A65" s="14"/>
      <c r="B65" s="253"/>
      <c r="C65" s="260"/>
      <c r="D65" s="261"/>
      <c r="E65" s="261"/>
      <c r="F65" s="262"/>
      <c r="G65" s="261"/>
      <c r="H65" s="77"/>
      <c r="I65" s="97"/>
      <c r="J65" s="76"/>
      <c r="K65" s="162"/>
      <c r="L65" s="107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</row>
    <row r="66" spans="1:42" s="6" customFormat="1" ht="32.25" customHeight="1">
      <c r="A66"/>
      <c r="B66" s="208"/>
      <c r="C66" s="210"/>
      <c r="D66" s="263"/>
      <c r="E66" s="263"/>
      <c r="F66" s="211"/>
      <c r="G66" s="263"/>
      <c r="H66" s="263"/>
      <c r="I66" s="97"/>
      <c r="J66" s="76"/>
      <c r="K66" s="162"/>
      <c r="L66" s="107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</row>
    <row r="67" spans="1:42" s="6" customFormat="1" ht="26.1" customHeight="1">
      <c r="A67" s="14"/>
      <c r="B67" s="7"/>
      <c r="C67" s="46"/>
      <c r="D67" s="20"/>
      <c r="E67" s="23"/>
      <c r="F67" s="130"/>
      <c r="G67" s="30"/>
      <c r="H67" s="77"/>
      <c r="I67" s="98"/>
      <c r="J67" s="76"/>
      <c r="K67" s="162"/>
      <c r="L67" s="107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</row>
    <row r="68" spans="1:42" s="9" customFormat="1" ht="8.1" customHeight="1">
      <c r="A68" s="264"/>
      <c r="B68" s="264"/>
      <c r="C68" s="265"/>
      <c r="D68" s="264"/>
      <c r="E68" s="264"/>
      <c r="F68" s="266"/>
      <c r="G68" s="264"/>
      <c r="H68" s="264"/>
      <c r="I68" s="267"/>
      <c r="J68" s="81"/>
      <c r="K68" s="156"/>
      <c r="L68" s="157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5"/>
      <c r="AP68" s="105"/>
    </row>
    <row r="69" spans="1:42" s="8" customFormat="1" ht="45.6" customHeight="1">
      <c r="A69" s="268"/>
      <c r="B69" s="269"/>
      <c r="C69" s="270"/>
      <c r="D69" s="269"/>
      <c r="E69" s="269"/>
      <c r="F69" s="214"/>
      <c r="G69" s="269"/>
      <c r="H69" s="269"/>
      <c r="I69" s="271"/>
      <c r="J69" s="269"/>
      <c r="K69" s="158"/>
      <c r="L69" s="159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</row>
    <row r="70" spans="1:42" s="6" customFormat="1" ht="26.1" customHeight="1">
      <c r="A70" s="14"/>
      <c r="B70" s="7"/>
      <c r="C70" s="12"/>
      <c r="D70" s="18"/>
      <c r="E70" s="24"/>
      <c r="F70" s="131"/>
      <c r="G70" s="30"/>
      <c r="H70" s="77"/>
      <c r="I70" s="97"/>
      <c r="J70" s="76"/>
      <c r="K70" s="162"/>
      <c r="L70" s="107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</row>
    <row r="71" spans="1:42" s="14" customFormat="1" ht="40.5" customHeight="1">
      <c r="A71" s="272"/>
      <c r="B71" s="232"/>
      <c r="C71" s="213"/>
      <c r="D71" s="232"/>
      <c r="E71" s="232"/>
      <c r="F71" s="214"/>
      <c r="G71" s="232"/>
      <c r="H71" s="232"/>
      <c r="I71" s="233"/>
      <c r="J71" s="232"/>
      <c r="K71" s="162"/>
      <c r="L71" s="107"/>
    </row>
    <row r="72" spans="1:42" s="11" customFormat="1" ht="19.5" customHeight="1">
      <c r="A72" s="256"/>
      <c r="B72" s="257"/>
      <c r="C72" s="258"/>
      <c r="D72" s="257"/>
      <c r="E72" s="257"/>
      <c r="F72" s="211"/>
      <c r="G72" s="257"/>
      <c r="H72" s="257"/>
      <c r="I72" s="259"/>
      <c r="J72" s="259"/>
      <c r="K72" s="163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</row>
    <row r="73" spans="1:42" s="6" customFormat="1" ht="25.5" hidden="1" customHeight="1">
      <c r="A73" s="14"/>
      <c r="B73" s="253"/>
      <c r="C73" s="261"/>
      <c r="D73" s="261"/>
      <c r="E73" s="261"/>
      <c r="F73" s="260"/>
      <c r="G73" s="261"/>
      <c r="H73" s="261"/>
      <c r="I73" s="97"/>
      <c r="J73" s="76"/>
      <c r="K73" s="162"/>
      <c r="L73" s="107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</row>
    <row r="74" spans="1:42" s="6" customFormat="1" ht="25.5" customHeight="1">
      <c r="A74" s="14"/>
      <c r="B74" s="122"/>
      <c r="C74" s="47"/>
      <c r="D74" s="123"/>
      <c r="E74" s="25"/>
      <c r="F74" s="126"/>
      <c r="G74" s="32"/>
      <c r="H74" s="82"/>
      <c r="I74" s="97"/>
      <c r="J74" s="76"/>
      <c r="K74" s="162"/>
      <c r="L74" s="107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</row>
    <row r="75" spans="1:42" s="6" customFormat="1" ht="25.5" customHeight="1">
      <c r="A75" s="14"/>
      <c r="B75" s="122"/>
      <c r="C75" s="47"/>
      <c r="D75" s="123"/>
      <c r="E75" s="25"/>
      <c r="F75" s="126"/>
      <c r="G75" s="32"/>
      <c r="H75" s="83"/>
      <c r="I75" s="97"/>
      <c r="J75" s="84"/>
      <c r="K75" s="162"/>
      <c r="L75" s="107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</row>
    <row r="76" spans="1:42" s="6" customFormat="1" ht="25.5" customHeight="1">
      <c r="A76" s="14"/>
      <c r="B76" s="122"/>
      <c r="C76" s="47"/>
      <c r="D76" s="56"/>
      <c r="E76" s="25"/>
      <c r="F76" s="126"/>
      <c r="G76" s="32"/>
      <c r="H76" s="82"/>
      <c r="I76" s="97"/>
      <c r="J76" s="76"/>
      <c r="K76" s="162"/>
      <c r="L76" s="107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</row>
    <row r="77" spans="1:42" s="6" customFormat="1" ht="21.75" customHeight="1">
      <c r="A77" s="14"/>
      <c r="B77" s="122"/>
      <c r="C77" s="47"/>
      <c r="D77" s="123"/>
      <c r="E77" s="25"/>
      <c r="F77" s="126"/>
      <c r="G77" s="32"/>
      <c r="H77" s="82"/>
      <c r="I77" s="97"/>
      <c r="J77" s="76"/>
      <c r="K77" s="162"/>
      <c r="L77" s="107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</row>
    <row r="78" spans="1:42" s="6" customFormat="1" ht="5.0999999999999996" customHeight="1">
      <c r="A78" s="253"/>
      <c r="B78" s="253"/>
      <c r="C78" s="254"/>
      <c r="D78" s="253"/>
      <c r="E78" s="253"/>
      <c r="F78" s="255"/>
      <c r="G78" s="253"/>
      <c r="H78" s="77"/>
      <c r="I78" s="97"/>
      <c r="J78" s="76"/>
      <c r="K78" s="162"/>
      <c r="L78" s="107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</row>
    <row r="79" spans="1:42" s="50" customFormat="1" ht="18.75" customHeight="1">
      <c r="A79" s="225"/>
      <c r="B79" s="225"/>
      <c r="C79" s="226"/>
      <c r="D79" s="225"/>
      <c r="E79" s="225"/>
      <c r="F79" s="226"/>
      <c r="G79" s="225"/>
      <c r="H79" s="225"/>
      <c r="I79" s="225"/>
      <c r="J79" s="225"/>
      <c r="K79" s="164"/>
      <c r="L79" s="165"/>
    </row>
    <row r="80" spans="1:42" s="51" customFormat="1" ht="42" customHeight="1">
      <c r="B80" s="55"/>
      <c r="C80" s="57"/>
      <c r="D80" s="55"/>
      <c r="E80" s="55"/>
      <c r="F80" s="132"/>
      <c r="G80" s="55"/>
      <c r="H80" s="85"/>
      <c r="I80" s="99"/>
      <c r="J80" s="85"/>
      <c r="K80" s="86"/>
      <c r="L80" s="103"/>
      <c r="M80" s="60"/>
    </row>
    <row r="81" spans="1:264" s="49" customFormat="1" ht="43.5" customHeight="1">
      <c r="A81" s="194" t="s">
        <v>2597</v>
      </c>
      <c r="B81" s="195"/>
      <c r="C81" s="195"/>
      <c r="D81" s="195"/>
      <c r="E81" s="195"/>
      <c r="F81" s="195"/>
      <c r="G81" s="195"/>
      <c r="H81" s="195"/>
      <c r="I81" s="195"/>
      <c r="J81" s="60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1"/>
      <c r="CA81" s="51"/>
      <c r="CB81" s="51"/>
      <c r="CC81" s="51"/>
      <c r="CD81" s="51"/>
      <c r="CE81" s="51"/>
      <c r="CF81" s="51"/>
      <c r="CG81" s="51"/>
      <c r="CH81" s="51"/>
      <c r="CI81" s="51"/>
      <c r="CJ81" s="51"/>
      <c r="CK81" s="51"/>
      <c r="CL81" s="51"/>
      <c r="CM81" s="51"/>
      <c r="CN81" s="51"/>
      <c r="CO81" s="51"/>
      <c r="CP81" s="51"/>
      <c r="CQ81" s="51"/>
      <c r="CR81" s="51"/>
      <c r="CS81" s="51"/>
      <c r="CT81" s="51"/>
      <c r="CU81" s="51"/>
      <c r="CV81" s="51"/>
      <c r="CW81" s="51"/>
      <c r="CX81" s="51"/>
      <c r="CY81" s="51"/>
      <c r="CZ81" s="51"/>
      <c r="DA81" s="51"/>
      <c r="DB81" s="51"/>
      <c r="DC81" s="51"/>
      <c r="DD81" s="51"/>
      <c r="DE81" s="51"/>
      <c r="DF81" s="51"/>
      <c r="DG81" s="51"/>
      <c r="DH81" s="51"/>
      <c r="DI81" s="51"/>
      <c r="DJ81" s="51"/>
      <c r="DK81" s="51"/>
      <c r="DL81" s="51"/>
      <c r="DM81" s="51"/>
      <c r="DN81" s="51"/>
      <c r="DO81" s="51"/>
      <c r="DP81" s="51"/>
      <c r="DQ81" s="51"/>
      <c r="DR81" s="51"/>
      <c r="DS81" s="51"/>
      <c r="DT81" s="51"/>
      <c r="DU81" s="51"/>
      <c r="DV81" s="51"/>
      <c r="DW81" s="51"/>
      <c r="DX81" s="51"/>
      <c r="DY81" s="51"/>
      <c r="DZ81" s="51"/>
      <c r="EA81" s="51"/>
      <c r="EB81" s="51"/>
      <c r="EC81" s="51"/>
      <c r="ED81" s="51"/>
      <c r="EE81" s="51"/>
      <c r="EF81" s="51"/>
      <c r="EG81" s="51"/>
      <c r="EH81" s="51"/>
      <c r="EI81" s="51"/>
      <c r="EJ81" s="51"/>
      <c r="EK81" s="51"/>
      <c r="EL81" s="51"/>
      <c r="EM81" s="51"/>
      <c r="EN81" s="51"/>
      <c r="EO81" s="51"/>
      <c r="EP81" s="51"/>
      <c r="EQ81" s="51"/>
      <c r="ER81" s="51"/>
      <c r="ES81" s="51"/>
      <c r="ET81" s="51"/>
      <c r="EU81" s="51"/>
      <c r="EV81" s="51"/>
      <c r="EW81" s="51"/>
      <c r="EX81" s="51"/>
      <c r="EY81" s="51"/>
      <c r="EZ81" s="51"/>
      <c r="FA81" s="51"/>
      <c r="FB81" s="51"/>
      <c r="FC81" s="51"/>
      <c r="FD81" s="51"/>
      <c r="FE81" s="51"/>
      <c r="FF81" s="51"/>
      <c r="FG81" s="51"/>
      <c r="FH81" s="51"/>
      <c r="FI81" s="51"/>
      <c r="FJ81" s="51"/>
      <c r="FK81" s="51"/>
      <c r="FL81" s="51"/>
      <c r="FM81" s="51"/>
      <c r="FN81" s="51"/>
      <c r="FO81" s="51"/>
      <c r="FP81" s="51"/>
      <c r="FQ81" s="51"/>
      <c r="FR81" s="51"/>
      <c r="FS81" s="51"/>
      <c r="FT81" s="51"/>
      <c r="FU81" s="51"/>
      <c r="FV81" s="51"/>
      <c r="FW81" s="51"/>
      <c r="FX81" s="51"/>
      <c r="FY81" s="51"/>
      <c r="FZ81" s="51"/>
      <c r="GA81" s="51"/>
      <c r="GB81" s="51"/>
      <c r="GC81" s="51"/>
      <c r="GD81" s="51"/>
      <c r="GE81" s="51"/>
      <c r="GF81" s="51"/>
      <c r="GG81" s="51"/>
      <c r="GH81" s="51"/>
      <c r="GI81" s="51"/>
      <c r="GJ81" s="51"/>
      <c r="GK81" s="51"/>
      <c r="GL81" s="51"/>
      <c r="GM81" s="51"/>
      <c r="GN81" s="51"/>
      <c r="GO81" s="51"/>
      <c r="GP81" s="51"/>
      <c r="GQ81" s="51"/>
      <c r="GR81" s="51"/>
      <c r="GS81" s="51"/>
      <c r="GT81" s="51"/>
      <c r="GU81" s="51"/>
      <c r="GV81" s="51"/>
      <c r="GW81" s="51"/>
      <c r="GX81" s="51"/>
      <c r="GY81" s="51"/>
      <c r="GZ81" s="51"/>
      <c r="HA81" s="51"/>
      <c r="HB81" s="51"/>
      <c r="HC81" s="51"/>
      <c r="HD81" s="51"/>
      <c r="HE81" s="51"/>
      <c r="HF81" s="51"/>
      <c r="HG81" s="51"/>
      <c r="HH81" s="51"/>
      <c r="HI81" s="51"/>
      <c r="HJ81" s="51"/>
      <c r="HK81" s="51"/>
      <c r="HL81" s="51"/>
      <c r="HM81" s="51"/>
      <c r="HN81" s="51"/>
      <c r="HO81" s="51"/>
      <c r="HP81" s="51"/>
      <c r="HQ81" s="51"/>
      <c r="HR81" s="51"/>
      <c r="HS81" s="51"/>
      <c r="HT81" s="51"/>
      <c r="HU81" s="51"/>
      <c r="HV81" s="51"/>
      <c r="HW81" s="51"/>
      <c r="HX81" s="51"/>
      <c r="HY81" s="51"/>
      <c r="HZ81" s="51"/>
      <c r="IA81" s="51"/>
      <c r="IB81" s="51"/>
      <c r="IC81" s="51"/>
      <c r="ID81" s="51"/>
      <c r="IE81" s="51"/>
      <c r="IF81" s="51"/>
      <c r="IG81" s="51"/>
      <c r="IH81" s="51"/>
      <c r="II81" s="51"/>
      <c r="IJ81" s="51"/>
      <c r="IK81" s="51"/>
      <c r="IL81" s="51"/>
      <c r="IM81" s="51"/>
      <c r="IN81" s="51"/>
      <c r="IO81" s="51"/>
      <c r="IP81" s="51"/>
      <c r="IQ81" s="51"/>
      <c r="IR81" s="51"/>
      <c r="IS81" s="51"/>
      <c r="IT81" s="51"/>
      <c r="IU81" s="51"/>
      <c r="IV81" s="51"/>
      <c r="IW81" s="51"/>
      <c r="IX81" s="51"/>
      <c r="IY81" s="51"/>
      <c r="IZ81" s="51"/>
      <c r="JA81" s="51"/>
    </row>
    <row r="82" spans="1:264" s="49" customFormat="1" ht="43.5" customHeight="1">
      <c r="A82" s="195"/>
      <c r="B82" s="195"/>
      <c r="C82" s="195"/>
      <c r="D82" s="195"/>
      <c r="E82" s="195"/>
      <c r="F82" s="195"/>
      <c r="G82" s="195"/>
      <c r="H82" s="195"/>
      <c r="I82" s="195"/>
      <c r="J82" s="60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1"/>
      <c r="CA82" s="51"/>
      <c r="CB82" s="51"/>
      <c r="CC82" s="51"/>
      <c r="CD82" s="51"/>
      <c r="CE82" s="51"/>
      <c r="CF82" s="51"/>
      <c r="CG82" s="51"/>
      <c r="CH82" s="51"/>
      <c r="CI82" s="51"/>
      <c r="CJ82" s="51"/>
      <c r="CK82" s="51"/>
      <c r="CL82" s="51"/>
      <c r="CM82" s="51"/>
      <c r="CN82" s="51"/>
      <c r="CO82" s="51"/>
      <c r="CP82" s="51"/>
      <c r="CQ82" s="51"/>
      <c r="CR82" s="51"/>
      <c r="CS82" s="51"/>
      <c r="CT82" s="51"/>
      <c r="CU82" s="51"/>
      <c r="CV82" s="51"/>
      <c r="CW82" s="51"/>
      <c r="CX82" s="51"/>
      <c r="CY82" s="51"/>
      <c r="CZ82" s="51"/>
      <c r="DA82" s="51"/>
      <c r="DB82" s="51"/>
      <c r="DC82" s="51"/>
      <c r="DD82" s="51"/>
      <c r="DE82" s="51"/>
      <c r="DF82" s="51"/>
      <c r="DG82" s="51"/>
      <c r="DH82" s="51"/>
      <c r="DI82" s="51"/>
      <c r="DJ82" s="51"/>
      <c r="DK82" s="51"/>
      <c r="DL82" s="51"/>
      <c r="DM82" s="51"/>
      <c r="DN82" s="51"/>
      <c r="DO82" s="51"/>
      <c r="DP82" s="51"/>
      <c r="DQ82" s="51"/>
      <c r="DR82" s="51"/>
      <c r="DS82" s="51"/>
      <c r="DT82" s="51"/>
      <c r="DU82" s="51"/>
      <c r="DV82" s="51"/>
      <c r="DW82" s="51"/>
      <c r="DX82" s="51"/>
      <c r="DY82" s="51"/>
      <c r="DZ82" s="51"/>
      <c r="EA82" s="51"/>
      <c r="EB82" s="51"/>
      <c r="EC82" s="51"/>
      <c r="ED82" s="51"/>
      <c r="EE82" s="51"/>
      <c r="EF82" s="51"/>
      <c r="EG82" s="51"/>
      <c r="EH82" s="51"/>
      <c r="EI82" s="51"/>
      <c r="EJ82" s="51"/>
      <c r="EK82" s="51"/>
      <c r="EL82" s="51"/>
      <c r="EM82" s="51"/>
      <c r="EN82" s="51"/>
      <c r="EO82" s="51"/>
      <c r="EP82" s="51"/>
      <c r="EQ82" s="51"/>
      <c r="ER82" s="51"/>
      <c r="ES82" s="51"/>
      <c r="ET82" s="51"/>
      <c r="EU82" s="51"/>
      <c r="EV82" s="51"/>
      <c r="EW82" s="51"/>
      <c r="EX82" s="51"/>
      <c r="EY82" s="51"/>
      <c r="EZ82" s="51"/>
      <c r="FA82" s="51"/>
      <c r="FB82" s="51"/>
      <c r="FC82" s="51"/>
      <c r="FD82" s="51"/>
      <c r="FE82" s="51"/>
      <c r="FF82" s="51"/>
      <c r="FG82" s="51"/>
      <c r="FH82" s="51"/>
      <c r="FI82" s="51"/>
      <c r="FJ82" s="51"/>
      <c r="FK82" s="51"/>
      <c r="FL82" s="51"/>
      <c r="FM82" s="51"/>
      <c r="FN82" s="51"/>
      <c r="FO82" s="51"/>
      <c r="FP82" s="51"/>
      <c r="FQ82" s="51"/>
      <c r="FR82" s="51"/>
      <c r="FS82" s="51"/>
      <c r="FT82" s="51"/>
      <c r="FU82" s="51"/>
      <c r="FV82" s="51"/>
      <c r="FW82" s="51"/>
      <c r="FX82" s="51"/>
      <c r="FY82" s="51"/>
      <c r="FZ82" s="51"/>
      <c r="GA82" s="51"/>
      <c r="GB82" s="51"/>
      <c r="GC82" s="51"/>
      <c r="GD82" s="51"/>
      <c r="GE82" s="51"/>
      <c r="GF82" s="51"/>
      <c r="GG82" s="51"/>
      <c r="GH82" s="51"/>
      <c r="GI82" s="51"/>
      <c r="GJ82" s="51"/>
      <c r="GK82" s="51"/>
      <c r="GL82" s="51"/>
      <c r="GM82" s="51"/>
      <c r="GN82" s="51"/>
      <c r="GO82" s="51"/>
      <c r="GP82" s="51"/>
      <c r="GQ82" s="51"/>
      <c r="GR82" s="51"/>
      <c r="GS82" s="51"/>
      <c r="GT82" s="51"/>
      <c r="GU82" s="51"/>
      <c r="GV82" s="51"/>
      <c r="GW82" s="51"/>
      <c r="GX82" s="51"/>
      <c r="GY82" s="51"/>
      <c r="GZ82" s="51"/>
      <c r="HA82" s="51"/>
      <c r="HB82" s="51"/>
      <c r="HC82" s="51"/>
      <c r="HD82" s="51"/>
      <c r="HE82" s="51"/>
      <c r="HF82" s="51"/>
      <c r="HG82" s="51"/>
      <c r="HH82" s="51"/>
      <c r="HI82" s="51"/>
      <c r="HJ82" s="51"/>
      <c r="HK82" s="51"/>
      <c r="HL82" s="51"/>
      <c r="HM82" s="51"/>
      <c r="HN82" s="51"/>
      <c r="HO82" s="51"/>
      <c r="HP82" s="51"/>
      <c r="HQ82" s="51"/>
      <c r="HR82" s="51"/>
      <c r="HS82" s="51"/>
      <c r="HT82" s="51"/>
      <c r="HU82" s="51"/>
      <c r="HV82" s="51"/>
      <c r="HW82" s="51"/>
      <c r="HX82" s="51"/>
      <c r="HY82" s="51"/>
      <c r="HZ82" s="51"/>
      <c r="IA82" s="51"/>
      <c r="IB82" s="51"/>
      <c r="IC82" s="51"/>
      <c r="ID82" s="51"/>
      <c r="IE82" s="51"/>
      <c r="IF82" s="51"/>
      <c r="IG82" s="51"/>
      <c r="IH82" s="51"/>
      <c r="II82" s="51"/>
      <c r="IJ82" s="51"/>
      <c r="IK82" s="51"/>
      <c r="IL82" s="51"/>
      <c r="IM82" s="51"/>
      <c r="IN82" s="51"/>
      <c r="IO82" s="51"/>
      <c r="IP82" s="51"/>
      <c r="IQ82" s="51"/>
      <c r="IR82" s="51"/>
      <c r="IS82" s="51"/>
      <c r="IT82" s="51"/>
      <c r="IU82" s="51"/>
      <c r="IV82" s="51"/>
      <c r="IW82" s="51"/>
      <c r="IX82" s="51"/>
      <c r="IY82" s="51"/>
      <c r="IZ82" s="51"/>
      <c r="JA82" s="51"/>
    </row>
    <row r="83" spans="1:264" s="59" customFormat="1" ht="37.5">
      <c r="A83" s="112"/>
      <c r="B83" s="62" t="s">
        <v>18</v>
      </c>
      <c r="C83" s="62"/>
      <c r="D83" s="62"/>
      <c r="E83" s="62"/>
      <c r="F83" s="133"/>
      <c r="G83" s="62" t="s">
        <v>19</v>
      </c>
      <c r="H83" s="87" t="s">
        <v>20</v>
      </c>
      <c r="I83" s="87" t="s">
        <v>21</v>
      </c>
      <c r="J83" s="93" t="s">
        <v>22</v>
      </c>
      <c r="K83" s="166" t="s">
        <v>23</v>
      </c>
      <c r="L83" s="167" t="s">
        <v>24</v>
      </c>
      <c r="M83" s="168" t="s">
        <v>25</v>
      </c>
      <c r="N83" s="137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  <c r="BF83" s="58"/>
      <c r="BG83" s="58"/>
      <c r="BH83" s="58"/>
      <c r="BI83" s="58"/>
      <c r="BJ83" s="58"/>
      <c r="BK83" s="58"/>
      <c r="BL83" s="58"/>
      <c r="BM83" s="58"/>
      <c r="BN83" s="58"/>
      <c r="BO83" s="58"/>
      <c r="BP83" s="58"/>
      <c r="BQ83" s="58"/>
      <c r="BR83" s="58"/>
      <c r="BS83" s="58"/>
      <c r="BT83" s="58"/>
      <c r="BU83" s="58"/>
      <c r="BV83" s="58"/>
      <c r="BW83" s="58"/>
      <c r="BX83" s="58"/>
      <c r="BY83" s="58"/>
      <c r="BZ83" s="58"/>
      <c r="CA83" s="58"/>
      <c r="CB83" s="58"/>
      <c r="CC83" s="58"/>
      <c r="CD83" s="58"/>
      <c r="CE83" s="58"/>
      <c r="CF83" s="58"/>
      <c r="CG83" s="58"/>
      <c r="CH83" s="58"/>
      <c r="CI83" s="58"/>
      <c r="CJ83" s="58"/>
      <c r="CK83" s="58"/>
      <c r="CL83" s="58"/>
      <c r="CM83" s="58"/>
      <c r="CN83" s="58"/>
      <c r="CO83" s="58"/>
      <c r="CP83" s="58"/>
      <c r="CQ83" s="58"/>
      <c r="CR83" s="58"/>
      <c r="CS83" s="58"/>
      <c r="CT83" s="58"/>
      <c r="CU83" s="58"/>
      <c r="CV83" s="58"/>
      <c r="CW83" s="58"/>
      <c r="CX83" s="58"/>
      <c r="CY83" s="58"/>
      <c r="CZ83" s="58"/>
      <c r="DA83" s="58"/>
      <c r="DB83" s="58"/>
      <c r="DC83" s="58"/>
      <c r="DD83" s="58"/>
      <c r="DE83" s="58"/>
      <c r="DF83" s="58"/>
      <c r="DG83" s="58"/>
      <c r="DH83" s="58"/>
      <c r="DI83" s="58"/>
      <c r="DJ83" s="58"/>
      <c r="DK83" s="58"/>
      <c r="DL83" s="58"/>
      <c r="DM83" s="58"/>
      <c r="DN83" s="58"/>
      <c r="DO83" s="58"/>
      <c r="DP83" s="58"/>
      <c r="DQ83" s="58"/>
      <c r="DR83" s="58"/>
      <c r="DS83" s="58"/>
      <c r="DT83" s="58"/>
      <c r="DU83" s="58"/>
      <c r="DV83" s="58"/>
      <c r="DW83" s="58"/>
      <c r="DX83" s="58"/>
      <c r="DY83" s="58"/>
      <c r="DZ83" s="58"/>
      <c r="EA83" s="58"/>
      <c r="EB83" s="58"/>
      <c r="EC83" s="58"/>
      <c r="ED83" s="58"/>
      <c r="EE83" s="58"/>
      <c r="EF83" s="58"/>
      <c r="EG83" s="58"/>
      <c r="EH83" s="58"/>
      <c r="EI83" s="58"/>
      <c r="EJ83" s="58"/>
      <c r="EK83" s="58"/>
      <c r="EL83" s="58"/>
      <c r="EM83" s="58"/>
      <c r="EN83" s="58"/>
      <c r="EO83" s="58"/>
      <c r="EP83" s="58"/>
      <c r="EQ83" s="58"/>
      <c r="ER83" s="58"/>
      <c r="ES83" s="58"/>
      <c r="ET83" s="58"/>
      <c r="EU83" s="58"/>
      <c r="EV83" s="58"/>
      <c r="EW83" s="58"/>
      <c r="EX83" s="58"/>
      <c r="EY83" s="58"/>
      <c r="EZ83" s="58"/>
      <c r="FA83" s="58"/>
      <c r="FB83" s="58"/>
      <c r="FC83" s="58"/>
      <c r="FD83" s="58"/>
      <c r="FE83" s="58"/>
      <c r="FF83" s="58"/>
      <c r="FG83" s="58"/>
      <c r="FH83" s="58"/>
      <c r="FI83" s="58"/>
      <c r="FJ83" s="58"/>
      <c r="FK83" s="58"/>
      <c r="FL83" s="58"/>
      <c r="FM83" s="58"/>
      <c r="FN83" s="58"/>
      <c r="FO83" s="58"/>
      <c r="FP83" s="58"/>
      <c r="FQ83" s="58"/>
      <c r="FR83" s="58"/>
      <c r="FS83" s="58"/>
      <c r="FT83" s="58"/>
      <c r="FU83" s="58"/>
      <c r="FV83" s="58"/>
      <c r="FW83" s="58"/>
      <c r="FX83" s="58"/>
      <c r="FY83" s="58"/>
      <c r="FZ83" s="58"/>
      <c r="GA83" s="58"/>
      <c r="GB83" s="58"/>
      <c r="GC83" s="58"/>
      <c r="GD83" s="58"/>
      <c r="GE83" s="58"/>
      <c r="GF83" s="58"/>
      <c r="GG83" s="58"/>
      <c r="GH83" s="58"/>
      <c r="GI83" s="58"/>
      <c r="GJ83" s="58"/>
      <c r="GK83" s="58"/>
      <c r="GL83" s="58"/>
      <c r="GM83" s="58"/>
      <c r="GN83" s="58"/>
      <c r="GO83" s="58"/>
      <c r="GP83" s="58"/>
      <c r="GQ83" s="58"/>
      <c r="GR83" s="58"/>
      <c r="GS83" s="58"/>
      <c r="GT83" s="58"/>
      <c r="GU83" s="58"/>
      <c r="GV83" s="58"/>
      <c r="GW83" s="58"/>
      <c r="GX83" s="58"/>
      <c r="GY83" s="58"/>
      <c r="GZ83" s="58"/>
      <c r="HA83" s="58"/>
      <c r="HB83" s="58"/>
      <c r="HC83" s="58"/>
      <c r="HD83" s="58"/>
      <c r="HE83" s="58"/>
      <c r="HF83" s="58"/>
      <c r="HG83" s="58"/>
      <c r="HH83" s="58"/>
      <c r="HI83" s="58"/>
      <c r="HJ83" s="58"/>
      <c r="HK83" s="58"/>
      <c r="HL83" s="58"/>
      <c r="HM83" s="58"/>
      <c r="HN83" s="58"/>
      <c r="HO83" s="58"/>
      <c r="HP83" s="58"/>
      <c r="HQ83" s="58"/>
      <c r="HR83" s="58"/>
      <c r="HS83" s="58"/>
      <c r="HT83" s="58"/>
      <c r="HU83" s="58"/>
      <c r="HV83" s="58"/>
      <c r="HW83" s="58"/>
      <c r="HX83" s="58"/>
      <c r="HY83" s="58"/>
      <c r="HZ83" s="58"/>
      <c r="IA83" s="58"/>
      <c r="IB83" s="58"/>
      <c r="IC83" s="58"/>
      <c r="ID83" s="58"/>
      <c r="IE83" s="58"/>
      <c r="IF83" s="58"/>
      <c r="IG83" s="58"/>
      <c r="IH83" s="58"/>
      <c r="II83" s="58"/>
      <c r="IJ83" s="58"/>
      <c r="IK83" s="58"/>
      <c r="IL83" s="58"/>
      <c r="IM83" s="58"/>
      <c r="IN83" s="58"/>
      <c r="IO83" s="58"/>
      <c r="IP83" s="58"/>
      <c r="IQ83" s="58"/>
      <c r="IR83" s="58"/>
      <c r="IS83" s="58"/>
      <c r="IT83" s="58"/>
      <c r="IU83" s="58"/>
      <c r="IV83" s="58"/>
      <c r="IW83" s="58"/>
      <c r="IX83" s="58"/>
      <c r="IY83" s="58"/>
      <c r="IZ83" s="58"/>
      <c r="JA83" s="58"/>
      <c r="JB83" s="58"/>
      <c r="JC83" s="58"/>
      <c r="JD83" s="58"/>
    </row>
    <row r="84" spans="1:264" s="66" customFormat="1" ht="18.75" customHeight="1">
      <c r="A84" s="102">
        <f>SUM(A85:A949)</f>
        <v>0</v>
      </c>
      <c r="B84" s="63"/>
      <c r="C84" s="64"/>
      <c r="D84" s="64"/>
      <c r="E84" s="63"/>
      <c r="F84" s="134"/>
      <c r="G84" s="63"/>
      <c r="H84" s="67"/>
      <c r="I84" s="101"/>
      <c r="J84" s="65"/>
      <c r="K84" s="169">
        <f>SUM(K85:K949)</f>
        <v>0</v>
      </c>
      <c r="L84" s="170"/>
      <c r="M84" s="67"/>
      <c r="N84" s="138"/>
      <c r="O84" s="65"/>
      <c r="P84" s="65"/>
      <c r="Q84" s="65"/>
      <c r="R84" s="65"/>
    </row>
    <row r="85" spans="1:264" s="35" customFormat="1" ht="18.75" thickBot="1">
      <c r="A85" s="113"/>
      <c r="B85" s="36"/>
      <c r="C85" s="37" t="s">
        <v>26</v>
      </c>
      <c r="D85" s="38"/>
      <c r="E85" s="38"/>
      <c r="F85" s="135"/>
      <c r="G85" s="36"/>
      <c r="H85" s="54"/>
      <c r="I85" s="38"/>
      <c r="J85" s="38"/>
      <c r="K85" s="171"/>
      <c r="L85" s="172"/>
      <c r="M85" s="172"/>
      <c r="N85" s="139"/>
    </row>
    <row r="86" spans="1:264" ht="18.75" thickBot="1">
      <c r="A86" s="140"/>
      <c r="B86" s="121">
        <v>2</v>
      </c>
      <c r="C86" s="35" t="s">
        <v>1984</v>
      </c>
      <c r="D86" s="35"/>
      <c r="E86" s="35"/>
      <c r="F86" s="143"/>
      <c r="G86" s="121" t="s">
        <v>27</v>
      </c>
      <c r="H86" s="61"/>
      <c r="I86" s="35"/>
      <c r="J86" s="35" t="s">
        <v>2363</v>
      </c>
      <c r="K86" s="61">
        <f t="shared" ref="K86:K115" si="0">IF(I86&lt;&gt;0,A86*I86,A86*H86)</f>
        <v>0</v>
      </c>
      <c r="L86" s="35" t="s">
        <v>1985</v>
      </c>
      <c r="M86" s="35" t="s">
        <v>1986</v>
      </c>
      <c r="N86" s="114"/>
    </row>
    <row r="87" spans="1:264" ht="18.75" thickBot="1">
      <c r="A87" s="140"/>
      <c r="B87" s="121">
        <v>9</v>
      </c>
      <c r="C87" s="35" t="s">
        <v>1987</v>
      </c>
      <c r="D87" s="35"/>
      <c r="E87" s="35"/>
      <c r="F87" s="143"/>
      <c r="G87" s="121" t="s">
        <v>27</v>
      </c>
      <c r="H87" s="61"/>
      <c r="I87" s="35"/>
      <c r="J87" s="35" t="s">
        <v>2363</v>
      </c>
      <c r="K87" s="61">
        <f t="shared" si="0"/>
        <v>0</v>
      </c>
      <c r="L87" s="35" t="s">
        <v>1988</v>
      </c>
      <c r="M87" s="35" t="s">
        <v>1989</v>
      </c>
      <c r="N87" s="114"/>
    </row>
    <row r="88" spans="1:264" ht="18.75" thickBot="1">
      <c r="A88" s="140"/>
      <c r="B88" s="121">
        <v>34</v>
      </c>
      <c r="C88" s="35" t="s">
        <v>30</v>
      </c>
      <c r="D88" s="35"/>
      <c r="E88" s="35"/>
      <c r="F88" s="143"/>
      <c r="G88" s="121" t="s">
        <v>27</v>
      </c>
      <c r="H88" s="61"/>
      <c r="I88" s="35"/>
      <c r="J88" s="35" t="s">
        <v>2363</v>
      </c>
      <c r="K88" s="61">
        <f t="shared" si="0"/>
        <v>0</v>
      </c>
      <c r="L88" s="35" t="s">
        <v>31</v>
      </c>
      <c r="M88" s="35" t="s">
        <v>32</v>
      </c>
      <c r="N88" s="114"/>
    </row>
    <row r="89" spans="1:264" ht="18.75" thickBot="1">
      <c r="A89" s="140"/>
      <c r="B89" s="121">
        <v>2</v>
      </c>
      <c r="C89" s="35" t="s">
        <v>2688</v>
      </c>
      <c r="D89" s="35"/>
      <c r="E89" s="35"/>
      <c r="F89" s="143"/>
      <c r="G89" s="121" t="s">
        <v>27</v>
      </c>
      <c r="H89" s="61"/>
      <c r="I89" s="35"/>
      <c r="J89" s="35" t="s">
        <v>2363</v>
      </c>
      <c r="K89" s="61">
        <f t="shared" si="0"/>
        <v>0</v>
      </c>
      <c r="L89" s="35" t="s">
        <v>2689</v>
      </c>
      <c r="M89" s="35" t="s">
        <v>2690</v>
      </c>
      <c r="N89" s="114"/>
    </row>
    <row r="90" spans="1:264" ht="18.75" thickBot="1">
      <c r="A90" s="140"/>
      <c r="B90" s="121">
        <v>2</v>
      </c>
      <c r="C90" s="35" t="s">
        <v>2423</v>
      </c>
      <c r="D90" s="35"/>
      <c r="E90" s="35"/>
      <c r="F90" s="143"/>
      <c r="G90" s="121" t="s">
        <v>27</v>
      </c>
      <c r="H90" s="61"/>
      <c r="I90" s="35"/>
      <c r="J90" s="35" t="s">
        <v>2363</v>
      </c>
      <c r="K90" s="61">
        <f t="shared" si="0"/>
        <v>0</v>
      </c>
      <c r="L90" s="35" t="s">
        <v>2424</v>
      </c>
      <c r="M90" s="35" t="s">
        <v>2425</v>
      </c>
      <c r="N90" s="114"/>
    </row>
    <row r="91" spans="1:264" ht="18.75" thickBot="1">
      <c r="A91" s="140"/>
      <c r="B91" s="121">
        <v>13</v>
      </c>
      <c r="C91" s="35" t="s">
        <v>33</v>
      </c>
      <c r="D91" s="35"/>
      <c r="E91" s="35"/>
      <c r="F91" s="143"/>
      <c r="G91" s="121" t="s">
        <v>27</v>
      </c>
      <c r="H91" s="61"/>
      <c r="I91" s="35"/>
      <c r="J91" s="35" t="s">
        <v>2363</v>
      </c>
      <c r="K91" s="61">
        <f t="shared" si="0"/>
        <v>0</v>
      </c>
      <c r="L91" s="35" t="s">
        <v>34</v>
      </c>
      <c r="M91" s="35" t="s">
        <v>35</v>
      </c>
      <c r="N91" s="114"/>
    </row>
    <row r="92" spans="1:264" ht="18.75" thickBot="1">
      <c r="A92" s="140"/>
      <c r="B92" s="121">
        <v>2</v>
      </c>
      <c r="C92" s="35" t="s">
        <v>2691</v>
      </c>
      <c r="D92" s="35"/>
      <c r="E92" s="35"/>
      <c r="F92" s="143"/>
      <c r="G92" s="121" t="s">
        <v>27</v>
      </c>
      <c r="H92" s="61"/>
      <c r="I92" s="35"/>
      <c r="J92" s="35" t="s">
        <v>2363</v>
      </c>
      <c r="K92" s="61">
        <f t="shared" si="0"/>
        <v>0</v>
      </c>
      <c r="L92" s="35" t="s">
        <v>2692</v>
      </c>
      <c r="M92" s="35" t="s">
        <v>2693</v>
      </c>
      <c r="N92" s="114"/>
    </row>
    <row r="93" spans="1:264" ht="18.75" thickBot="1">
      <c r="A93" s="140"/>
      <c r="B93" s="121">
        <v>11</v>
      </c>
      <c r="C93" s="35" t="s">
        <v>36</v>
      </c>
      <c r="D93" s="35"/>
      <c r="E93" s="35"/>
      <c r="F93" s="143"/>
      <c r="G93" s="121" t="s">
        <v>27</v>
      </c>
      <c r="H93" s="61"/>
      <c r="I93" s="35"/>
      <c r="J93" s="35" t="s">
        <v>2363</v>
      </c>
      <c r="K93" s="61">
        <f t="shared" si="0"/>
        <v>0</v>
      </c>
      <c r="L93" s="35" t="s">
        <v>37</v>
      </c>
      <c r="M93" s="35" t="s">
        <v>38</v>
      </c>
      <c r="N93" s="114"/>
    </row>
    <row r="94" spans="1:264" ht="18.75" thickBot="1">
      <c r="A94" s="140"/>
      <c r="B94" s="121">
        <v>9</v>
      </c>
      <c r="C94" s="35" t="s">
        <v>39</v>
      </c>
      <c r="D94" s="35"/>
      <c r="E94" s="35"/>
      <c r="F94" s="143"/>
      <c r="G94" s="121" t="s">
        <v>27</v>
      </c>
      <c r="H94" s="61"/>
      <c r="I94" s="35"/>
      <c r="J94" s="35" t="s">
        <v>2363</v>
      </c>
      <c r="K94" s="61">
        <f t="shared" si="0"/>
        <v>0</v>
      </c>
      <c r="L94" s="35" t="s">
        <v>40</v>
      </c>
      <c r="M94" s="35" t="s">
        <v>41</v>
      </c>
      <c r="N94" s="114"/>
    </row>
    <row r="95" spans="1:264" ht="18.75" thickBot="1">
      <c r="A95" s="140"/>
      <c r="B95" s="121">
        <v>60</v>
      </c>
      <c r="C95" s="35" t="s">
        <v>2579</v>
      </c>
      <c r="D95" s="35"/>
      <c r="E95" s="35"/>
      <c r="F95" s="143" t="s">
        <v>2580</v>
      </c>
      <c r="G95" s="121" t="s">
        <v>43</v>
      </c>
      <c r="H95" s="61"/>
      <c r="I95" s="35"/>
      <c r="J95" s="35" t="s">
        <v>2417</v>
      </c>
      <c r="K95" s="61">
        <f t="shared" si="0"/>
        <v>0</v>
      </c>
      <c r="L95" s="35" t="s">
        <v>2581</v>
      </c>
      <c r="M95" s="35" t="s">
        <v>2582</v>
      </c>
      <c r="N95" s="114"/>
    </row>
    <row r="96" spans="1:264" ht="18.75" thickBot="1">
      <c r="A96" s="140"/>
      <c r="B96" s="121">
        <v>62</v>
      </c>
      <c r="C96" s="35" t="s">
        <v>2694</v>
      </c>
      <c r="D96" s="35"/>
      <c r="E96" s="35"/>
      <c r="F96" s="143" t="s">
        <v>2580</v>
      </c>
      <c r="G96" s="121" t="s">
        <v>43</v>
      </c>
      <c r="H96" s="61"/>
      <c r="I96" s="35"/>
      <c r="J96" s="35" t="s">
        <v>2635</v>
      </c>
      <c r="K96" s="61">
        <f t="shared" si="0"/>
        <v>0</v>
      </c>
      <c r="L96" s="35" t="s">
        <v>2695</v>
      </c>
      <c r="M96" s="35" t="s">
        <v>2696</v>
      </c>
      <c r="N96" s="114"/>
    </row>
    <row r="97" spans="1:14" ht="18.75" thickBot="1">
      <c r="A97" s="140"/>
      <c r="B97" s="121">
        <v>394</v>
      </c>
      <c r="C97" s="147" t="s">
        <v>2598</v>
      </c>
      <c r="D97" s="35"/>
      <c r="E97" s="35"/>
      <c r="F97" s="143" t="s">
        <v>2580</v>
      </c>
      <c r="G97" s="121" t="s">
        <v>43</v>
      </c>
      <c r="H97" s="61"/>
      <c r="I97" s="35"/>
      <c r="J97" s="35" t="s">
        <v>2417</v>
      </c>
      <c r="K97" s="61">
        <f t="shared" si="0"/>
        <v>0</v>
      </c>
      <c r="L97" s="35" t="s">
        <v>2599</v>
      </c>
      <c r="M97" s="35" t="s">
        <v>2600</v>
      </c>
      <c r="N97" s="114"/>
    </row>
    <row r="98" spans="1:14" ht="18.75" thickBot="1">
      <c r="A98" s="140"/>
      <c r="B98" s="121">
        <v>331</v>
      </c>
      <c r="C98" s="147" t="s">
        <v>2583</v>
      </c>
      <c r="D98" s="35"/>
      <c r="E98" s="35"/>
      <c r="F98" s="143" t="s">
        <v>2595</v>
      </c>
      <c r="G98" s="121" t="s">
        <v>43</v>
      </c>
      <c r="H98" s="61"/>
      <c r="I98" s="35"/>
      <c r="J98" s="35" t="s">
        <v>2417</v>
      </c>
      <c r="K98" s="61">
        <f t="shared" si="0"/>
        <v>0</v>
      </c>
      <c r="L98" s="35" t="s">
        <v>2584</v>
      </c>
      <c r="M98" s="35" t="s">
        <v>2585</v>
      </c>
      <c r="N98" s="114"/>
    </row>
    <row r="99" spans="1:14" ht="18.75" thickBot="1">
      <c r="A99" s="140"/>
      <c r="B99" s="121">
        <v>5</v>
      </c>
      <c r="C99" s="35" t="s">
        <v>44</v>
      </c>
      <c r="D99" s="35"/>
      <c r="E99" s="35"/>
      <c r="F99" s="143"/>
      <c r="G99" s="121" t="s">
        <v>27</v>
      </c>
      <c r="H99" s="61"/>
      <c r="I99" s="35"/>
      <c r="J99" s="35" t="s">
        <v>2363</v>
      </c>
      <c r="K99" s="61">
        <f t="shared" si="0"/>
        <v>0</v>
      </c>
      <c r="L99" s="35" t="s">
        <v>45</v>
      </c>
      <c r="M99" s="35" t="s">
        <v>46</v>
      </c>
      <c r="N99" s="114"/>
    </row>
    <row r="100" spans="1:14" ht="18.75" thickBot="1">
      <c r="A100" s="140"/>
      <c r="B100" s="121">
        <v>6</v>
      </c>
      <c r="C100" s="35" t="s">
        <v>2697</v>
      </c>
      <c r="D100" s="35"/>
      <c r="E100" s="35"/>
      <c r="F100" s="143"/>
      <c r="G100" s="121" t="s">
        <v>27</v>
      </c>
      <c r="H100" s="61"/>
      <c r="I100" s="35"/>
      <c r="J100" s="35" t="s">
        <v>2363</v>
      </c>
      <c r="K100" s="61">
        <f t="shared" si="0"/>
        <v>0</v>
      </c>
      <c r="L100" s="35" t="s">
        <v>2698</v>
      </c>
      <c r="M100" s="35" t="s">
        <v>2699</v>
      </c>
      <c r="N100" s="114"/>
    </row>
    <row r="101" spans="1:14" ht="18.75" thickBot="1">
      <c r="A101" s="140"/>
      <c r="B101" s="121">
        <v>3</v>
      </c>
      <c r="C101" s="35" t="s">
        <v>2601</v>
      </c>
      <c r="D101" s="35"/>
      <c r="E101" s="35"/>
      <c r="F101" s="143"/>
      <c r="G101" s="121" t="s">
        <v>27</v>
      </c>
      <c r="H101" s="61"/>
      <c r="I101" s="35"/>
      <c r="J101" s="35" t="s">
        <v>2363</v>
      </c>
      <c r="K101" s="61">
        <f t="shared" si="0"/>
        <v>0</v>
      </c>
      <c r="L101" s="35" t="s">
        <v>2602</v>
      </c>
      <c r="M101" s="35" t="s">
        <v>2603</v>
      </c>
      <c r="N101" s="114"/>
    </row>
    <row r="102" spans="1:14" ht="18.75" thickBot="1">
      <c r="A102" s="140"/>
      <c r="B102" s="121">
        <v>21</v>
      </c>
      <c r="C102" s="35" t="s">
        <v>47</v>
      </c>
      <c r="D102" s="35"/>
      <c r="E102" s="35"/>
      <c r="F102" s="143"/>
      <c r="G102" s="121" t="s">
        <v>27</v>
      </c>
      <c r="H102" s="61"/>
      <c r="I102" s="35"/>
      <c r="J102" s="35" t="s">
        <v>2363</v>
      </c>
      <c r="K102" s="61">
        <f t="shared" si="0"/>
        <v>0</v>
      </c>
      <c r="L102" s="35" t="s">
        <v>48</v>
      </c>
      <c r="M102" s="35" t="s">
        <v>49</v>
      </c>
      <c r="N102" s="114"/>
    </row>
    <row r="103" spans="1:14" ht="18.75" thickBot="1">
      <c r="A103" s="140"/>
      <c r="B103" s="121">
        <v>446</v>
      </c>
      <c r="C103" s="35" t="s">
        <v>2114</v>
      </c>
      <c r="D103" s="35"/>
      <c r="E103" s="35"/>
      <c r="F103" s="143" t="s">
        <v>50</v>
      </c>
      <c r="G103" s="121" t="s">
        <v>51</v>
      </c>
      <c r="H103" s="61"/>
      <c r="I103" s="35"/>
      <c r="J103" s="35" t="s">
        <v>2700</v>
      </c>
      <c r="K103" s="61">
        <f t="shared" si="0"/>
        <v>0</v>
      </c>
      <c r="L103" s="35" t="s">
        <v>52</v>
      </c>
      <c r="M103" s="35" t="s">
        <v>53</v>
      </c>
      <c r="N103" s="114"/>
    </row>
    <row r="104" spans="1:14" ht="18.75" thickBot="1">
      <c r="A104" s="140"/>
      <c r="B104" s="121">
        <v>29</v>
      </c>
      <c r="C104" s="35" t="s">
        <v>54</v>
      </c>
      <c r="D104" s="35"/>
      <c r="E104" s="35"/>
      <c r="F104" s="143" t="s">
        <v>55</v>
      </c>
      <c r="G104" s="121" t="s">
        <v>56</v>
      </c>
      <c r="H104" s="61"/>
      <c r="I104" s="35"/>
      <c r="J104" s="35" t="s">
        <v>2400</v>
      </c>
      <c r="K104" s="61">
        <f t="shared" si="0"/>
        <v>0</v>
      </c>
      <c r="L104" s="35" t="s">
        <v>57</v>
      </c>
      <c r="M104" s="35" t="s">
        <v>58</v>
      </c>
      <c r="N104" s="114"/>
    </row>
    <row r="105" spans="1:14" ht="18.75" thickBot="1">
      <c r="A105" s="140"/>
      <c r="B105" s="121">
        <v>268</v>
      </c>
      <c r="C105" s="150" t="s">
        <v>2477</v>
      </c>
      <c r="D105" s="35"/>
      <c r="E105" s="35"/>
      <c r="F105" s="143" t="s">
        <v>59</v>
      </c>
      <c r="G105" s="121" t="s">
        <v>51</v>
      </c>
      <c r="H105" s="61"/>
      <c r="I105" s="35"/>
      <c r="J105" s="35" t="s">
        <v>2377</v>
      </c>
      <c r="K105" s="61">
        <f t="shared" si="0"/>
        <v>0</v>
      </c>
      <c r="L105" s="35" t="s">
        <v>60</v>
      </c>
      <c r="M105" s="35" t="s">
        <v>61</v>
      </c>
      <c r="N105" s="114"/>
    </row>
    <row r="106" spans="1:14" ht="18.75" thickBot="1">
      <c r="A106" s="140"/>
      <c r="B106" s="121">
        <v>204</v>
      </c>
      <c r="C106" s="35" t="s">
        <v>65</v>
      </c>
      <c r="D106" s="35"/>
      <c r="E106" s="35"/>
      <c r="F106" s="143" t="s">
        <v>66</v>
      </c>
      <c r="G106" s="121" t="s">
        <v>56</v>
      </c>
      <c r="H106" s="61"/>
      <c r="I106" s="35"/>
      <c r="J106" s="35" t="s">
        <v>2400</v>
      </c>
      <c r="K106" s="61">
        <f t="shared" si="0"/>
        <v>0</v>
      </c>
      <c r="L106" s="35" t="s">
        <v>67</v>
      </c>
      <c r="M106" s="35" t="s">
        <v>68</v>
      </c>
      <c r="N106" s="114"/>
    </row>
    <row r="107" spans="1:14" ht="18.75" thickBot="1">
      <c r="A107" s="140"/>
      <c r="B107" s="121">
        <v>120</v>
      </c>
      <c r="C107" s="146" t="s">
        <v>2115</v>
      </c>
      <c r="D107" s="35"/>
      <c r="E107" s="35"/>
      <c r="F107" s="143" t="s">
        <v>62</v>
      </c>
      <c r="G107" s="121" t="s">
        <v>51</v>
      </c>
      <c r="H107" s="61"/>
      <c r="I107" s="35"/>
      <c r="J107" s="35" t="s">
        <v>2400</v>
      </c>
      <c r="K107" s="61">
        <f t="shared" si="0"/>
        <v>0</v>
      </c>
      <c r="L107" s="35" t="s">
        <v>63</v>
      </c>
      <c r="M107" s="35" t="s">
        <v>64</v>
      </c>
      <c r="N107" s="114"/>
    </row>
    <row r="108" spans="1:14" ht="18.75" thickBot="1">
      <c r="A108" s="140"/>
      <c r="B108" s="121">
        <v>76</v>
      </c>
      <c r="C108" s="146" t="s">
        <v>2116</v>
      </c>
      <c r="D108" s="35"/>
      <c r="E108" s="35"/>
      <c r="F108" s="143" t="s">
        <v>69</v>
      </c>
      <c r="G108" s="121" t="s">
        <v>51</v>
      </c>
      <c r="H108" s="61"/>
      <c r="I108" s="35"/>
      <c r="J108" s="35" t="s">
        <v>2701</v>
      </c>
      <c r="K108" s="61">
        <f t="shared" si="0"/>
        <v>0</v>
      </c>
      <c r="L108" s="35" t="s">
        <v>70</v>
      </c>
      <c r="M108" s="35" t="s">
        <v>71</v>
      </c>
      <c r="N108" s="114"/>
    </row>
    <row r="109" spans="1:14" ht="18.75" thickBot="1">
      <c r="A109" s="140"/>
      <c r="B109" s="121">
        <v>350</v>
      </c>
      <c r="C109" s="148" t="s">
        <v>2117</v>
      </c>
      <c r="D109" s="35"/>
      <c r="E109" s="35"/>
      <c r="F109" s="143" t="s">
        <v>69</v>
      </c>
      <c r="G109" s="121" t="s">
        <v>51</v>
      </c>
      <c r="H109" s="61"/>
      <c r="I109" s="35"/>
      <c r="J109" s="35" t="s">
        <v>2701</v>
      </c>
      <c r="K109" s="61">
        <f t="shared" si="0"/>
        <v>0</v>
      </c>
      <c r="L109" s="35" t="s">
        <v>72</v>
      </c>
      <c r="M109" s="35" t="s">
        <v>73</v>
      </c>
      <c r="N109" s="114"/>
    </row>
    <row r="110" spans="1:14" ht="18.75" thickBot="1">
      <c r="A110" s="140"/>
      <c r="B110" s="121">
        <v>49</v>
      </c>
      <c r="C110" s="35" t="s">
        <v>2118</v>
      </c>
      <c r="D110" s="35"/>
      <c r="E110" s="35"/>
      <c r="F110" s="143" t="s">
        <v>69</v>
      </c>
      <c r="G110" s="121" t="s">
        <v>51</v>
      </c>
      <c r="H110" s="61"/>
      <c r="I110" s="35"/>
      <c r="J110" s="35" t="s">
        <v>2701</v>
      </c>
      <c r="K110" s="61">
        <f t="shared" si="0"/>
        <v>0</v>
      </c>
      <c r="L110" s="35" t="s">
        <v>74</v>
      </c>
      <c r="M110" s="35" t="s">
        <v>75</v>
      </c>
      <c r="N110" s="114"/>
    </row>
    <row r="111" spans="1:14" ht="18.75" thickBot="1">
      <c r="A111" s="140"/>
      <c r="B111" s="121">
        <v>290</v>
      </c>
      <c r="C111" s="146" t="s">
        <v>2119</v>
      </c>
      <c r="D111" s="35"/>
      <c r="E111" s="35"/>
      <c r="F111" s="143" t="s">
        <v>69</v>
      </c>
      <c r="G111" s="121" t="s">
        <v>51</v>
      </c>
      <c r="H111" s="61"/>
      <c r="I111" s="35"/>
      <c r="J111" s="35" t="s">
        <v>2701</v>
      </c>
      <c r="K111" s="61">
        <f t="shared" si="0"/>
        <v>0</v>
      </c>
      <c r="L111" s="35" t="s">
        <v>76</v>
      </c>
      <c r="M111" s="35" t="s">
        <v>77</v>
      </c>
      <c r="N111" s="114"/>
    </row>
    <row r="112" spans="1:14" ht="18.75" thickBot="1">
      <c r="A112" s="140"/>
      <c r="B112" s="121">
        <v>247</v>
      </c>
      <c r="C112" s="114" t="s">
        <v>2120</v>
      </c>
      <c r="D112" s="35"/>
      <c r="E112" s="35"/>
      <c r="F112" s="143" t="s">
        <v>69</v>
      </c>
      <c r="G112" s="121" t="s">
        <v>51</v>
      </c>
      <c r="H112" s="61"/>
      <c r="I112" s="35"/>
      <c r="J112" s="35" t="s">
        <v>2377</v>
      </c>
      <c r="K112" s="61">
        <f t="shared" si="0"/>
        <v>0</v>
      </c>
      <c r="L112" s="35" t="s">
        <v>78</v>
      </c>
      <c r="M112" s="35" t="s">
        <v>79</v>
      </c>
      <c r="N112" s="114"/>
    </row>
    <row r="113" spans="1:14" ht="18.75" thickBot="1">
      <c r="A113" s="140"/>
      <c r="B113" s="121">
        <v>233</v>
      </c>
      <c r="C113" s="35" t="s">
        <v>81</v>
      </c>
      <c r="D113" s="35"/>
      <c r="E113" s="35"/>
      <c r="F113" s="143" t="s">
        <v>82</v>
      </c>
      <c r="G113" s="121" t="s">
        <v>51</v>
      </c>
      <c r="H113" s="61"/>
      <c r="I113" s="35"/>
      <c r="J113" s="35" t="s">
        <v>2403</v>
      </c>
      <c r="K113" s="61">
        <f t="shared" si="0"/>
        <v>0</v>
      </c>
      <c r="L113" s="35" t="s">
        <v>83</v>
      </c>
      <c r="M113" s="35" t="s">
        <v>84</v>
      </c>
      <c r="N113" s="114"/>
    </row>
    <row r="114" spans="1:14" ht="18.75" thickBot="1">
      <c r="A114" s="140"/>
      <c r="B114" s="121">
        <v>181</v>
      </c>
      <c r="C114" s="147" t="s">
        <v>2478</v>
      </c>
      <c r="D114" s="35"/>
      <c r="E114" s="35"/>
      <c r="F114" s="143" t="s">
        <v>82</v>
      </c>
      <c r="G114" s="121" t="s">
        <v>56</v>
      </c>
      <c r="H114" s="61"/>
      <c r="I114" s="35"/>
      <c r="J114" s="35" t="s">
        <v>2701</v>
      </c>
      <c r="K114" s="61">
        <f t="shared" si="0"/>
        <v>0</v>
      </c>
      <c r="L114" s="35" t="s">
        <v>2479</v>
      </c>
      <c r="M114" s="35" t="s">
        <v>2480</v>
      </c>
      <c r="N114" s="114"/>
    </row>
    <row r="115" spans="1:14" ht="18.75" thickBot="1">
      <c r="A115" s="140"/>
      <c r="B115" s="121">
        <v>913</v>
      </c>
      <c r="C115" s="35" t="s">
        <v>85</v>
      </c>
      <c r="D115" s="35"/>
      <c r="E115" s="35"/>
      <c r="F115" s="143" t="s">
        <v>86</v>
      </c>
      <c r="G115" s="121" t="s">
        <v>56</v>
      </c>
      <c r="H115" s="61"/>
      <c r="I115" s="35"/>
      <c r="J115" s="35" t="s">
        <v>2701</v>
      </c>
      <c r="K115" s="61">
        <f t="shared" si="0"/>
        <v>0</v>
      </c>
      <c r="L115" s="35" t="s">
        <v>87</v>
      </c>
      <c r="M115" s="35" t="s">
        <v>88</v>
      </c>
      <c r="N115" s="114"/>
    </row>
    <row r="116" spans="1:14" ht="18.75" thickBot="1">
      <c r="A116" s="140"/>
      <c r="B116" s="39"/>
      <c r="C116" s="40" t="s">
        <v>89</v>
      </c>
      <c r="D116" s="40"/>
      <c r="E116" s="40"/>
      <c r="F116" s="144"/>
      <c r="G116" s="39"/>
      <c r="H116" s="53"/>
      <c r="I116" s="40"/>
      <c r="J116" s="40"/>
      <c r="K116" s="61">
        <f t="shared" ref="K116" si="1">IF(I116&lt;&gt;0,A116*I116,A116*H116)</f>
        <v>0</v>
      </c>
      <c r="L116" s="92"/>
      <c r="M116" s="92"/>
      <c r="N116" s="114"/>
    </row>
    <row r="117" spans="1:14" ht="18.75" thickBot="1">
      <c r="A117" s="140"/>
      <c r="B117" s="121">
        <v>89</v>
      </c>
      <c r="C117" s="35" t="s">
        <v>91</v>
      </c>
      <c r="D117" s="35"/>
      <c r="E117" s="35"/>
      <c r="F117" s="143"/>
      <c r="G117" s="121" t="s">
        <v>51</v>
      </c>
      <c r="H117" s="61"/>
      <c r="I117" s="35"/>
      <c r="J117" s="35" t="s">
        <v>2403</v>
      </c>
      <c r="K117" s="61">
        <f t="shared" ref="K117:K148" si="2">IF(I117&lt;&gt;0,A117*I117,A117*H117)</f>
        <v>0</v>
      </c>
      <c r="L117" s="35" t="s">
        <v>92</v>
      </c>
      <c r="M117" s="35" t="s">
        <v>93</v>
      </c>
      <c r="N117" s="114"/>
    </row>
    <row r="118" spans="1:14" ht="18.75" thickBot="1">
      <c r="A118" s="140"/>
      <c r="B118" s="121">
        <v>682</v>
      </c>
      <c r="C118" s="35" t="s">
        <v>91</v>
      </c>
      <c r="D118" s="35"/>
      <c r="E118" s="35"/>
      <c r="F118" s="143"/>
      <c r="G118" s="121" t="s">
        <v>56</v>
      </c>
      <c r="H118" s="61"/>
      <c r="I118" s="35"/>
      <c r="J118" s="35" t="s">
        <v>2403</v>
      </c>
      <c r="K118" s="61">
        <f t="shared" si="2"/>
        <v>0</v>
      </c>
      <c r="L118" s="35" t="s">
        <v>94</v>
      </c>
      <c r="M118" s="35" t="s">
        <v>95</v>
      </c>
      <c r="N118" s="114"/>
    </row>
    <row r="119" spans="1:14" ht="18.75" thickBot="1">
      <c r="A119" s="140"/>
      <c r="B119" s="121">
        <v>167</v>
      </c>
      <c r="C119" s="35" t="s">
        <v>96</v>
      </c>
      <c r="D119" s="35"/>
      <c r="E119" s="35"/>
      <c r="F119" s="143"/>
      <c r="G119" s="121" t="s">
        <v>51</v>
      </c>
      <c r="H119" s="61"/>
      <c r="I119" s="35"/>
      <c r="J119" s="35" t="s">
        <v>2605</v>
      </c>
      <c r="K119" s="61">
        <f t="shared" si="2"/>
        <v>0</v>
      </c>
      <c r="L119" s="35" t="s">
        <v>97</v>
      </c>
      <c r="M119" s="35" t="s">
        <v>98</v>
      </c>
      <c r="N119" s="114"/>
    </row>
    <row r="120" spans="1:14" ht="18.75" thickBot="1">
      <c r="A120" s="140"/>
      <c r="B120" s="121">
        <v>1065</v>
      </c>
      <c r="C120" s="35" t="s">
        <v>96</v>
      </c>
      <c r="D120" s="35"/>
      <c r="E120" s="35"/>
      <c r="F120" s="143"/>
      <c r="G120" s="121" t="s">
        <v>56</v>
      </c>
      <c r="H120" s="61"/>
      <c r="I120" s="35"/>
      <c r="J120" s="35" t="s">
        <v>2605</v>
      </c>
      <c r="K120" s="61">
        <f t="shared" si="2"/>
        <v>0</v>
      </c>
      <c r="L120" s="35" t="s">
        <v>99</v>
      </c>
      <c r="M120" s="35" t="s">
        <v>100</v>
      </c>
      <c r="N120" s="114"/>
    </row>
    <row r="121" spans="1:14" ht="18.75" thickBot="1">
      <c r="A121" s="140"/>
      <c r="B121" s="121">
        <v>84</v>
      </c>
      <c r="C121" s="35" t="s">
        <v>96</v>
      </c>
      <c r="D121" s="35"/>
      <c r="E121" s="35"/>
      <c r="F121" s="143"/>
      <c r="G121" s="121" t="s">
        <v>27</v>
      </c>
      <c r="H121" s="61"/>
      <c r="I121" s="35"/>
      <c r="J121" s="35" t="s">
        <v>2605</v>
      </c>
      <c r="K121" s="61">
        <f t="shared" si="2"/>
        <v>0</v>
      </c>
      <c r="L121" s="35" t="s">
        <v>2702</v>
      </c>
      <c r="M121" s="35" t="s">
        <v>2703</v>
      </c>
      <c r="N121" s="114"/>
    </row>
    <row r="122" spans="1:14" ht="18.75" thickBot="1">
      <c r="A122" s="140"/>
      <c r="B122" s="121">
        <v>204</v>
      </c>
      <c r="C122" s="35" t="s">
        <v>101</v>
      </c>
      <c r="D122" s="35"/>
      <c r="E122" s="35"/>
      <c r="F122" s="143"/>
      <c r="G122" s="121" t="s">
        <v>51</v>
      </c>
      <c r="H122" s="61"/>
      <c r="I122" s="35"/>
      <c r="J122" s="35" t="s">
        <v>2466</v>
      </c>
      <c r="K122" s="61">
        <f t="shared" si="2"/>
        <v>0</v>
      </c>
      <c r="L122" s="35" t="s">
        <v>1954</v>
      </c>
      <c r="M122" s="35" t="s">
        <v>1955</v>
      </c>
      <c r="N122" s="114"/>
    </row>
    <row r="123" spans="1:14" ht="18.75" thickBot="1">
      <c r="A123" s="140"/>
      <c r="B123" s="121">
        <v>1150</v>
      </c>
      <c r="C123" s="35" t="s">
        <v>101</v>
      </c>
      <c r="D123" s="35"/>
      <c r="E123" s="35"/>
      <c r="F123" s="143"/>
      <c r="G123" s="121" t="s">
        <v>56</v>
      </c>
      <c r="H123" s="61"/>
      <c r="I123" s="35"/>
      <c r="J123" s="35" t="s">
        <v>2481</v>
      </c>
      <c r="K123" s="61">
        <f t="shared" si="2"/>
        <v>0</v>
      </c>
      <c r="L123" s="35" t="s">
        <v>102</v>
      </c>
      <c r="M123" s="35" t="s">
        <v>103</v>
      </c>
      <c r="N123" s="114"/>
    </row>
    <row r="124" spans="1:14" ht="18.75" thickBot="1">
      <c r="A124" s="140"/>
      <c r="B124" s="121">
        <v>1185</v>
      </c>
      <c r="C124" s="35" t="s">
        <v>101</v>
      </c>
      <c r="D124" s="35"/>
      <c r="E124" s="35"/>
      <c r="F124" s="143"/>
      <c r="G124" s="121" t="s">
        <v>27</v>
      </c>
      <c r="H124" s="61"/>
      <c r="I124" s="35"/>
      <c r="J124" s="35" t="s">
        <v>2403</v>
      </c>
      <c r="K124" s="61">
        <f t="shared" si="2"/>
        <v>0</v>
      </c>
      <c r="L124" s="35" t="s">
        <v>104</v>
      </c>
      <c r="M124" s="35" t="s">
        <v>105</v>
      </c>
      <c r="N124" s="114"/>
    </row>
    <row r="125" spans="1:14" ht="18.75" thickBot="1">
      <c r="A125" s="140"/>
      <c r="B125" s="121">
        <v>155</v>
      </c>
      <c r="C125" s="147" t="s">
        <v>106</v>
      </c>
      <c r="D125" s="35"/>
      <c r="E125" s="35"/>
      <c r="F125" s="143"/>
      <c r="G125" s="121" t="s">
        <v>51</v>
      </c>
      <c r="H125" s="61"/>
      <c r="I125" s="35"/>
      <c r="J125" s="35" t="s">
        <v>2605</v>
      </c>
      <c r="K125" s="61">
        <f t="shared" si="2"/>
        <v>0</v>
      </c>
      <c r="L125" s="35" t="s">
        <v>107</v>
      </c>
      <c r="M125" s="35" t="s">
        <v>108</v>
      </c>
      <c r="N125" s="114"/>
    </row>
    <row r="126" spans="1:14" ht="18.75" thickBot="1">
      <c r="A126" s="140"/>
      <c r="B126" s="121">
        <v>614</v>
      </c>
      <c r="C126" s="35" t="s">
        <v>106</v>
      </c>
      <c r="D126" s="35"/>
      <c r="E126" s="35"/>
      <c r="F126" s="143"/>
      <c r="G126" s="121" t="s">
        <v>56</v>
      </c>
      <c r="H126" s="61"/>
      <c r="I126" s="35"/>
      <c r="J126" s="35" t="s">
        <v>2605</v>
      </c>
      <c r="K126" s="61">
        <f t="shared" si="2"/>
        <v>0</v>
      </c>
      <c r="L126" s="35" t="s">
        <v>109</v>
      </c>
      <c r="M126" s="35" t="s">
        <v>110</v>
      </c>
      <c r="N126" s="114"/>
    </row>
    <row r="127" spans="1:14" ht="18.75" thickBot="1">
      <c r="A127" s="140"/>
      <c r="B127" s="121">
        <v>234</v>
      </c>
      <c r="C127" s="147" t="s">
        <v>106</v>
      </c>
      <c r="D127" s="35"/>
      <c r="E127" s="35"/>
      <c r="F127" s="143"/>
      <c r="G127" s="121" t="s">
        <v>27</v>
      </c>
      <c r="H127" s="61"/>
      <c r="I127" s="35"/>
      <c r="J127" s="35" t="s">
        <v>2604</v>
      </c>
      <c r="K127" s="61">
        <f t="shared" si="2"/>
        <v>0</v>
      </c>
      <c r="L127" s="35" t="s">
        <v>2586</v>
      </c>
      <c r="M127" s="35" t="s">
        <v>2587</v>
      </c>
      <c r="N127" s="114"/>
    </row>
    <row r="128" spans="1:14" ht="18.75" thickBot="1">
      <c r="A128" s="140"/>
      <c r="B128" s="121">
        <v>953</v>
      </c>
      <c r="C128" s="147" t="s">
        <v>111</v>
      </c>
      <c r="D128" s="35"/>
      <c r="E128" s="35"/>
      <c r="F128" s="143"/>
      <c r="G128" s="121" t="s">
        <v>56</v>
      </c>
      <c r="H128" s="61"/>
      <c r="I128" s="35"/>
      <c r="J128" s="35" t="s">
        <v>2605</v>
      </c>
      <c r="K128" s="61">
        <f t="shared" si="2"/>
        <v>0</v>
      </c>
      <c r="L128" s="35" t="s">
        <v>112</v>
      </c>
      <c r="M128" s="35" t="s">
        <v>113</v>
      </c>
      <c r="N128" s="114"/>
    </row>
    <row r="129" spans="1:14" ht="18.75" thickBot="1">
      <c r="A129" s="140"/>
      <c r="B129" s="121">
        <v>511</v>
      </c>
      <c r="C129" s="147" t="s">
        <v>114</v>
      </c>
      <c r="D129" s="35"/>
      <c r="E129" s="35"/>
      <c r="F129" s="143"/>
      <c r="G129" s="121" t="s">
        <v>56</v>
      </c>
      <c r="H129" s="61"/>
      <c r="I129" s="35"/>
      <c r="J129" s="35" t="s">
        <v>2403</v>
      </c>
      <c r="K129" s="61">
        <f t="shared" si="2"/>
        <v>0</v>
      </c>
      <c r="L129" s="35" t="s">
        <v>115</v>
      </c>
      <c r="M129" s="35" t="s">
        <v>116</v>
      </c>
      <c r="N129" s="114"/>
    </row>
    <row r="130" spans="1:14" ht="18.75" thickBot="1">
      <c r="A130" s="140"/>
      <c r="B130" s="121">
        <v>56</v>
      </c>
      <c r="C130" s="35" t="s">
        <v>117</v>
      </c>
      <c r="D130" s="35"/>
      <c r="E130" s="35"/>
      <c r="F130" s="143"/>
      <c r="G130" s="121" t="s">
        <v>51</v>
      </c>
      <c r="H130" s="61"/>
      <c r="I130" s="35"/>
      <c r="J130" s="35" t="s">
        <v>2545</v>
      </c>
      <c r="K130" s="61">
        <f t="shared" si="2"/>
        <v>0</v>
      </c>
      <c r="L130" s="35" t="s">
        <v>1997</v>
      </c>
      <c r="M130" s="35" t="s">
        <v>1998</v>
      </c>
      <c r="N130" s="114"/>
    </row>
    <row r="131" spans="1:14" ht="18.75" thickBot="1">
      <c r="A131" s="140"/>
      <c r="B131" s="121">
        <v>237</v>
      </c>
      <c r="C131" s="35" t="s">
        <v>117</v>
      </c>
      <c r="D131" s="35"/>
      <c r="E131" s="35"/>
      <c r="F131" s="143"/>
      <c r="G131" s="121" t="s">
        <v>27</v>
      </c>
      <c r="H131" s="61"/>
      <c r="I131" s="35"/>
      <c r="J131" s="35" t="s">
        <v>2465</v>
      </c>
      <c r="K131" s="61">
        <f t="shared" si="2"/>
        <v>0</v>
      </c>
      <c r="L131" s="35" t="s">
        <v>2361</v>
      </c>
      <c r="M131" s="35" t="s">
        <v>2362</v>
      </c>
      <c r="N131" s="114"/>
    </row>
    <row r="132" spans="1:14" ht="18.75" thickBot="1">
      <c r="A132" s="140"/>
      <c r="B132" s="121">
        <v>49</v>
      </c>
      <c r="C132" s="35" t="s">
        <v>118</v>
      </c>
      <c r="D132" s="35"/>
      <c r="E132" s="35"/>
      <c r="F132" s="143"/>
      <c r="G132" s="121" t="s">
        <v>51</v>
      </c>
      <c r="H132" s="61"/>
      <c r="I132" s="35"/>
      <c r="J132" s="35" t="s">
        <v>2403</v>
      </c>
      <c r="K132" s="61">
        <f t="shared" si="2"/>
        <v>0</v>
      </c>
      <c r="L132" s="35" t="s">
        <v>119</v>
      </c>
      <c r="M132" s="35" t="s">
        <v>120</v>
      </c>
      <c r="N132" s="114"/>
    </row>
    <row r="133" spans="1:14" ht="18.75" thickBot="1">
      <c r="A133" s="140"/>
      <c r="B133" s="121">
        <v>182</v>
      </c>
      <c r="C133" s="35" t="s">
        <v>2482</v>
      </c>
      <c r="D133" s="35"/>
      <c r="E133" s="35"/>
      <c r="F133" s="143"/>
      <c r="G133" s="121" t="s">
        <v>56</v>
      </c>
      <c r="H133" s="61"/>
      <c r="I133" s="35"/>
      <c r="J133" s="35" t="s">
        <v>2545</v>
      </c>
      <c r="K133" s="61">
        <f t="shared" si="2"/>
        <v>0</v>
      </c>
      <c r="L133" s="35" t="s">
        <v>2483</v>
      </c>
      <c r="M133" s="35" t="s">
        <v>2484</v>
      </c>
      <c r="N133" s="114"/>
    </row>
    <row r="134" spans="1:14" ht="18.75" thickBot="1">
      <c r="A134" s="140"/>
      <c r="B134" s="121">
        <v>82</v>
      </c>
      <c r="C134" s="35" t="s">
        <v>121</v>
      </c>
      <c r="D134" s="35"/>
      <c r="E134" s="35"/>
      <c r="F134" s="143"/>
      <c r="G134" s="121" t="s">
        <v>56</v>
      </c>
      <c r="H134" s="61"/>
      <c r="I134" s="35"/>
      <c r="J134" s="35" t="s">
        <v>2605</v>
      </c>
      <c r="K134" s="61">
        <f t="shared" si="2"/>
        <v>0</v>
      </c>
      <c r="L134" s="35" t="s">
        <v>122</v>
      </c>
      <c r="M134" s="35" t="s">
        <v>123</v>
      </c>
      <c r="N134" s="114"/>
    </row>
    <row r="135" spans="1:14" ht="18.75" thickBot="1">
      <c r="A135" s="140"/>
      <c r="B135" s="121">
        <v>145</v>
      </c>
      <c r="C135" s="147" t="s">
        <v>121</v>
      </c>
      <c r="D135" s="35"/>
      <c r="E135" s="35"/>
      <c r="F135" s="143"/>
      <c r="G135" s="121" t="s">
        <v>27</v>
      </c>
      <c r="H135" s="61"/>
      <c r="I135" s="35"/>
      <c r="J135" s="35" t="s">
        <v>2605</v>
      </c>
      <c r="K135" s="61">
        <f t="shared" si="2"/>
        <v>0</v>
      </c>
      <c r="L135" s="35" t="s">
        <v>124</v>
      </c>
      <c r="M135" s="35" t="s">
        <v>125</v>
      </c>
      <c r="N135" s="114"/>
    </row>
    <row r="136" spans="1:14" ht="18.75" thickBot="1">
      <c r="A136" s="140"/>
      <c r="B136" s="121">
        <v>114</v>
      </c>
      <c r="C136" s="35" t="s">
        <v>126</v>
      </c>
      <c r="D136" s="35"/>
      <c r="E136" s="35"/>
      <c r="F136" s="143"/>
      <c r="G136" s="121" t="s">
        <v>51</v>
      </c>
      <c r="H136" s="61"/>
      <c r="I136" s="35"/>
      <c r="J136" s="35" t="s">
        <v>2605</v>
      </c>
      <c r="K136" s="61">
        <f t="shared" si="2"/>
        <v>0</v>
      </c>
      <c r="L136" s="35" t="s">
        <v>127</v>
      </c>
      <c r="M136" s="35" t="s">
        <v>128</v>
      </c>
      <c r="N136" s="114"/>
    </row>
    <row r="137" spans="1:14" ht="18.75" thickBot="1">
      <c r="A137" s="140"/>
      <c r="B137" s="121">
        <v>551</v>
      </c>
      <c r="C137" s="35" t="s">
        <v>126</v>
      </c>
      <c r="D137" s="35"/>
      <c r="E137" s="35"/>
      <c r="F137" s="143"/>
      <c r="G137" s="121" t="s">
        <v>56</v>
      </c>
      <c r="H137" s="61"/>
      <c r="I137" s="35"/>
      <c r="J137" s="35" t="s">
        <v>2605</v>
      </c>
      <c r="K137" s="61">
        <f t="shared" si="2"/>
        <v>0</v>
      </c>
      <c r="L137" s="35" t="s">
        <v>129</v>
      </c>
      <c r="M137" s="35" t="s">
        <v>130</v>
      </c>
      <c r="N137" s="114"/>
    </row>
    <row r="138" spans="1:14" ht="18.75" thickBot="1">
      <c r="A138" s="140"/>
      <c r="B138" s="121">
        <v>213</v>
      </c>
      <c r="C138" s="35" t="s">
        <v>126</v>
      </c>
      <c r="D138" s="35"/>
      <c r="E138" s="35"/>
      <c r="F138" s="143"/>
      <c r="G138" s="121" t="s">
        <v>27</v>
      </c>
      <c r="H138" s="61"/>
      <c r="I138" s="35"/>
      <c r="J138" s="35" t="s">
        <v>2704</v>
      </c>
      <c r="K138" s="61">
        <f t="shared" si="2"/>
        <v>0</v>
      </c>
      <c r="L138" s="35" t="s">
        <v>131</v>
      </c>
      <c r="M138" s="35" t="s">
        <v>132</v>
      </c>
      <c r="N138" s="114"/>
    </row>
    <row r="139" spans="1:14" ht="18.75" thickBot="1">
      <c r="A139" s="140"/>
      <c r="B139" s="121">
        <v>142</v>
      </c>
      <c r="C139" s="147" t="s">
        <v>133</v>
      </c>
      <c r="D139" s="35"/>
      <c r="E139" s="35"/>
      <c r="F139" s="143"/>
      <c r="G139" s="121" t="s">
        <v>51</v>
      </c>
      <c r="H139" s="61"/>
      <c r="I139" s="35"/>
      <c r="J139" s="35" t="s">
        <v>2605</v>
      </c>
      <c r="K139" s="61">
        <f t="shared" si="2"/>
        <v>0</v>
      </c>
      <c r="L139" s="35" t="s">
        <v>134</v>
      </c>
      <c r="M139" s="35" t="s">
        <v>135</v>
      </c>
      <c r="N139" s="114"/>
    </row>
    <row r="140" spans="1:14" ht="18.75" thickBot="1">
      <c r="A140" s="140"/>
      <c r="B140" s="121">
        <v>1394</v>
      </c>
      <c r="C140" s="35" t="s">
        <v>133</v>
      </c>
      <c r="D140" s="35"/>
      <c r="E140" s="35"/>
      <c r="F140" s="143"/>
      <c r="G140" s="121" t="s">
        <v>56</v>
      </c>
      <c r="H140" s="61"/>
      <c r="I140" s="35"/>
      <c r="J140" s="35" t="s">
        <v>2605</v>
      </c>
      <c r="K140" s="61">
        <f t="shared" si="2"/>
        <v>0</v>
      </c>
      <c r="L140" s="35" t="s">
        <v>136</v>
      </c>
      <c r="M140" s="35" t="s">
        <v>137</v>
      </c>
      <c r="N140" s="114"/>
    </row>
    <row r="141" spans="1:14" ht="18.75" thickBot="1">
      <c r="A141" s="140"/>
      <c r="B141" s="121">
        <v>527</v>
      </c>
      <c r="C141" s="147" t="s">
        <v>133</v>
      </c>
      <c r="D141" s="35"/>
      <c r="E141" s="35"/>
      <c r="F141" s="143"/>
      <c r="G141" s="121" t="s">
        <v>27</v>
      </c>
      <c r="H141" s="61"/>
      <c r="I141" s="35"/>
      <c r="J141" s="35" t="s">
        <v>2403</v>
      </c>
      <c r="K141" s="61">
        <f t="shared" si="2"/>
        <v>0</v>
      </c>
      <c r="L141" s="35" t="s">
        <v>138</v>
      </c>
      <c r="M141" s="35" t="s">
        <v>139</v>
      </c>
      <c r="N141" s="114"/>
    </row>
    <row r="142" spans="1:14" ht="18.75" thickBot="1">
      <c r="A142" s="140"/>
      <c r="B142" s="121">
        <v>189</v>
      </c>
      <c r="C142" s="35" t="s">
        <v>140</v>
      </c>
      <c r="D142" s="35"/>
      <c r="E142" s="35"/>
      <c r="F142" s="143"/>
      <c r="G142" s="121" t="s">
        <v>51</v>
      </c>
      <c r="H142" s="61"/>
      <c r="I142" s="35"/>
      <c r="J142" s="35" t="s">
        <v>2363</v>
      </c>
      <c r="K142" s="61">
        <f t="shared" si="2"/>
        <v>0</v>
      </c>
      <c r="L142" s="35" t="s">
        <v>141</v>
      </c>
      <c r="M142" s="35" t="s">
        <v>142</v>
      </c>
      <c r="N142" s="92"/>
    </row>
    <row r="143" spans="1:14" ht="18.75" thickBot="1">
      <c r="A143" s="140"/>
      <c r="B143" s="121">
        <v>535</v>
      </c>
      <c r="C143" s="147" t="s">
        <v>140</v>
      </c>
      <c r="D143" s="35"/>
      <c r="E143" s="35"/>
      <c r="F143" s="143"/>
      <c r="G143" s="121" t="s">
        <v>56</v>
      </c>
      <c r="H143" s="61"/>
      <c r="I143" s="35"/>
      <c r="J143" s="35" t="s">
        <v>2363</v>
      </c>
      <c r="K143" s="61">
        <f t="shared" si="2"/>
        <v>0</v>
      </c>
      <c r="L143" s="35" t="s">
        <v>143</v>
      </c>
      <c r="M143" s="35" t="s">
        <v>144</v>
      </c>
      <c r="N143" s="114"/>
    </row>
    <row r="144" spans="1:14" ht="18.75" thickBot="1">
      <c r="A144" s="140"/>
      <c r="B144" s="121">
        <v>946</v>
      </c>
      <c r="C144" s="35" t="s">
        <v>2121</v>
      </c>
      <c r="D144" s="35"/>
      <c r="E144" s="35"/>
      <c r="F144" s="143" t="s">
        <v>145</v>
      </c>
      <c r="G144" s="121" t="s">
        <v>56</v>
      </c>
      <c r="H144" s="61"/>
      <c r="I144" s="35"/>
      <c r="J144" s="35" t="s">
        <v>2705</v>
      </c>
      <c r="K144" s="61">
        <f t="shared" si="2"/>
        <v>0</v>
      </c>
      <c r="L144" s="35" t="s">
        <v>146</v>
      </c>
      <c r="M144" s="35" t="s">
        <v>147</v>
      </c>
      <c r="N144" s="114"/>
    </row>
    <row r="145" spans="1:14" ht="18.75" thickBot="1">
      <c r="A145" s="140"/>
      <c r="B145" s="121">
        <v>421</v>
      </c>
      <c r="C145" s="35" t="s">
        <v>2122</v>
      </c>
      <c r="D145" s="35"/>
      <c r="E145" s="35"/>
      <c r="F145" s="143"/>
      <c r="G145" s="121" t="s">
        <v>56</v>
      </c>
      <c r="H145" s="61"/>
      <c r="I145" s="35"/>
      <c r="J145" s="35" t="s">
        <v>2705</v>
      </c>
      <c r="K145" s="61">
        <f t="shared" si="2"/>
        <v>0</v>
      </c>
      <c r="L145" s="35" t="s">
        <v>148</v>
      </c>
      <c r="M145" s="35" t="s">
        <v>149</v>
      </c>
      <c r="N145" s="114"/>
    </row>
    <row r="146" spans="1:14" ht="18.75" thickBot="1">
      <c r="A146" s="140"/>
      <c r="B146" s="121">
        <v>715</v>
      </c>
      <c r="C146" s="147" t="s">
        <v>161</v>
      </c>
      <c r="D146" s="35"/>
      <c r="E146" s="35"/>
      <c r="F146" s="143"/>
      <c r="G146" s="121" t="s">
        <v>56</v>
      </c>
      <c r="H146" s="61"/>
      <c r="I146" s="35"/>
      <c r="J146" s="35" t="s">
        <v>2360</v>
      </c>
      <c r="K146" s="61">
        <f t="shared" si="2"/>
        <v>0</v>
      </c>
      <c r="L146" s="35" t="s">
        <v>162</v>
      </c>
      <c r="M146" s="35" t="s">
        <v>163</v>
      </c>
      <c r="N146" s="114"/>
    </row>
    <row r="147" spans="1:14" ht="18.75" thickBot="1">
      <c r="A147" s="140"/>
      <c r="B147" s="121">
        <v>689</v>
      </c>
      <c r="C147" s="35" t="s">
        <v>164</v>
      </c>
      <c r="D147" s="35"/>
      <c r="E147" s="35"/>
      <c r="F147" s="143"/>
      <c r="G147" s="121" t="s">
        <v>56</v>
      </c>
      <c r="H147" s="61"/>
      <c r="I147" s="35"/>
      <c r="J147" s="35" t="s">
        <v>2705</v>
      </c>
      <c r="K147" s="61">
        <f t="shared" si="2"/>
        <v>0</v>
      </c>
      <c r="L147" s="35" t="s">
        <v>166</v>
      </c>
      <c r="M147" s="35" t="s">
        <v>167</v>
      </c>
      <c r="N147" s="114"/>
    </row>
    <row r="148" spans="1:14" ht="18.75" thickBot="1">
      <c r="A148" s="140"/>
      <c r="B148" s="121">
        <v>114</v>
      </c>
      <c r="C148" s="35" t="s">
        <v>168</v>
      </c>
      <c r="D148" s="35"/>
      <c r="E148" s="35"/>
      <c r="F148" s="143"/>
      <c r="G148" s="121" t="s">
        <v>56</v>
      </c>
      <c r="H148" s="61"/>
      <c r="I148" s="35"/>
      <c r="J148" s="35" t="s">
        <v>2705</v>
      </c>
      <c r="K148" s="61">
        <f t="shared" si="2"/>
        <v>0</v>
      </c>
      <c r="L148" s="35" t="s">
        <v>170</v>
      </c>
      <c r="M148" s="35" t="s">
        <v>171</v>
      </c>
      <c r="N148" s="114"/>
    </row>
    <row r="149" spans="1:14" ht="18.75" thickBot="1">
      <c r="A149" s="140"/>
      <c r="B149" s="121">
        <v>353</v>
      </c>
      <c r="C149" s="35" t="s">
        <v>172</v>
      </c>
      <c r="D149" s="35"/>
      <c r="E149" s="35"/>
      <c r="F149" s="143"/>
      <c r="G149" s="121" t="s">
        <v>56</v>
      </c>
      <c r="H149" s="61"/>
      <c r="I149" s="35"/>
      <c r="J149" s="35" t="s">
        <v>2705</v>
      </c>
      <c r="K149" s="61">
        <f t="shared" ref="K149:K180" si="3">IF(I149&lt;&gt;0,A149*I149,A149*H149)</f>
        <v>0</v>
      </c>
      <c r="L149" s="35" t="s">
        <v>173</v>
      </c>
      <c r="M149" s="35" t="s">
        <v>174</v>
      </c>
      <c r="N149" s="114"/>
    </row>
    <row r="150" spans="1:14" ht="18.75" thickBot="1">
      <c r="A150" s="140"/>
      <c r="B150" s="121">
        <v>619</v>
      </c>
      <c r="C150" s="35" t="s">
        <v>1999</v>
      </c>
      <c r="D150" s="35"/>
      <c r="E150" s="35"/>
      <c r="F150" s="143" t="s">
        <v>158</v>
      </c>
      <c r="G150" s="121" t="s">
        <v>56</v>
      </c>
      <c r="H150" s="61"/>
      <c r="I150" s="35"/>
      <c r="J150" s="35" t="s">
        <v>2360</v>
      </c>
      <c r="K150" s="61">
        <f t="shared" si="3"/>
        <v>0</v>
      </c>
      <c r="L150" s="35" t="s">
        <v>175</v>
      </c>
      <c r="M150" s="35" t="s">
        <v>176</v>
      </c>
      <c r="N150" s="114"/>
    </row>
    <row r="151" spans="1:14" ht="18.75" thickBot="1">
      <c r="A151" s="140"/>
      <c r="B151" s="121">
        <v>672</v>
      </c>
      <c r="C151" s="35" t="s">
        <v>2000</v>
      </c>
      <c r="D151" s="35"/>
      <c r="E151" s="35"/>
      <c r="F151" s="143" t="s">
        <v>158</v>
      </c>
      <c r="G151" s="121" t="s">
        <v>56</v>
      </c>
      <c r="H151" s="61"/>
      <c r="I151" s="35"/>
      <c r="J151" s="35" t="s">
        <v>2360</v>
      </c>
      <c r="K151" s="61">
        <f t="shared" si="3"/>
        <v>0</v>
      </c>
      <c r="L151" s="35" t="s">
        <v>177</v>
      </c>
      <c r="M151" s="35" t="s">
        <v>178</v>
      </c>
      <c r="N151" s="114"/>
    </row>
    <row r="152" spans="1:14" ht="18.75" thickBot="1">
      <c r="A152" s="140"/>
      <c r="B152" s="121">
        <v>389</v>
      </c>
      <c r="C152" s="35" t="s">
        <v>179</v>
      </c>
      <c r="D152" s="35"/>
      <c r="E152" s="35"/>
      <c r="F152" s="143" t="s">
        <v>80</v>
      </c>
      <c r="G152" s="121" t="s">
        <v>51</v>
      </c>
      <c r="H152" s="61"/>
      <c r="I152" s="35"/>
      <c r="J152" s="35" t="s">
        <v>2360</v>
      </c>
      <c r="K152" s="61">
        <f t="shared" si="3"/>
        <v>0</v>
      </c>
      <c r="L152" s="35" t="s">
        <v>180</v>
      </c>
      <c r="M152" s="35" t="s">
        <v>181</v>
      </c>
      <c r="N152" s="114"/>
    </row>
    <row r="153" spans="1:14" ht="18.75" thickBot="1">
      <c r="A153" s="140"/>
      <c r="B153" s="121">
        <v>299</v>
      </c>
      <c r="C153" s="35" t="s">
        <v>182</v>
      </c>
      <c r="D153" s="35"/>
      <c r="E153" s="35"/>
      <c r="F153" s="143"/>
      <c r="G153" s="121" t="s">
        <v>56</v>
      </c>
      <c r="H153" s="61"/>
      <c r="I153" s="35"/>
      <c r="J153" s="35" t="s">
        <v>2360</v>
      </c>
      <c r="K153" s="61">
        <f t="shared" si="3"/>
        <v>0</v>
      </c>
      <c r="L153" s="35" t="s">
        <v>183</v>
      </c>
      <c r="M153" s="35" t="s">
        <v>184</v>
      </c>
      <c r="N153" s="114"/>
    </row>
    <row r="154" spans="1:14" ht="18.75" thickBot="1">
      <c r="A154" s="140"/>
      <c r="B154" s="121">
        <v>486</v>
      </c>
      <c r="C154" s="35" t="s">
        <v>185</v>
      </c>
      <c r="D154" s="35"/>
      <c r="E154" s="35"/>
      <c r="F154" s="143"/>
      <c r="G154" s="121" t="s">
        <v>56</v>
      </c>
      <c r="H154" s="61"/>
      <c r="I154" s="35"/>
      <c r="J154" s="35" t="s">
        <v>2705</v>
      </c>
      <c r="K154" s="61">
        <f t="shared" si="3"/>
        <v>0</v>
      </c>
      <c r="L154" s="35" t="s">
        <v>186</v>
      </c>
      <c r="M154" s="35" t="s">
        <v>187</v>
      </c>
      <c r="N154" s="114"/>
    </row>
    <row r="155" spans="1:14" ht="18.75" thickBot="1">
      <c r="A155" s="140"/>
      <c r="B155" s="121">
        <v>177</v>
      </c>
      <c r="C155" s="35" t="s">
        <v>188</v>
      </c>
      <c r="D155" s="35"/>
      <c r="E155" s="35"/>
      <c r="F155" s="143"/>
      <c r="G155" s="121" t="s">
        <v>56</v>
      </c>
      <c r="H155" s="61"/>
      <c r="I155" s="35"/>
      <c r="J155" s="35" t="s">
        <v>2803</v>
      </c>
      <c r="K155" s="61">
        <f t="shared" si="3"/>
        <v>0</v>
      </c>
      <c r="L155" s="35" t="s">
        <v>189</v>
      </c>
      <c r="M155" s="35" t="s">
        <v>190</v>
      </c>
      <c r="N155" s="114"/>
    </row>
    <row r="156" spans="1:14" ht="18.75" thickBot="1">
      <c r="A156" s="140"/>
      <c r="B156" s="121">
        <v>41</v>
      </c>
      <c r="C156" s="35" t="s">
        <v>2123</v>
      </c>
      <c r="D156" s="35"/>
      <c r="E156" s="35"/>
      <c r="F156" s="143"/>
      <c r="G156" s="121" t="s">
        <v>43</v>
      </c>
      <c r="H156" s="61"/>
      <c r="I156" s="35"/>
      <c r="J156" s="35" t="s">
        <v>2705</v>
      </c>
      <c r="K156" s="61">
        <f t="shared" si="3"/>
        <v>0</v>
      </c>
      <c r="L156" s="35" t="s">
        <v>152</v>
      </c>
      <c r="M156" s="35" t="s">
        <v>153</v>
      </c>
      <c r="N156" s="114"/>
    </row>
    <row r="157" spans="1:14" ht="18.75" thickBot="1">
      <c r="A157" s="140"/>
      <c r="B157" s="121">
        <v>754</v>
      </c>
      <c r="C157" s="147" t="s">
        <v>2124</v>
      </c>
      <c r="D157" s="35"/>
      <c r="E157" s="35"/>
      <c r="F157" s="143" t="s">
        <v>80</v>
      </c>
      <c r="G157" s="121" t="s">
        <v>56</v>
      </c>
      <c r="H157" s="61"/>
      <c r="I157" s="35"/>
      <c r="J157" s="35" t="s">
        <v>2705</v>
      </c>
      <c r="K157" s="61">
        <f t="shared" si="3"/>
        <v>0</v>
      </c>
      <c r="L157" s="35" t="s">
        <v>156</v>
      </c>
      <c r="M157" s="35" t="s">
        <v>157</v>
      </c>
      <c r="N157" s="114"/>
    </row>
    <row r="158" spans="1:14" ht="18.75" thickBot="1">
      <c r="A158" s="140"/>
      <c r="B158" s="121">
        <v>293</v>
      </c>
      <c r="C158" s="35" t="s">
        <v>2125</v>
      </c>
      <c r="D158" s="35"/>
      <c r="E158" s="35"/>
      <c r="F158" s="143" t="s">
        <v>80</v>
      </c>
      <c r="G158" s="121" t="s">
        <v>56</v>
      </c>
      <c r="H158" s="61"/>
      <c r="I158" s="35"/>
      <c r="J158" s="35" t="s">
        <v>2360</v>
      </c>
      <c r="K158" s="61">
        <f t="shared" si="3"/>
        <v>0</v>
      </c>
      <c r="L158" s="35" t="s">
        <v>154</v>
      </c>
      <c r="M158" s="35" t="s">
        <v>155</v>
      </c>
      <c r="N158" s="114"/>
    </row>
    <row r="159" spans="1:14" ht="18.75" thickBot="1">
      <c r="A159" s="140"/>
      <c r="B159" s="121">
        <v>529</v>
      </c>
      <c r="C159" s="35" t="s">
        <v>2126</v>
      </c>
      <c r="D159" s="35"/>
      <c r="E159" s="35"/>
      <c r="F159" s="143" t="s">
        <v>158</v>
      </c>
      <c r="G159" s="121" t="s">
        <v>56</v>
      </c>
      <c r="H159" s="61"/>
      <c r="I159" s="35"/>
      <c r="J159" s="35" t="s">
        <v>2705</v>
      </c>
      <c r="K159" s="61">
        <f t="shared" si="3"/>
        <v>0</v>
      </c>
      <c r="L159" s="35" t="s">
        <v>159</v>
      </c>
      <c r="M159" s="35" t="s">
        <v>160</v>
      </c>
      <c r="N159" s="114"/>
    </row>
    <row r="160" spans="1:14" ht="18.75" thickBot="1">
      <c r="A160" s="140"/>
      <c r="B160" s="121">
        <v>1491</v>
      </c>
      <c r="C160" s="147" t="s">
        <v>191</v>
      </c>
      <c r="D160" s="35"/>
      <c r="E160" s="35"/>
      <c r="F160" s="143" t="s">
        <v>80</v>
      </c>
      <c r="G160" s="121" t="s">
        <v>56</v>
      </c>
      <c r="H160" s="61"/>
      <c r="I160" s="35"/>
      <c r="J160" s="35" t="s">
        <v>2360</v>
      </c>
      <c r="K160" s="61">
        <f t="shared" si="3"/>
        <v>0</v>
      </c>
      <c r="L160" s="35" t="s">
        <v>193</v>
      </c>
      <c r="M160" s="35" t="s">
        <v>194</v>
      </c>
      <c r="N160" s="114"/>
    </row>
    <row r="161" spans="1:14" ht="18.75" thickBot="1">
      <c r="A161" s="140"/>
      <c r="B161" s="121">
        <v>590</v>
      </c>
      <c r="C161" s="35" t="s">
        <v>195</v>
      </c>
      <c r="D161" s="35"/>
      <c r="E161" s="35"/>
      <c r="F161" s="143" t="s">
        <v>80</v>
      </c>
      <c r="G161" s="121" t="s">
        <v>56</v>
      </c>
      <c r="H161" s="61"/>
      <c r="I161" s="35"/>
      <c r="J161" s="35" t="s">
        <v>2360</v>
      </c>
      <c r="K161" s="61">
        <f t="shared" si="3"/>
        <v>0</v>
      </c>
      <c r="L161" s="35" t="s">
        <v>196</v>
      </c>
      <c r="M161" s="35" t="s">
        <v>197</v>
      </c>
      <c r="N161" s="114"/>
    </row>
    <row r="162" spans="1:14" ht="18.75" thickBot="1">
      <c r="A162" s="140"/>
      <c r="B162" s="121">
        <v>190</v>
      </c>
      <c r="C162" s="35" t="s">
        <v>2127</v>
      </c>
      <c r="D162" s="35"/>
      <c r="E162" s="35"/>
      <c r="F162" s="143"/>
      <c r="G162" s="121" t="s">
        <v>43</v>
      </c>
      <c r="H162" s="61"/>
      <c r="I162" s="35"/>
      <c r="J162" s="35" t="s">
        <v>2596</v>
      </c>
      <c r="K162" s="61">
        <f t="shared" si="3"/>
        <v>0</v>
      </c>
      <c r="L162" s="35" t="s">
        <v>2706</v>
      </c>
      <c r="M162" s="35" t="s">
        <v>2707</v>
      </c>
      <c r="N162" s="114"/>
    </row>
    <row r="163" spans="1:14" ht="18.75" thickBot="1">
      <c r="A163" s="140"/>
      <c r="B163" s="121">
        <v>3422</v>
      </c>
      <c r="C163" s="35" t="s">
        <v>2127</v>
      </c>
      <c r="D163" s="35"/>
      <c r="E163" s="35"/>
      <c r="F163" s="143"/>
      <c r="G163" s="121" t="s">
        <v>51</v>
      </c>
      <c r="H163" s="61"/>
      <c r="I163" s="35"/>
      <c r="J163" s="35" t="s">
        <v>2433</v>
      </c>
      <c r="K163" s="61">
        <f t="shared" si="3"/>
        <v>0</v>
      </c>
      <c r="L163" s="35" t="s">
        <v>198</v>
      </c>
      <c r="M163" s="35" t="s">
        <v>199</v>
      </c>
      <c r="N163" s="114"/>
    </row>
    <row r="164" spans="1:14" ht="18.75" thickBot="1">
      <c r="A164" s="140"/>
      <c r="B164" s="121">
        <v>1971</v>
      </c>
      <c r="C164" s="147" t="s">
        <v>2127</v>
      </c>
      <c r="D164" s="35"/>
      <c r="E164" s="35"/>
      <c r="F164" s="143"/>
      <c r="G164" s="121" t="s">
        <v>56</v>
      </c>
      <c r="H164" s="61"/>
      <c r="I164" s="35"/>
      <c r="J164" s="35" t="s">
        <v>2471</v>
      </c>
      <c r="K164" s="61">
        <f t="shared" si="3"/>
        <v>0</v>
      </c>
      <c r="L164" s="35" t="s">
        <v>2486</v>
      </c>
      <c r="M164" s="35" t="s">
        <v>2487</v>
      </c>
      <c r="N164" s="114"/>
    </row>
    <row r="165" spans="1:14" ht="18.75" thickBot="1">
      <c r="A165" s="140"/>
      <c r="B165" s="121">
        <v>2017</v>
      </c>
      <c r="C165" s="35" t="s">
        <v>2364</v>
      </c>
      <c r="D165" s="35"/>
      <c r="E165" s="35"/>
      <c r="F165" s="143"/>
      <c r="G165" s="121" t="s">
        <v>43</v>
      </c>
      <c r="H165" s="61"/>
      <c r="I165" s="35"/>
      <c r="J165" s="35" t="s">
        <v>2438</v>
      </c>
      <c r="K165" s="61">
        <f t="shared" si="3"/>
        <v>0</v>
      </c>
      <c r="L165" s="35" t="s">
        <v>2606</v>
      </c>
      <c r="M165" s="35" t="s">
        <v>2607</v>
      </c>
      <c r="N165" s="114"/>
    </row>
    <row r="166" spans="1:14" ht="18.75" thickBot="1">
      <c r="A166" s="140"/>
      <c r="B166" s="121">
        <v>3383</v>
      </c>
      <c r="C166" s="35" t="s">
        <v>2364</v>
      </c>
      <c r="D166" s="35"/>
      <c r="E166" s="35"/>
      <c r="F166" s="143"/>
      <c r="G166" s="121" t="s">
        <v>51</v>
      </c>
      <c r="H166" s="61"/>
      <c r="I166" s="35"/>
      <c r="J166" s="35" t="s">
        <v>2434</v>
      </c>
      <c r="K166" s="61">
        <f t="shared" si="3"/>
        <v>0</v>
      </c>
      <c r="L166" s="35" t="s">
        <v>200</v>
      </c>
      <c r="M166" s="35" t="s">
        <v>201</v>
      </c>
      <c r="N166" s="114"/>
    </row>
    <row r="167" spans="1:14" ht="18.75" thickBot="1">
      <c r="A167" s="140"/>
      <c r="B167" s="121">
        <v>429</v>
      </c>
      <c r="C167" s="35" t="s">
        <v>208</v>
      </c>
      <c r="D167" s="35"/>
      <c r="E167" s="35"/>
      <c r="F167" s="143"/>
      <c r="G167" s="121" t="s">
        <v>43</v>
      </c>
      <c r="H167" s="61"/>
      <c r="I167" s="35"/>
      <c r="J167" s="35" t="s">
        <v>2596</v>
      </c>
      <c r="K167" s="61">
        <f t="shared" si="3"/>
        <v>0</v>
      </c>
      <c r="L167" s="35" t="s">
        <v>2538</v>
      </c>
      <c r="M167" s="35" t="s">
        <v>2539</v>
      </c>
      <c r="N167" s="114"/>
    </row>
    <row r="168" spans="1:14" ht="18.75" thickBot="1">
      <c r="A168" s="140"/>
      <c r="B168" s="121">
        <v>6921</v>
      </c>
      <c r="C168" s="147" t="s">
        <v>208</v>
      </c>
      <c r="D168" s="35"/>
      <c r="E168" s="35"/>
      <c r="F168" s="143"/>
      <c r="G168" s="121" t="s">
        <v>51</v>
      </c>
      <c r="H168" s="61"/>
      <c r="I168" s="35"/>
      <c r="J168" s="35" t="s">
        <v>2437</v>
      </c>
      <c r="K168" s="61">
        <f t="shared" si="3"/>
        <v>0</v>
      </c>
      <c r="L168" s="35" t="s">
        <v>209</v>
      </c>
      <c r="M168" s="35" t="s">
        <v>210</v>
      </c>
      <c r="N168" s="114"/>
    </row>
    <row r="169" spans="1:14" ht="18.75" thickBot="1">
      <c r="A169" s="140"/>
      <c r="B169" s="121">
        <v>2668</v>
      </c>
      <c r="C169" s="147" t="s">
        <v>208</v>
      </c>
      <c r="D169" s="35"/>
      <c r="E169" s="35"/>
      <c r="F169" s="143"/>
      <c r="G169" s="121" t="s">
        <v>56</v>
      </c>
      <c r="H169" s="61"/>
      <c r="I169" s="35"/>
      <c r="J169" s="35" t="s">
        <v>2608</v>
      </c>
      <c r="K169" s="61">
        <f t="shared" si="3"/>
        <v>0</v>
      </c>
      <c r="L169" s="35" t="s">
        <v>211</v>
      </c>
      <c r="M169" s="35" t="s">
        <v>212</v>
      </c>
      <c r="N169" s="114"/>
    </row>
    <row r="170" spans="1:14" ht="18.75" thickBot="1">
      <c r="A170" s="140"/>
      <c r="B170" s="121">
        <v>890</v>
      </c>
      <c r="C170" s="35" t="s">
        <v>2609</v>
      </c>
      <c r="D170" s="35"/>
      <c r="E170" s="35"/>
      <c r="F170" s="143" t="s">
        <v>80</v>
      </c>
      <c r="G170" s="121" t="s">
        <v>51</v>
      </c>
      <c r="H170" s="61"/>
      <c r="I170" s="35"/>
      <c r="J170" s="35" t="s">
        <v>2610</v>
      </c>
      <c r="K170" s="61">
        <f t="shared" si="3"/>
        <v>0</v>
      </c>
      <c r="L170" s="35" t="s">
        <v>2611</v>
      </c>
      <c r="M170" s="35" t="s">
        <v>2612</v>
      </c>
      <c r="N170" s="114"/>
    </row>
    <row r="171" spans="1:14" ht="18.75" thickBot="1">
      <c r="A171" s="140"/>
      <c r="B171" s="121">
        <v>648</v>
      </c>
      <c r="C171" s="147" t="s">
        <v>213</v>
      </c>
      <c r="D171" s="35"/>
      <c r="E171" s="35"/>
      <c r="F171" s="143"/>
      <c r="G171" s="121" t="s">
        <v>56</v>
      </c>
      <c r="H171" s="61"/>
      <c r="I171" s="35"/>
      <c r="J171" s="35" t="s">
        <v>2436</v>
      </c>
      <c r="K171" s="61">
        <f t="shared" si="3"/>
        <v>0</v>
      </c>
      <c r="L171" s="35" t="s">
        <v>214</v>
      </c>
      <c r="M171" s="35" t="s">
        <v>215</v>
      </c>
      <c r="N171" s="114"/>
    </row>
    <row r="172" spans="1:14" ht="18.75" thickBot="1">
      <c r="A172" s="140"/>
      <c r="B172" s="121">
        <v>885</v>
      </c>
      <c r="C172" s="35" t="s">
        <v>2128</v>
      </c>
      <c r="D172" s="35"/>
      <c r="E172" s="35"/>
      <c r="F172" s="143"/>
      <c r="G172" s="121" t="s">
        <v>51</v>
      </c>
      <c r="H172" s="61"/>
      <c r="I172" s="35"/>
      <c r="J172" s="35" t="s">
        <v>2613</v>
      </c>
      <c r="K172" s="61">
        <f t="shared" si="3"/>
        <v>0</v>
      </c>
      <c r="L172" s="35" t="s">
        <v>2614</v>
      </c>
      <c r="M172" s="35" t="s">
        <v>2615</v>
      </c>
      <c r="N172" s="114"/>
    </row>
    <row r="173" spans="1:14" ht="18.75" thickBot="1">
      <c r="A173" s="140"/>
      <c r="B173" s="121">
        <v>1680</v>
      </c>
      <c r="C173" s="147" t="s">
        <v>2128</v>
      </c>
      <c r="D173" s="35"/>
      <c r="E173" s="35"/>
      <c r="F173" s="143"/>
      <c r="G173" s="121" t="s">
        <v>56</v>
      </c>
      <c r="H173" s="61"/>
      <c r="I173" s="35"/>
      <c r="J173" s="35" t="s">
        <v>2433</v>
      </c>
      <c r="K173" s="61">
        <f t="shared" si="3"/>
        <v>0</v>
      </c>
      <c r="L173" s="35" t="s">
        <v>202</v>
      </c>
      <c r="M173" s="35" t="s">
        <v>203</v>
      </c>
      <c r="N173" s="114"/>
    </row>
    <row r="174" spans="1:14" ht="18.75" thickBot="1">
      <c r="A174" s="140"/>
      <c r="B174" s="121">
        <v>642</v>
      </c>
      <c r="C174" s="35" t="s">
        <v>2540</v>
      </c>
      <c r="D174" s="35"/>
      <c r="E174" s="35"/>
      <c r="F174" s="143"/>
      <c r="G174" s="121" t="s">
        <v>56</v>
      </c>
      <c r="H174" s="61"/>
      <c r="I174" s="35"/>
      <c r="J174" s="35" t="s">
        <v>2435</v>
      </c>
      <c r="K174" s="61">
        <f t="shared" si="3"/>
        <v>0</v>
      </c>
      <c r="L174" s="35" t="s">
        <v>2541</v>
      </c>
      <c r="M174" s="35" t="s">
        <v>2542</v>
      </c>
      <c r="N174" s="114"/>
    </row>
    <row r="175" spans="1:14" ht="18.75" thickBot="1">
      <c r="A175" s="140"/>
      <c r="B175" s="121">
        <v>2285</v>
      </c>
      <c r="C175" s="35" t="s">
        <v>2129</v>
      </c>
      <c r="D175" s="35"/>
      <c r="E175" s="35"/>
      <c r="F175" s="143"/>
      <c r="G175" s="121" t="s">
        <v>43</v>
      </c>
      <c r="H175" s="61"/>
      <c r="I175" s="35"/>
      <c r="J175" s="35" t="s">
        <v>2438</v>
      </c>
      <c r="K175" s="61">
        <f t="shared" si="3"/>
        <v>0</v>
      </c>
      <c r="L175" s="35" t="s">
        <v>204</v>
      </c>
      <c r="M175" s="35" t="s">
        <v>205</v>
      </c>
      <c r="N175" s="114"/>
    </row>
    <row r="176" spans="1:14" ht="18.75" thickBot="1">
      <c r="A176" s="140"/>
      <c r="B176" s="121">
        <v>1994</v>
      </c>
      <c r="C176" s="35" t="s">
        <v>2129</v>
      </c>
      <c r="D176" s="35"/>
      <c r="E176" s="35"/>
      <c r="F176" s="143"/>
      <c r="G176" s="121" t="s">
        <v>51</v>
      </c>
      <c r="H176" s="61"/>
      <c r="I176" s="35"/>
      <c r="J176" s="35" t="s">
        <v>2437</v>
      </c>
      <c r="K176" s="61">
        <f t="shared" si="3"/>
        <v>0</v>
      </c>
      <c r="L176" s="35" t="s">
        <v>206</v>
      </c>
      <c r="M176" s="35" t="s">
        <v>207</v>
      </c>
      <c r="N176" s="114"/>
    </row>
    <row r="177" spans="1:14" ht="18.75" thickBot="1">
      <c r="A177" s="140"/>
      <c r="B177" s="121">
        <v>261</v>
      </c>
      <c r="C177" s="35" t="s">
        <v>1938</v>
      </c>
      <c r="D177" s="35"/>
      <c r="E177" s="35"/>
      <c r="F177" s="143" t="s">
        <v>80</v>
      </c>
      <c r="G177" s="121" t="s">
        <v>56</v>
      </c>
      <c r="H177" s="61"/>
      <c r="I177" s="35"/>
      <c r="J177" s="35" t="s">
        <v>2363</v>
      </c>
      <c r="K177" s="61">
        <f t="shared" si="3"/>
        <v>0</v>
      </c>
      <c r="L177" s="35" t="s">
        <v>216</v>
      </c>
      <c r="M177" s="35" t="s">
        <v>217</v>
      </c>
      <c r="N177" s="114"/>
    </row>
    <row r="178" spans="1:14" ht="18.75" thickBot="1">
      <c r="A178" s="140"/>
      <c r="B178" s="121">
        <v>760</v>
      </c>
      <c r="C178" s="148" t="s">
        <v>2488</v>
      </c>
      <c r="D178" s="35"/>
      <c r="E178" s="35"/>
      <c r="F178" s="143" t="s">
        <v>80</v>
      </c>
      <c r="G178" s="121" t="s">
        <v>51</v>
      </c>
      <c r="H178" s="61"/>
      <c r="I178" s="35"/>
      <c r="J178" s="35" t="s">
        <v>2377</v>
      </c>
      <c r="K178" s="61">
        <f t="shared" si="3"/>
        <v>0</v>
      </c>
      <c r="L178" s="35" t="s">
        <v>218</v>
      </c>
      <c r="M178" s="35" t="s">
        <v>219</v>
      </c>
      <c r="N178" s="114"/>
    </row>
    <row r="179" spans="1:14" ht="18.75" thickBot="1">
      <c r="A179" s="140"/>
      <c r="B179" s="121">
        <v>195</v>
      </c>
      <c r="C179" s="35" t="s">
        <v>220</v>
      </c>
      <c r="D179" s="35"/>
      <c r="E179" s="35"/>
      <c r="F179" s="143"/>
      <c r="G179" s="121" t="s">
        <v>43</v>
      </c>
      <c r="H179" s="61"/>
      <c r="I179" s="35"/>
      <c r="J179" s="35" t="s">
        <v>2470</v>
      </c>
      <c r="K179" s="61">
        <f t="shared" si="3"/>
        <v>0</v>
      </c>
      <c r="L179" s="35" t="s">
        <v>221</v>
      </c>
      <c r="M179" s="35" t="s">
        <v>222</v>
      </c>
      <c r="N179" s="114"/>
    </row>
    <row r="180" spans="1:14" ht="18.75" thickBot="1">
      <c r="A180" s="140"/>
      <c r="B180" s="121">
        <v>1192</v>
      </c>
      <c r="C180" s="35" t="s">
        <v>220</v>
      </c>
      <c r="D180" s="35"/>
      <c r="E180" s="35"/>
      <c r="F180" s="143"/>
      <c r="G180" s="121" t="s">
        <v>51</v>
      </c>
      <c r="H180" s="61"/>
      <c r="I180" s="35"/>
      <c r="J180" s="35" t="s">
        <v>2543</v>
      </c>
      <c r="K180" s="61">
        <f t="shared" si="3"/>
        <v>0</v>
      </c>
      <c r="L180" s="35" t="s">
        <v>223</v>
      </c>
      <c r="M180" s="35" t="s">
        <v>224</v>
      </c>
      <c r="N180" s="114"/>
    </row>
    <row r="181" spans="1:14" ht="18.75" thickBot="1">
      <c r="A181" s="140"/>
      <c r="B181" s="121">
        <v>1058</v>
      </c>
      <c r="C181" s="35" t="s">
        <v>220</v>
      </c>
      <c r="D181" s="35"/>
      <c r="E181" s="35"/>
      <c r="F181" s="143"/>
      <c r="G181" s="121" t="s">
        <v>27</v>
      </c>
      <c r="H181" s="61"/>
      <c r="I181" s="35"/>
      <c r="J181" s="35" t="s">
        <v>2472</v>
      </c>
      <c r="K181" s="61">
        <f t="shared" ref="K181:K212" si="4">IF(I181&lt;&gt;0,A181*I181,A181*H181)</f>
        <v>0</v>
      </c>
      <c r="L181" s="35" t="s">
        <v>225</v>
      </c>
      <c r="M181" s="35" t="s">
        <v>226</v>
      </c>
      <c r="N181" s="114"/>
    </row>
    <row r="182" spans="1:14" ht="18.75" thickBot="1">
      <c r="A182" s="140"/>
      <c r="B182" s="121">
        <v>144</v>
      </c>
      <c r="C182" s="35" t="s">
        <v>227</v>
      </c>
      <c r="D182" s="35"/>
      <c r="E182" s="35"/>
      <c r="F182" s="143"/>
      <c r="G182" s="121" t="s">
        <v>27</v>
      </c>
      <c r="H182" s="61"/>
      <c r="I182" s="35"/>
      <c r="J182" s="35" t="s">
        <v>2473</v>
      </c>
      <c r="K182" s="61">
        <f t="shared" si="4"/>
        <v>0</v>
      </c>
      <c r="L182" s="35" t="s">
        <v>228</v>
      </c>
      <c r="M182" s="35" t="s">
        <v>229</v>
      </c>
      <c r="N182" s="114"/>
    </row>
    <row r="183" spans="1:14" ht="18.75" thickBot="1">
      <c r="A183" s="140"/>
      <c r="B183" s="121">
        <v>1192</v>
      </c>
      <c r="C183" s="35" t="s">
        <v>230</v>
      </c>
      <c r="D183" s="35"/>
      <c r="E183" s="35"/>
      <c r="F183" s="143"/>
      <c r="G183" s="121" t="s">
        <v>56</v>
      </c>
      <c r="H183" s="61"/>
      <c r="I183" s="35"/>
      <c r="J183" s="35" t="s">
        <v>2363</v>
      </c>
      <c r="K183" s="61">
        <f t="shared" si="4"/>
        <v>0</v>
      </c>
      <c r="L183" s="35" t="s">
        <v>231</v>
      </c>
      <c r="M183" s="35" t="s">
        <v>232</v>
      </c>
      <c r="N183" s="114"/>
    </row>
    <row r="184" spans="1:14" ht="18.75" thickBot="1">
      <c r="A184" s="140"/>
      <c r="B184" s="121">
        <v>528</v>
      </c>
      <c r="C184" s="35" t="s">
        <v>2365</v>
      </c>
      <c r="D184" s="35"/>
      <c r="E184" s="35"/>
      <c r="F184" s="143" t="s">
        <v>80</v>
      </c>
      <c r="G184" s="121" t="s">
        <v>56</v>
      </c>
      <c r="H184" s="61"/>
      <c r="I184" s="35"/>
      <c r="J184" s="35" t="s">
        <v>2363</v>
      </c>
      <c r="K184" s="61">
        <f t="shared" si="4"/>
        <v>0</v>
      </c>
      <c r="L184" s="35" t="s">
        <v>2366</v>
      </c>
      <c r="M184" s="35" t="s">
        <v>2367</v>
      </c>
      <c r="N184" s="114"/>
    </row>
    <row r="185" spans="1:14" ht="18.75" thickBot="1">
      <c r="A185" s="140"/>
      <c r="B185" s="121">
        <v>516</v>
      </c>
      <c r="C185" s="35" t="s">
        <v>2368</v>
      </c>
      <c r="D185" s="35"/>
      <c r="E185" s="35"/>
      <c r="F185" s="143" t="s">
        <v>80</v>
      </c>
      <c r="G185" s="121" t="s">
        <v>56</v>
      </c>
      <c r="H185" s="61"/>
      <c r="I185" s="35"/>
      <c r="J185" s="35" t="s">
        <v>2363</v>
      </c>
      <c r="K185" s="61">
        <f t="shared" si="4"/>
        <v>0</v>
      </c>
      <c r="L185" s="35" t="s">
        <v>2369</v>
      </c>
      <c r="M185" s="35" t="s">
        <v>2370</v>
      </c>
      <c r="N185" s="114"/>
    </row>
    <row r="186" spans="1:14" ht="18.75" thickBot="1">
      <c r="A186" s="140"/>
      <c r="B186" s="121">
        <v>156</v>
      </c>
      <c r="C186" s="114" t="s">
        <v>2489</v>
      </c>
      <c r="D186" s="35"/>
      <c r="E186" s="35"/>
      <c r="F186" s="143" t="s">
        <v>80</v>
      </c>
      <c r="G186" s="121" t="s">
        <v>56</v>
      </c>
      <c r="H186" s="61"/>
      <c r="I186" s="35"/>
      <c r="J186" s="35" t="s">
        <v>2363</v>
      </c>
      <c r="K186" s="61">
        <f t="shared" si="4"/>
        <v>0</v>
      </c>
      <c r="L186" s="35" t="s">
        <v>234</v>
      </c>
      <c r="M186" s="35" t="s">
        <v>235</v>
      </c>
      <c r="N186" s="114"/>
    </row>
    <row r="187" spans="1:14" ht="18.75" thickBot="1">
      <c r="A187" s="140"/>
      <c r="B187" s="121">
        <v>539</v>
      </c>
      <c r="C187" s="35" t="s">
        <v>236</v>
      </c>
      <c r="D187" s="35"/>
      <c r="E187" s="35"/>
      <c r="F187" s="143"/>
      <c r="G187" s="121" t="s">
        <v>27</v>
      </c>
      <c r="H187" s="61"/>
      <c r="I187" s="35"/>
      <c r="J187" s="35" t="s">
        <v>2708</v>
      </c>
      <c r="K187" s="61">
        <f t="shared" si="4"/>
        <v>0</v>
      </c>
      <c r="L187" s="35" t="s">
        <v>237</v>
      </c>
      <c r="M187" s="35" t="s">
        <v>238</v>
      </c>
      <c r="N187" s="114"/>
    </row>
    <row r="188" spans="1:14" ht="18.75" thickBot="1">
      <c r="A188" s="140"/>
      <c r="B188" s="121">
        <v>1026</v>
      </c>
      <c r="C188" s="147" t="s">
        <v>241</v>
      </c>
      <c r="D188" s="35"/>
      <c r="E188" s="35"/>
      <c r="F188" s="143"/>
      <c r="G188" s="121" t="s">
        <v>56</v>
      </c>
      <c r="H188" s="61"/>
      <c r="I188" s="35"/>
      <c r="J188" s="35" t="s">
        <v>2360</v>
      </c>
      <c r="K188" s="61">
        <f t="shared" si="4"/>
        <v>0</v>
      </c>
      <c r="L188" s="35" t="s">
        <v>242</v>
      </c>
      <c r="M188" s="35" t="s">
        <v>243</v>
      </c>
      <c r="N188" s="114"/>
    </row>
    <row r="189" spans="1:14" ht="18.75" thickBot="1">
      <c r="A189" s="140"/>
      <c r="B189" s="121">
        <v>453</v>
      </c>
      <c r="C189" s="147" t="s">
        <v>2130</v>
      </c>
      <c r="D189" s="35"/>
      <c r="E189" s="35"/>
      <c r="F189" s="143" t="s">
        <v>80</v>
      </c>
      <c r="G189" s="121" t="s">
        <v>56</v>
      </c>
      <c r="H189" s="61"/>
      <c r="I189" s="35"/>
      <c r="J189" s="35" t="s">
        <v>2363</v>
      </c>
      <c r="K189" s="61">
        <f t="shared" si="4"/>
        <v>0</v>
      </c>
      <c r="L189" s="35" t="s">
        <v>239</v>
      </c>
      <c r="M189" s="35" t="s">
        <v>240</v>
      </c>
      <c r="N189" s="114"/>
    </row>
    <row r="190" spans="1:14" ht="18.75" thickBot="1">
      <c r="A190" s="140"/>
      <c r="B190" s="121">
        <v>781</v>
      </c>
      <c r="C190" s="147" t="s">
        <v>2616</v>
      </c>
      <c r="D190" s="35"/>
      <c r="E190" s="35"/>
      <c r="F190" s="143" t="s">
        <v>80</v>
      </c>
      <c r="G190" s="121" t="s">
        <v>56</v>
      </c>
      <c r="H190" s="61"/>
      <c r="I190" s="35"/>
      <c r="J190" s="35" t="s">
        <v>2617</v>
      </c>
      <c r="K190" s="61">
        <f t="shared" si="4"/>
        <v>0</v>
      </c>
      <c r="L190" s="35" t="s">
        <v>2618</v>
      </c>
      <c r="M190" s="35" t="s">
        <v>2619</v>
      </c>
      <c r="N190" s="114"/>
    </row>
    <row r="191" spans="1:14" ht="18.75" thickBot="1">
      <c r="A191" s="140"/>
      <c r="B191" s="121">
        <v>433</v>
      </c>
      <c r="C191" s="35" t="s">
        <v>1939</v>
      </c>
      <c r="D191" s="35"/>
      <c r="E191" s="35"/>
      <c r="F191" s="143" t="s">
        <v>80</v>
      </c>
      <c r="G191" s="121" t="s">
        <v>56</v>
      </c>
      <c r="H191" s="61"/>
      <c r="I191" s="35"/>
      <c r="J191" s="35" t="s">
        <v>2363</v>
      </c>
      <c r="K191" s="61">
        <f t="shared" si="4"/>
        <v>0</v>
      </c>
      <c r="L191" s="35" t="s">
        <v>244</v>
      </c>
      <c r="M191" s="35" t="s">
        <v>245</v>
      </c>
      <c r="N191" s="114"/>
    </row>
    <row r="192" spans="1:14" ht="18.75" thickBot="1">
      <c r="A192" s="140"/>
      <c r="B192" s="121">
        <v>1084</v>
      </c>
      <c r="C192" s="35" t="s">
        <v>246</v>
      </c>
      <c r="D192" s="35"/>
      <c r="E192" s="35"/>
      <c r="F192" s="143"/>
      <c r="G192" s="121" t="s">
        <v>51</v>
      </c>
      <c r="H192" s="61"/>
      <c r="I192" s="35"/>
      <c r="J192" s="35" t="s">
        <v>2363</v>
      </c>
      <c r="K192" s="61">
        <f t="shared" si="4"/>
        <v>0</v>
      </c>
      <c r="L192" s="35" t="s">
        <v>247</v>
      </c>
      <c r="M192" s="35" t="s">
        <v>248</v>
      </c>
      <c r="N192" s="114"/>
    </row>
    <row r="193" spans="1:14" ht="18.75" thickBot="1">
      <c r="A193" s="140"/>
      <c r="B193" s="121">
        <v>1145</v>
      </c>
      <c r="C193" s="147" t="s">
        <v>246</v>
      </c>
      <c r="D193" s="35"/>
      <c r="E193" s="35"/>
      <c r="F193" s="143"/>
      <c r="G193" s="121" t="s">
        <v>56</v>
      </c>
      <c r="H193" s="61"/>
      <c r="I193" s="35"/>
      <c r="J193" s="35" t="s">
        <v>2363</v>
      </c>
      <c r="K193" s="61">
        <f t="shared" si="4"/>
        <v>0</v>
      </c>
      <c r="L193" s="35" t="s">
        <v>249</v>
      </c>
      <c r="M193" s="35" t="s">
        <v>250</v>
      </c>
      <c r="N193" s="114"/>
    </row>
    <row r="194" spans="1:14" ht="18.75" thickBot="1">
      <c r="A194" s="140"/>
      <c r="B194" s="121">
        <v>752</v>
      </c>
      <c r="C194" s="35" t="s">
        <v>246</v>
      </c>
      <c r="D194" s="35"/>
      <c r="E194" s="35"/>
      <c r="F194" s="143"/>
      <c r="G194" s="121" t="s">
        <v>27</v>
      </c>
      <c r="H194" s="61"/>
      <c r="I194" s="35"/>
      <c r="J194" s="35" t="s">
        <v>2363</v>
      </c>
      <c r="K194" s="61">
        <f t="shared" si="4"/>
        <v>0</v>
      </c>
      <c r="L194" s="35" t="s">
        <v>2401</v>
      </c>
      <c r="M194" s="35" t="s">
        <v>2402</v>
      </c>
      <c r="N194" s="114"/>
    </row>
    <row r="195" spans="1:14" ht="18.75" thickBot="1">
      <c r="A195" s="140"/>
      <c r="B195" s="121">
        <v>185</v>
      </c>
      <c r="C195" s="35" t="s">
        <v>2620</v>
      </c>
      <c r="D195" s="35"/>
      <c r="E195" s="35"/>
      <c r="F195" s="143" t="s">
        <v>158</v>
      </c>
      <c r="G195" s="121" t="s">
        <v>56</v>
      </c>
      <c r="H195" s="61"/>
      <c r="I195" s="35"/>
      <c r="J195" s="35" t="s">
        <v>2481</v>
      </c>
      <c r="K195" s="61">
        <f t="shared" si="4"/>
        <v>0</v>
      </c>
      <c r="L195" s="35" t="s">
        <v>2621</v>
      </c>
      <c r="M195" s="35" t="s">
        <v>2622</v>
      </c>
      <c r="N195" s="114"/>
    </row>
    <row r="196" spans="1:14" ht="18.75" thickBot="1">
      <c r="A196" s="140"/>
      <c r="B196" s="121">
        <v>304</v>
      </c>
      <c r="C196" s="35" t="s">
        <v>251</v>
      </c>
      <c r="D196" s="35"/>
      <c r="E196" s="35"/>
      <c r="F196" s="143"/>
      <c r="G196" s="121" t="s">
        <v>56</v>
      </c>
      <c r="H196" s="61"/>
      <c r="I196" s="35"/>
      <c r="J196" s="35" t="s">
        <v>2804</v>
      </c>
      <c r="K196" s="61">
        <f t="shared" si="4"/>
        <v>0</v>
      </c>
      <c r="L196" s="35" t="s">
        <v>253</v>
      </c>
      <c r="M196" s="35" t="s">
        <v>254</v>
      </c>
      <c r="N196" s="114"/>
    </row>
    <row r="197" spans="1:14" ht="18.75" thickBot="1">
      <c r="A197" s="140"/>
      <c r="B197" s="121">
        <v>145</v>
      </c>
      <c r="C197" s="147" t="s">
        <v>2490</v>
      </c>
      <c r="D197" s="35"/>
      <c r="E197" s="35"/>
      <c r="F197" s="143"/>
      <c r="G197" s="121" t="s">
        <v>56</v>
      </c>
      <c r="H197" s="61"/>
      <c r="I197" s="35"/>
      <c r="J197" s="35" t="s">
        <v>2363</v>
      </c>
      <c r="K197" s="61">
        <f t="shared" si="4"/>
        <v>0</v>
      </c>
      <c r="L197" s="35" t="s">
        <v>2491</v>
      </c>
      <c r="M197" s="35" t="s">
        <v>2492</v>
      </c>
      <c r="N197" s="114"/>
    </row>
    <row r="198" spans="1:14" ht="18.75" thickBot="1">
      <c r="A198" s="140"/>
      <c r="B198" s="121">
        <v>452</v>
      </c>
      <c r="C198" s="114" t="s">
        <v>2404</v>
      </c>
      <c r="D198" s="35"/>
      <c r="E198" s="35"/>
      <c r="F198" s="143" t="s">
        <v>80</v>
      </c>
      <c r="G198" s="121" t="s">
        <v>56</v>
      </c>
      <c r="H198" s="61"/>
      <c r="I198" s="35"/>
      <c r="J198" s="35" t="s">
        <v>2363</v>
      </c>
      <c r="K198" s="61">
        <f t="shared" si="4"/>
        <v>0</v>
      </c>
      <c r="L198" s="35" t="s">
        <v>255</v>
      </c>
      <c r="M198" s="35" t="s">
        <v>256</v>
      </c>
      <c r="N198" s="114"/>
    </row>
    <row r="199" spans="1:14" ht="18.75" thickBot="1">
      <c r="A199" s="140"/>
      <c r="B199" s="121">
        <v>153</v>
      </c>
      <c r="C199" s="114" t="s">
        <v>2709</v>
      </c>
      <c r="D199" s="35"/>
      <c r="E199" s="35"/>
      <c r="F199" s="143" t="s">
        <v>80</v>
      </c>
      <c r="G199" s="121" t="s">
        <v>56</v>
      </c>
      <c r="H199" s="61"/>
      <c r="I199" s="35"/>
      <c r="J199" s="35" t="s">
        <v>2363</v>
      </c>
      <c r="K199" s="61">
        <f t="shared" si="4"/>
        <v>0</v>
      </c>
      <c r="L199" s="35" t="s">
        <v>2710</v>
      </c>
      <c r="M199" s="35" t="s">
        <v>2711</v>
      </c>
      <c r="N199" s="114"/>
    </row>
    <row r="200" spans="1:14" ht="18.75" thickBot="1">
      <c r="A200" s="140"/>
      <c r="B200" s="121">
        <v>1542</v>
      </c>
      <c r="C200" s="35" t="s">
        <v>257</v>
      </c>
      <c r="D200" s="35"/>
      <c r="E200" s="35"/>
      <c r="F200" s="143" t="s">
        <v>258</v>
      </c>
      <c r="G200" s="121" t="s">
        <v>56</v>
      </c>
      <c r="H200" s="61"/>
      <c r="I200" s="35"/>
      <c r="J200" s="35" t="s">
        <v>2360</v>
      </c>
      <c r="K200" s="61">
        <f t="shared" si="4"/>
        <v>0</v>
      </c>
      <c r="L200" s="35" t="s">
        <v>259</v>
      </c>
      <c r="M200" s="35" t="s">
        <v>260</v>
      </c>
      <c r="N200" s="114"/>
    </row>
    <row r="201" spans="1:14" ht="18.75" thickBot="1">
      <c r="A201" s="140"/>
      <c r="B201" s="121">
        <v>1296</v>
      </c>
      <c r="C201" s="147" t="s">
        <v>2493</v>
      </c>
      <c r="D201" s="35"/>
      <c r="E201" s="35"/>
      <c r="F201" s="143" t="s">
        <v>258</v>
      </c>
      <c r="G201" s="121" t="s">
        <v>56</v>
      </c>
      <c r="H201" s="61"/>
      <c r="I201" s="35"/>
      <c r="J201" s="35" t="s">
        <v>2363</v>
      </c>
      <c r="K201" s="61">
        <f t="shared" si="4"/>
        <v>0</v>
      </c>
      <c r="L201" s="35" t="s">
        <v>261</v>
      </c>
      <c r="M201" s="35" t="s">
        <v>262</v>
      </c>
      <c r="N201" s="114"/>
    </row>
    <row r="202" spans="1:14" ht="18.75" thickBot="1">
      <c r="A202" s="140"/>
      <c r="B202" s="121">
        <v>8459</v>
      </c>
      <c r="C202" s="148" t="s">
        <v>2032</v>
      </c>
      <c r="D202" s="35"/>
      <c r="E202" s="35"/>
      <c r="F202" s="143" t="s">
        <v>258</v>
      </c>
      <c r="G202" s="121" t="s">
        <v>56</v>
      </c>
      <c r="H202" s="61"/>
      <c r="I202" s="35"/>
      <c r="J202" s="35" t="s">
        <v>2360</v>
      </c>
      <c r="K202" s="61">
        <f t="shared" si="4"/>
        <v>0</v>
      </c>
      <c r="L202" s="35" t="s">
        <v>263</v>
      </c>
      <c r="M202" s="35" t="s">
        <v>264</v>
      </c>
      <c r="N202" s="114"/>
    </row>
    <row r="203" spans="1:14" ht="18.75" thickBot="1">
      <c r="A203" s="140"/>
      <c r="B203" s="121">
        <v>2832</v>
      </c>
      <c r="C203" s="148" t="s">
        <v>2032</v>
      </c>
      <c r="D203" s="35"/>
      <c r="E203" s="35"/>
      <c r="F203" s="143" t="s">
        <v>258</v>
      </c>
      <c r="G203" s="121" t="s">
        <v>27</v>
      </c>
      <c r="H203" s="61"/>
      <c r="I203" s="35"/>
      <c r="J203" s="35" t="s">
        <v>2363</v>
      </c>
      <c r="K203" s="61">
        <f t="shared" si="4"/>
        <v>0</v>
      </c>
      <c r="L203" s="35" t="s">
        <v>265</v>
      </c>
      <c r="M203" s="35" t="s">
        <v>266</v>
      </c>
      <c r="N203" s="114"/>
    </row>
    <row r="204" spans="1:14" ht="18.75" thickBot="1">
      <c r="A204" s="140"/>
      <c r="B204" s="121">
        <v>411</v>
      </c>
      <c r="C204" s="149" t="s">
        <v>2588</v>
      </c>
      <c r="D204" s="35"/>
      <c r="E204" s="35"/>
      <c r="F204" s="143" t="s">
        <v>80</v>
      </c>
      <c r="G204" s="121" t="s">
        <v>56</v>
      </c>
      <c r="H204" s="61"/>
      <c r="I204" s="35"/>
      <c r="J204" s="35" t="s">
        <v>2363</v>
      </c>
      <c r="K204" s="61">
        <f t="shared" si="4"/>
        <v>0</v>
      </c>
      <c r="L204" s="35" t="s">
        <v>2589</v>
      </c>
      <c r="M204" s="35" t="s">
        <v>2590</v>
      </c>
      <c r="N204" s="114"/>
    </row>
    <row r="205" spans="1:14" ht="18.75" thickBot="1">
      <c r="A205" s="140"/>
      <c r="B205" s="121">
        <v>496</v>
      </c>
      <c r="C205" s="147" t="s">
        <v>2712</v>
      </c>
      <c r="D205" s="35"/>
      <c r="E205" s="35"/>
      <c r="F205" s="143" t="s">
        <v>80</v>
      </c>
      <c r="G205" s="121" t="s">
        <v>56</v>
      </c>
      <c r="H205" s="61"/>
      <c r="I205" s="35"/>
      <c r="J205" s="35" t="s">
        <v>2713</v>
      </c>
      <c r="K205" s="61">
        <f t="shared" si="4"/>
        <v>0</v>
      </c>
      <c r="L205" s="35" t="s">
        <v>2714</v>
      </c>
      <c r="M205" s="35" t="s">
        <v>2715</v>
      </c>
      <c r="N205" s="114"/>
    </row>
    <row r="206" spans="1:14" ht="18.75" thickBot="1">
      <c r="A206" s="140"/>
      <c r="B206" s="121">
        <v>70</v>
      </c>
      <c r="C206" s="35" t="s">
        <v>1940</v>
      </c>
      <c r="D206" s="35"/>
      <c r="E206" s="35"/>
      <c r="F206" s="143" t="s">
        <v>80</v>
      </c>
      <c r="G206" s="121" t="s">
        <v>56</v>
      </c>
      <c r="H206" s="61"/>
      <c r="I206" s="35"/>
      <c r="J206" s="35" t="s">
        <v>2363</v>
      </c>
      <c r="K206" s="61">
        <f t="shared" si="4"/>
        <v>0</v>
      </c>
      <c r="L206" s="35" t="s">
        <v>269</v>
      </c>
      <c r="M206" s="35" t="s">
        <v>270</v>
      </c>
      <c r="N206" s="114"/>
    </row>
    <row r="207" spans="1:14" ht="18.75" thickBot="1">
      <c r="A207" s="140"/>
      <c r="B207" s="121">
        <v>314</v>
      </c>
      <c r="C207" s="146" t="s">
        <v>2791</v>
      </c>
      <c r="D207" s="35"/>
      <c r="E207" s="35"/>
      <c r="F207" s="143" t="s">
        <v>80</v>
      </c>
      <c r="G207" s="121" t="s">
        <v>56</v>
      </c>
      <c r="H207" s="61"/>
      <c r="I207" s="35"/>
      <c r="J207" s="35" t="s">
        <v>2363</v>
      </c>
      <c r="K207" s="61">
        <f t="shared" si="4"/>
        <v>0</v>
      </c>
      <c r="L207" s="35" t="s">
        <v>271</v>
      </c>
      <c r="M207" s="35" t="s">
        <v>272</v>
      </c>
      <c r="N207" s="114"/>
    </row>
    <row r="208" spans="1:14" ht="18.75" thickBot="1">
      <c r="A208" s="140"/>
      <c r="B208" s="121">
        <v>110</v>
      </c>
      <c r="C208" s="35" t="s">
        <v>273</v>
      </c>
      <c r="D208" s="35"/>
      <c r="E208" s="35"/>
      <c r="F208" s="143" t="s">
        <v>80</v>
      </c>
      <c r="G208" s="121" t="s">
        <v>56</v>
      </c>
      <c r="H208" s="61"/>
      <c r="I208" s="35"/>
      <c r="J208" s="35" t="s">
        <v>2363</v>
      </c>
      <c r="K208" s="61">
        <f t="shared" si="4"/>
        <v>0</v>
      </c>
      <c r="L208" s="35" t="s">
        <v>274</v>
      </c>
      <c r="M208" s="35" t="s">
        <v>275</v>
      </c>
      <c r="N208" s="114"/>
    </row>
    <row r="209" spans="1:14" ht="18.75" thickBot="1">
      <c r="A209" s="140"/>
      <c r="B209" s="121">
        <v>318</v>
      </c>
      <c r="C209" s="148" t="s">
        <v>2716</v>
      </c>
      <c r="D209" s="35"/>
      <c r="E209" s="35"/>
      <c r="F209" s="143" t="s">
        <v>80</v>
      </c>
      <c r="G209" s="121" t="s">
        <v>56</v>
      </c>
      <c r="H209" s="61"/>
      <c r="I209" s="35"/>
      <c r="J209" s="35" t="s">
        <v>2363</v>
      </c>
      <c r="K209" s="61">
        <f t="shared" si="4"/>
        <v>0</v>
      </c>
      <c r="L209" s="35" t="s">
        <v>276</v>
      </c>
      <c r="M209" s="35" t="s">
        <v>277</v>
      </c>
      <c r="N209" s="114"/>
    </row>
    <row r="210" spans="1:14" ht="18.75" thickBot="1">
      <c r="A210" s="140"/>
      <c r="B210" s="121">
        <v>211</v>
      </c>
      <c r="C210" s="35" t="s">
        <v>2039</v>
      </c>
      <c r="D210" s="35"/>
      <c r="E210" s="35"/>
      <c r="F210" s="143"/>
      <c r="G210" s="121" t="s">
        <v>56</v>
      </c>
      <c r="H210" s="61"/>
      <c r="I210" s="35"/>
      <c r="J210" s="35" t="s">
        <v>2485</v>
      </c>
      <c r="K210" s="61">
        <f t="shared" si="4"/>
        <v>0</v>
      </c>
      <c r="L210" s="35" t="s">
        <v>2040</v>
      </c>
      <c r="M210" s="35" t="s">
        <v>2041</v>
      </c>
      <c r="N210" s="114"/>
    </row>
    <row r="211" spans="1:14" ht="18.75" thickBot="1">
      <c r="A211" s="140"/>
      <c r="B211" s="121">
        <v>170</v>
      </c>
      <c r="C211" s="35" t="s">
        <v>278</v>
      </c>
      <c r="D211" s="35"/>
      <c r="E211" s="35"/>
      <c r="F211" s="143"/>
      <c r="G211" s="121" t="s">
        <v>27</v>
      </c>
      <c r="H211" s="61"/>
      <c r="I211" s="35"/>
      <c r="J211" s="35" t="s">
        <v>2468</v>
      </c>
      <c r="K211" s="61">
        <f t="shared" si="4"/>
        <v>0</v>
      </c>
      <c r="L211" s="35" t="s">
        <v>279</v>
      </c>
      <c r="M211" s="35" t="s">
        <v>280</v>
      </c>
      <c r="N211" s="114"/>
    </row>
    <row r="212" spans="1:14" ht="18.75" thickBot="1">
      <c r="A212" s="140"/>
      <c r="B212" s="121">
        <v>624</v>
      </c>
      <c r="C212" s="147" t="s">
        <v>281</v>
      </c>
      <c r="D212" s="35"/>
      <c r="E212" s="35"/>
      <c r="F212" s="143"/>
      <c r="G212" s="121" t="s">
        <v>56</v>
      </c>
      <c r="H212" s="61"/>
      <c r="I212" s="35"/>
      <c r="J212" s="35" t="s">
        <v>2474</v>
      </c>
      <c r="K212" s="61">
        <f t="shared" si="4"/>
        <v>0</v>
      </c>
      <c r="L212" s="35" t="s">
        <v>282</v>
      </c>
      <c r="M212" s="35" t="s">
        <v>283</v>
      </c>
      <c r="N212" s="114"/>
    </row>
    <row r="213" spans="1:14" ht="18.75" thickBot="1">
      <c r="A213" s="140"/>
      <c r="B213" s="121">
        <v>836</v>
      </c>
      <c r="C213" s="147" t="s">
        <v>284</v>
      </c>
      <c r="D213" s="35"/>
      <c r="E213" s="35"/>
      <c r="F213" s="143"/>
      <c r="G213" s="121" t="s">
        <v>27</v>
      </c>
      <c r="H213" s="61"/>
      <c r="I213" s="35"/>
      <c r="J213" s="35" t="s">
        <v>2475</v>
      </c>
      <c r="K213" s="61">
        <f t="shared" ref="K213:K244" si="5">IF(I213&lt;&gt;0,A213*I213,A213*H213)</f>
        <v>0</v>
      </c>
      <c r="L213" s="35" t="s">
        <v>285</v>
      </c>
      <c r="M213" s="35" t="s">
        <v>286</v>
      </c>
      <c r="N213" s="114"/>
    </row>
    <row r="214" spans="1:14" ht="18.75" thickBot="1">
      <c r="A214" s="140"/>
      <c r="B214" s="121">
        <v>782</v>
      </c>
      <c r="C214" s="147" t="s">
        <v>287</v>
      </c>
      <c r="D214" s="35"/>
      <c r="E214" s="35"/>
      <c r="F214" s="143"/>
      <c r="G214" s="121" t="s">
        <v>56</v>
      </c>
      <c r="H214" s="61"/>
      <c r="I214" s="35"/>
      <c r="J214" s="35" t="s">
        <v>2591</v>
      </c>
      <c r="K214" s="61">
        <f t="shared" si="5"/>
        <v>0</v>
      </c>
      <c r="L214" s="35" t="s">
        <v>288</v>
      </c>
      <c r="M214" s="35" t="s">
        <v>289</v>
      </c>
      <c r="N214" s="114"/>
    </row>
    <row r="215" spans="1:14" ht="18.75" thickBot="1">
      <c r="A215" s="140"/>
      <c r="B215" s="121">
        <v>1075</v>
      </c>
      <c r="C215" s="147" t="s">
        <v>287</v>
      </c>
      <c r="D215" s="35"/>
      <c r="E215" s="35"/>
      <c r="F215" s="143"/>
      <c r="G215" s="121" t="s">
        <v>27</v>
      </c>
      <c r="H215" s="61"/>
      <c r="I215" s="35"/>
      <c r="J215" s="35" t="s">
        <v>2717</v>
      </c>
      <c r="K215" s="61">
        <f t="shared" si="5"/>
        <v>0</v>
      </c>
      <c r="L215" s="35" t="s">
        <v>2592</v>
      </c>
      <c r="M215" s="35" t="s">
        <v>2593</v>
      </c>
      <c r="N215" s="114"/>
    </row>
    <row r="216" spans="1:14" ht="18.75" thickBot="1">
      <c r="A216" s="140"/>
      <c r="B216" s="121">
        <v>317</v>
      </c>
      <c r="C216" s="35" t="s">
        <v>291</v>
      </c>
      <c r="D216" s="35"/>
      <c r="E216" s="35"/>
      <c r="F216" s="143"/>
      <c r="G216" s="121" t="s">
        <v>56</v>
      </c>
      <c r="H216" s="61"/>
      <c r="I216" s="35"/>
      <c r="J216" s="35" t="s">
        <v>2495</v>
      </c>
      <c r="K216" s="61">
        <f t="shared" si="5"/>
        <v>0</v>
      </c>
      <c r="L216" s="35" t="s">
        <v>292</v>
      </c>
      <c r="M216" s="35" t="s">
        <v>293</v>
      </c>
      <c r="N216" s="114"/>
    </row>
    <row r="217" spans="1:14" ht="18.75" thickBot="1">
      <c r="A217" s="140"/>
      <c r="B217" s="121">
        <v>580</v>
      </c>
      <c r="C217" s="35" t="s">
        <v>291</v>
      </c>
      <c r="D217" s="35"/>
      <c r="E217" s="35"/>
      <c r="F217" s="143"/>
      <c r="G217" s="121" t="s">
        <v>27</v>
      </c>
      <c r="H217" s="61"/>
      <c r="I217" s="35"/>
      <c r="J217" s="35" t="s">
        <v>2473</v>
      </c>
      <c r="K217" s="61">
        <f t="shared" si="5"/>
        <v>0</v>
      </c>
      <c r="L217" s="35" t="s">
        <v>294</v>
      </c>
      <c r="M217" s="35" t="s">
        <v>295</v>
      </c>
      <c r="N217" s="114"/>
    </row>
    <row r="218" spans="1:14" ht="18.75" thickBot="1">
      <c r="A218" s="140"/>
      <c r="B218" s="121">
        <v>133</v>
      </c>
      <c r="C218" s="35" t="s">
        <v>296</v>
      </c>
      <c r="D218" s="35"/>
      <c r="E218" s="35"/>
      <c r="F218" s="143" t="s">
        <v>290</v>
      </c>
      <c r="G218" s="121" t="s">
        <v>56</v>
      </c>
      <c r="H218" s="61"/>
      <c r="I218" s="35"/>
      <c r="J218" s="35" t="s">
        <v>2360</v>
      </c>
      <c r="K218" s="61">
        <f t="shared" si="5"/>
        <v>0</v>
      </c>
      <c r="L218" s="35" t="s">
        <v>297</v>
      </c>
      <c r="M218" s="35" t="s">
        <v>298</v>
      </c>
      <c r="N218" s="114"/>
    </row>
    <row r="219" spans="1:14" ht="18.75" thickBot="1">
      <c r="A219" s="140"/>
      <c r="B219" s="121">
        <v>752</v>
      </c>
      <c r="C219" s="35" t="s">
        <v>299</v>
      </c>
      <c r="D219" s="35"/>
      <c r="E219" s="35"/>
      <c r="F219" s="143"/>
      <c r="G219" s="121" t="s">
        <v>51</v>
      </c>
      <c r="H219" s="61"/>
      <c r="I219" s="35"/>
      <c r="J219" s="35" t="s">
        <v>2497</v>
      </c>
      <c r="K219" s="61">
        <f t="shared" si="5"/>
        <v>0</v>
      </c>
      <c r="L219" s="35" t="s">
        <v>300</v>
      </c>
      <c r="M219" s="35" t="s">
        <v>301</v>
      </c>
      <c r="N219" s="114"/>
    </row>
    <row r="220" spans="1:14" ht="18.75" thickBot="1">
      <c r="A220" s="140"/>
      <c r="B220" s="121">
        <v>227</v>
      </c>
      <c r="C220" s="35" t="s">
        <v>302</v>
      </c>
      <c r="D220" s="35"/>
      <c r="E220" s="35"/>
      <c r="F220" s="143"/>
      <c r="G220" s="121" t="s">
        <v>56</v>
      </c>
      <c r="H220" s="61"/>
      <c r="I220" s="35"/>
      <c r="J220" s="35" t="s">
        <v>2494</v>
      </c>
      <c r="K220" s="61">
        <f t="shared" si="5"/>
        <v>0</v>
      </c>
      <c r="L220" s="35" t="s">
        <v>304</v>
      </c>
      <c r="M220" s="35" t="s">
        <v>305</v>
      </c>
      <c r="N220" s="114"/>
    </row>
    <row r="221" spans="1:14" ht="18.75" thickBot="1">
      <c r="A221" s="140"/>
      <c r="B221" s="121">
        <v>499</v>
      </c>
      <c r="C221" s="35" t="s">
        <v>303</v>
      </c>
      <c r="D221" s="35"/>
      <c r="E221" s="35"/>
      <c r="F221" s="143"/>
      <c r="G221" s="121" t="s">
        <v>51</v>
      </c>
      <c r="H221" s="61"/>
      <c r="I221" s="35"/>
      <c r="J221" s="35" t="s">
        <v>2466</v>
      </c>
      <c r="K221" s="61">
        <f t="shared" si="5"/>
        <v>0</v>
      </c>
      <c r="L221" s="35" t="s">
        <v>306</v>
      </c>
      <c r="M221" s="35" t="s">
        <v>307</v>
      </c>
      <c r="N221" s="114"/>
    </row>
    <row r="222" spans="1:14" ht="18.75" thickBot="1">
      <c r="A222" s="140"/>
      <c r="B222" s="121">
        <v>844</v>
      </c>
      <c r="C222" s="35" t="s">
        <v>303</v>
      </c>
      <c r="D222" s="35"/>
      <c r="E222" s="35"/>
      <c r="F222" s="143"/>
      <c r="G222" s="121" t="s">
        <v>56</v>
      </c>
      <c r="H222" s="61"/>
      <c r="I222" s="35"/>
      <c r="J222" s="35" t="s">
        <v>2476</v>
      </c>
      <c r="K222" s="61">
        <f t="shared" si="5"/>
        <v>0</v>
      </c>
      <c r="L222" s="35" t="s">
        <v>308</v>
      </c>
      <c r="M222" s="35" t="s">
        <v>309</v>
      </c>
      <c r="N222" s="114"/>
    </row>
    <row r="223" spans="1:14" ht="18.75" thickBot="1">
      <c r="A223" s="140"/>
      <c r="B223" s="121">
        <v>195</v>
      </c>
      <c r="C223" s="35" t="s">
        <v>310</v>
      </c>
      <c r="D223" s="35"/>
      <c r="E223" s="35"/>
      <c r="F223" s="143"/>
      <c r="G223" s="121" t="s">
        <v>56</v>
      </c>
      <c r="H223" s="61"/>
      <c r="I223" s="35"/>
      <c r="J223" s="35" t="s">
        <v>2481</v>
      </c>
      <c r="K223" s="61">
        <f t="shared" si="5"/>
        <v>0</v>
      </c>
      <c r="L223" s="35" t="s">
        <v>311</v>
      </c>
      <c r="M223" s="35" t="s">
        <v>312</v>
      </c>
      <c r="N223" s="114"/>
    </row>
    <row r="224" spans="1:14" ht="18.75" thickBot="1">
      <c r="A224" s="140"/>
      <c r="B224" s="121">
        <v>280</v>
      </c>
      <c r="C224" s="35" t="s">
        <v>313</v>
      </c>
      <c r="D224" s="35"/>
      <c r="E224" s="35"/>
      <c r="F224" s="143"/>
      <c r="G224" s="121" t="s">
        <v>51</v>
      </c>
      <c r="H224" s="61"/>
      <c r="I224" s="35"/>
      <c r="J224" s="35" t="s">
        <v>2498</v>
      </c>
      <c r="K224" s="61">
        <f t="shared" si="5"/>
        <v>0</v>
      </c>
      <c r="L224" s="35" t="s">
        <v>314</v>
      </c>
      <c r="M224" s="35" t="s">
        <v>315</v>
      </c>
      <c r="N224" s="114"/>
    </row>
    <row r="225" spans="1:14" ht="18.75" thickBot="1">
      <c r="A225" s="140"/>
      <c r="B225" s="121">
        <v>755</v>
      </c>
      <c r="C225" s="35" t="s">
        <v>313</v>
      </c>
      <c r="D225" s="35"/>
      <c r="E225" s="35"/>
      <c r="F225" s="143"/>
      <c r="G225" s="121" t="s">
        <v>56</v>
      </c>
      <c r="H225" s="61"/>
      <c r="I225" s="35"/>
      <c r="J225" s="35" t="s">
        <v>2481</v>
      </c>
      <c r="K225" s="61">
        <f t="shared" si="5"/>
        <v>0</v>
      </c>
      <c r="L225" s="35" t="s">
        <v>2623</v>
      </c>
      <c r="M225" s="35" t="s">
        <v>2624</v>
      </c>
      <c r="N225" s="114"/>
    </row>
    <row r="226" spans="1:14" ht="18.75" thickBot="1">
      <c r="A226" s="140"/>
      <c r="B226" s="121">
        <v>550</v>
      </c>
      <c r="C226" s="35" t="s">
        <v>316</v>
      </c>
      <c r="D226" s="35"/>
      <c r="E226" s="35"/>
      <c r="F226" s="143"/>
      <c r="G226" s="121" t="s">
        <v>51</v>
      </c>
      <c r="H226" s="61"/>
      <c r="I226" s="35"/>
      <c r="J226" s="35" t="s">
        <v>2466</v>
      </c>
      <c r="K226" s="61">
        <f t="shared" si="5"/>
        <v>0</v>
      </c>
      <c r="L226" s="35" t="s">
        <v>317</v>
      </c>
      <c r="M226" s="35" t="s">
        <v>318</v>
      </c>
      <c r="N226" s="114"/>
    </row>
    <row r="227" spans="1:14" ht="18.75" thickBot="1">
      <c r="A227" s="140"/>
      <c r="B227" s="121">
        <v>1619</v>
      </c>
      <c r="C227" s="35" t="s">
        <v>316</v>
      </c>
      <c r="D227" s="35"/>
      <c r="E227" s="35"/>
      <c r="F227" s="143"/>
      <c r="G227" s="121" t="s">
        <v>56</v>
      </c>
      <c r="H227" s="61"/>
      <c r="I227" s="35"/>
      <c r="J227" s="35" t="s">
        <v>2476</v>
      </c>
      <c r="K227" s="61">
        <f t="shared" si="5"/>
        <v>0</v>
      </c>
      <c r="L227" s="35" t="s">
        <v>319</v>
      </c>
      <c r="M227" s="35" t="s">
        <v>320</v>
      </c>
      <c r="N227" s="114"/>
    </row>
    <row r="228" spans="1:14" ht="18.75" thickBot="1">
      <c r="A228" s="140"/>
      <c r="B228" s="121">
        <v>2364</v>
      </c>
      <c r="C228" s="35" t="s">
        <v>321</v>
      </c>
      <c r="D228" s="35"/>
      <c r="E228" s="35"/>
      <c r="F228" s="143"/>
      <c r="G228" s="121" t="s">
        <v>51</v>
      </c>
      <c r="H228" s="61"/>
      <c r="I228" s="35"/>
      <c r="J228" s="35" t="s">
        <v>2466</v>
      </c>
      <c r="K228" s="61">
        <f t="shared" si="5"/>
        <v>0</v>
      </c>
      <c r="L228" s="35" t="s">
        <v>322</v>
      </c>
      <c r="M228" s="35" t="s">
        <v>323</v>
      </c>
      <c r="N228" s="114"/>
    </row>
    <row r="229" spans="1:14" ht="18.75" thickBot="1">
      <c r="A229" s="140"/>
      <c r="B229" s="121">
        <v>1928</v>
      </c>
      <c r="C229" s="147" t="s">
        <v>321</v>
      </c>
      <c r="D229" s="35"/>
      <c r="E229" s="35"/>
      <c r="F229" s="143"/>
      <c r="G229" s="121" t="s">
        <v>56</v>
      </c>
      <c r="H229" s="61"/>
      <c r="I229" s="35"/>
      <c r="J229" s="35" t="s">
        <v>2471</v>
      </c>
      <c r="K229" s="61">
        <f t="shared" si="5"/>
        <v>0</v>
      </c>
      <c r="L229" s="35" t="s">
        <v>324</v>
      </c>
      <c r="M229" s="35" t="s">
        <v>325</v>
      </c>
      <c r="N229" s="114"/>
    </row>
    <row r="230" spans="1:14" ht="18.75" thickBot="1">
      <c r="A230" s="140"/>
      <c r="B230" s="121">
        <v>617</v>
      </c>
      <c r="C230" s="35" t="s">
        <v>326</v>
      </c>
      <c r="D230" s="35"/>
      <c r="E230" s="35"/>
      <c r="F230" s="143"/>
      <c r="G230" s="121" t="s">
        <v>56</v>
      </c>
      <c r="H230" s="61"/>
      <c r="I230" s="35"/>
      <c r="J230" s="35" t="s">
        <v>2481</v>
      </c>
      <c r="K230" s="61">
        <f t="shared" si="5"/>
        <v>0</v>
      </c>
      <c r="L230" s="35" t="s">
        <v>327</v>
      </c>
      <c r="M230" s="35" t="s">
        <v>328</v>
      </c>
      <c r="N230" s="114"/>
    </row>
    <row r="231" spans="1:14" ht="18.75" thickBot="1">
      <c r="A231" s="140"/>
      <c r="B231" s="121">
        <v>1070</v>
      </c>
      <c r="C231" s="35" t="s">
        <v>329</v>
      </c>
      <c r="D231" s="35"/>
      <c r="E231" s="35"/>
      <c r="F231" s="143"/>
      <c r="G231" s="121" t="s">
        <v>51</v>
      </c>
      <c r="H231" s="61"/>
      <c r="I231" s="35"/>
      <c r="J231" s="35" t="s">
        <v>2499</v>
      </c>
      <c r="K231" s="61">
        <f t="shared" si="5"/>
        <v>0</v>
      </c>
      <c r="L231" s="35" t="s">
        <v>2042</v>
      </c>
      <c r="M231" s="35" t="s">
        <v>2043</v>
      </c>
      <c r="N231" s="114"/>
    </row>
    <row r="232" spans="1:14" ht="18.75" thickBot="1">
      <c r="A232" s="140"/>
      <c r="B232" s="121">
        <v>685</v>
      </c>
      <c r="C232" s="147" t="s">
        <v>329</v>
      </c>
      <c r="D232" s="35"/>
      <c r="E232" s="35"/>
      <c r="F232" s="143"/>
      <c r="G232" s="121" t="s">
        <v>56</v>
      </c>
      <c r="H232" s="61"/>
      <c r="I232" s="35"/>
      <c r="J232" s="35" t="s">
        <v>2463</v>
      </c>
      <c r="K232" s="61">
        <f t="shared" si="5"/>
        <v>0</v>
      </c>
      <c r="L232" s="35" t="s">
        <v>330</v>
      </c>
      <c r="M232" s="35" t="s">
        <v>331</v>
      </c>
      <c r="N232" s="114"/>
    </row>
    <row r="233" spans="1:14" ht="18.75" thickBot="1">
      <c r="A233" s="140"/>
      <c r="B233" s="121">
        <v>319</v>
      </c>
      <c r="C233" s="35" t="s">
        <v>332</v>
      </c>
      <c r="D233" s="35"/>
      <c r="E233" s="35"/>
      <c r="F233" s="143"/>
      <c r="G233" s="121" t="s">
        <v>51</v>
      </c>
      <c r="H233" s="61"/>
      <c r="I233" s="35"/>
      <c r="J233" s="35" t="s">
        <v>2463</v>
      </c>
      <c r="K233" s="61">
        <f t="shared" si="5"/>
        <v>0</v>
      </c>
      <c r="L233" s="35" t="s">
        <v>333</v>
      </c>
      <c r="M233" s="35" t="s">
        <v>334</v>
      </c>
      <c r="N233" s="114"/>
    </row>
    <row r="234" spans="1:14" ht="18.75" thickBot="1">
      <c r="A234" s="140"/>
      <c r="B234" s="121">
        <v>300</v>
      </c>
      <c r="C234" s="147" t="s">
        <v>332</v>
      </c>
      <c r="D234" s="35"/>
      <c r="E234" s="35"/>
      <c r="F234" s="143"/>
      <c r="G234" s="121" t="s">
        <v>56</v>
      </c>
      <c r="H234" s="61"/>
      <c r="I234" s="35"/>
      <c r="J234" s="35" t="s">
        <v>2497</v>
      </c>
      <c r="K234" s="61">
        <f t="shared" si="5"/>
        <v>0</v>
      </c>
      <c r="L234" s="35" t="s">
        <v>335</v>
      </c>
      <c r="M234" s="35" t="s">
        <v>336</v>
      </c>
      <c r="N234" s="114"/>
    </row>
    <row r="235" spans="1:14" ht="18.75" thickBot="1">
      <c r="A235" s="140"/>
      <c r="B235" s="121">
        <v>438</v>
      </c>
      <c r="C235" s="35" t="s">
        <v>337</v>
      </c>
      <c r="D235" s="35"/>
      <c r="E235" s="35"/>
      <c r="F235" s="143"/>
      <c r="G235" s="121" t="s">
        <v>56</v>
      </c>
      <c r="H235" s="61"/>
      <c r="I235" s="35"/>
      <c r="J235" s="35" t="s">
        <v>2481</v>
      </c>
      <c r="K235" s="61">
        <f t="shared" si="5"/>
        <v>0</v>
      </c>
      <c r="L235" s="35" t="s">
        <v>338</v>
      </c>
      <c r="M235" s="35" t="s">
        <v>339</v>
      </c>
      <c r="N235" s="114"/>
    </row>
    <row r="236" spans="1:14" ht="18.75" thickBot="1">
      <c r="A236" s="140"/>
      <c r="B236" s="121">
        <v>710</v>
      </c>
      <c r="C236" s="149" t="s">
        <v>2500</v>
      </c>
      <c r="D236" s="35"/>
      <c r="E236" s="35"/>
      <c r="F236" s="143" t="s">
        <v>80</v>
      </c>
      <c r="G236" s="121" t="s">
        <v>56</v>
      </c>
      <c r="H236" s="61"/>
      <c r="I236" s="35"/>
      <c r="J236" s="35" t="s">
        <v>2403</v>
      </c>
      <c r="K236" s="61">
        <f t="shared" si="5"/>
        <v>0</v>
      </c>
      <c r="L236" s="35" t="s">
        <v>341</v>
      </c>
      <c r="M236" s="35" t="s">
        <v>342</v>
      </c>
      <c r="N236" s="114"/>
    </row>
    <row r="237" spans="1:14" ht="18.75" thickBot="1">
      <c r="A237" s="140"/>
      <c r="B237" s="121">
        <v>274</v>
      </c>
      <c r="C237" s="147" t="s">
        <v>343</v>
      </c>
      <c r="D237" s="35"/>
      <c r="E237" s="35"/>
      <c r="F237" s="143"/>
      <c r="G237" s="121" t="s">
        <v>51</v>
      </c>
      <c r="H237" s="61"/>
      <c r="I237" s="35"/>
      <c r="J237" s="35" t="s">
        <v>2497</v>
      </c>
      <c r="K237" s="61">
        <f t="shared" si="5"/>
        <v>0</v>
      </c>
      <c r="L237" s="35" t="s">
        <v>344</v>
      </c>
      <c r="M237" s="35" t="s">
        <v>345</v>
      </c>
      <c r="N237" s="114"/>
    </row>
    <row r="238" spans="1:14" ht="18.75" thickBot="1">
      <c r="A238" s="140"/>
      <c r="B238" s="121">
        <v>552</v>
      </c>
      <c r="C238" s="35" t="s">
        <v>343</v>
      </c>
      <c r="D238" s="35"/>
      <c r="E238" s="35"/>
      <c r="F238" s="143"/>
      <c r="G238" s="121" t="s">
        <v>56</v>
      </c>
      <c r="H238" s="61"/>
      <c r="I238" s="35"/>
      <c r="J238" s="35" t="s">
        <v>2481</v>
      </c>
      <c r="K238" s="61">
        <f t="shared" si="5"/>
        <v>0</v>
      </c>
      <c r="L238" s="35" t="s">
        <v>346</v>
      </c>
      <c r="M238" s="35" t="s">
        <v>347</v>
      </c>
      <c r="N238" s="114"/>
    </row>
    <row r="239" spans="1:14" ht="18.75" thickBot="1">
      <c r="A239" s="140"/>
      <c r="B239" s="121">
        <v>494</v>
      </c>
      <c r="C239" s="148" t="s">
        <v>2718</v>
      </c>
      <c r="D239" s="35"/>
      <c r="E239" s="35"/>
      <c r="F239" s="143" t="s">
        <v>80</v>
      </c>
      <c r="G239" s="121" t="s">
        <v>56</v>
      </c>
      <c r="H239" s="61"/>
      <c r="I239" s="35"/>
      <c r="J239" s="35" t="s">
        <v>2719</v>
      </c>
      <c r="K239" s="61">
        <f t="shared" si="5"/>
        <v>0</v>
      </c>
      <c r="L239" s="35" t="s">
        <v>2625</v>
      </c>
      <c r="M239" s="35" t="s">
        <v>2626</v>
      </c>
      <c r="N239" s="114"/>
    </row>
    <row r="240" spans="1:14" ht="18.75" thickBot="1">
      <c r="A240" s="140"/>
      <c r="B240" s="121">
        <v>196</v>
      </c>
      <c r="C240" s="35" t="s">
        <v>348</v>
      </c>
      <c r="D240" s="35"/>
      <c r="E240" s="35"/>
      <c r="F240" s="143" t="s">
        <v>158</v>
      </c>
      <c r="G240" s="121" t="s">
        <v>56</v>
      </c>
      <c r="H240" s="61"/>
      <c r="I240" s="35"/>
      <c r="J240" s="35" t="s">
        <v>2363</v>
      </c>
      <c r="K240" s="61">
        <f t="shared" si="5"/>
        <v>0</v>
      </c>
      <c r="L240" s="35" t="s">
        <v>349</v>
      </c>
      <c r="M240" s="35" t="s">
        <v>350</v>
      </c>
      <c r="N240" s="114"/>
    </row>
    <row r="241" spans="1:14" ht="18.75" thickBot="1">
      <c r="A241" s="140"/>
      <c r="B241" s="121">
        <v>163</v>
      </c>
      <c r="C241" s="148" t="s">
        <v>351</v>
      </c>
      <c r="D241" s="35"/>
      <c r="E241" s="35"/>
      <c r="F241" s="143" t="s">
        <v>158</v>
      </c>
      <c r="G241" s="121" t="s">
        <v>56</v>
      </c>
      <c r="H241" s="61"/>
      <c r="I241" s="35"/>
      <c r="J241" s="35" t="s">
        <v>2360</v>
      </c>
      <c r="K241" s="61">
        <f t="shared" si="5"/>
        <v>0</v>
      </c>
      <c r="L241" s="35" t="s">
        <v>352</v>
      </c>
      <c r="M241" s="35" t="s">
        <v>353</v>
      </c>
      <c r="N241" s="114"/>
    </row>
    <row r="242" spans="1:14" ht="18.75" thickBot="1">
      <c r="A242" s="140"/>
      <c r="B242" s="121">
        <v>195</v>
      </c>
      <c r="C242" s="146" t="s">
        <v>2501</v>
      </c>
      <c r="D242" s="35"/>
      <c r="E242" s="35"/>
      <c r="F242" s="143" t="s">
        <v>158</v>
      </c>
      <c r="G242" s="121" t="s">
        <v>56</v>
      </c>
      <c r="H242" s="61"/>
      <c r="I242" s="35"/>
      <c r="J242" s="35" t="s">
        <v>2403</v>
      </c>
      <c r="K242" s="61">
        <f t="shared" si="5"/>
        <v>0</v>
      </c>
      <c r="L242" s="35" t="s">
        <v>354</v>
      </c>
      <c r="M242" s="35" t="s">
        <v>355</v>
      </c>
      <c r="N242" s="114"/>
    </row>
    <row r="243" spans="1:14" ht="18.75" thickBot="1">
      <c r="A243" s="140"/>
      <c r="B243" s="121">
        <v>808</v>
      </c>
      <c r="C243" s="114" t="s">
        <v>356</v>
      </c>
      <c r="D243" s="35"/>
      <c r="E243" s="35"/>
      <c r="F243" s="143" t="s">
        <v>80</v>
      </c>
      <c r="G243" s="121" t="s">
        <v>56</v>
      </c>
      <c r="H243" s="61"/>
      <c r="I243" s="35"/>
      <c r="J243" s="35" t="s">
        <v>2360</v>
      </c>
      <c r="K243" s="61">
        <f t="shared" si="5"/>
        <v>0</v>
      </c>
      <c r="L243" s="35" t="s">
        <v>357</v>
      </c>
      <c r="M243" s="35" t="s">
        <v>358</v>
      </c>
      <c r="N243" s="114"/>
    </row>
    <row r="244" spans="1:14" ht="18.75" thickBot="1">
      <c r="A244" s="140"/>
      <c r="B244" s="121">
        <v>298</v>
      </c>
      <c r="C244" s="148" t="s">
        <v>1941</v>
      </c>
      <c r="D244" s="35"/>
      <c r="E244" s="35"/>
      <c r="F244" s="143" t="s">
        <v>80</v>
      </c>
      <c r="G244" s="121" t="s">
        <v>56</v>
      </c>
      <c r="H244" s="61"/>
      <c r="I244" s="35"/>
      <c r="J244" s="35" t="s">
        <v>2363</v>
      </c>
      <c r="K244" s="61">
        <f t="shared" si="5"/>
        <v>0</v>
      </c>
      <c r="L244" s="35" t="s">
        <v>359</v>
      </c>
      <c r="M244" s="35" t="s">
        <v>360</v>
      </c>
      <c r="N244" s="114"/>
    </row>
    <row r="245" spans="1:14" ht="18.75" thickBot="1">
      <c r="A245" s="140"/>
      <c r="B245" s="121">
        <v>81</v>
      </c>
      <c r="C245" s="35" t="s">
        <v>1942</v>
      </c>
      <c r="D245" s="35"/>
      <c r="E245" s="35"/>
      <c r="F245" s="143" t="s">
        <v>80</v>
      </c>
      <c r="G245" s="121" t="s">
        <v>56</v>
      </c>
      <c r="H245" s="61"/>
      <c r="I245" s="35"/>
      <c r="J245" s="35" t="s">
        <v>2363</v>
      </c>
      <c r="K245" s="61">
        <f t="shared" ref="K245:K276" si="6">IF(I245&lt;&gt;0,A245*I245,A245*H245)</f>
        <v>0</v>
      </c>
      <c r="L245" s="35" t="s">
        <v>361</v>
      </c>
      <c r="M245" s="35" t="s">
        <v>362</v>
      </c>
      <c r="N245" s="114"/>
    </row>
    <row r="246" spans="1:14" ht="18.75" thickBot="1">
      <c r="A246" s="140"/>
      <c r="B246" s="121">
        <v>343</v>
      </c>
      <c r="C246" s="35" t="s">
        <v>369</v>
      </c>
      <c r="D246" s="35"/>
      <c r="E246" s="35"/>
      <c r="F246" s="143"/>
      <c r="G246" s="121" t="s">
        <v>27</v>
      </c>
      <c r="H246" s="61"/>
      <c r="I246" s="35"/>
      <c r="J246" s="35" t="s">
        <v>2495</v>
      </c>
      <c r="K246" s="61">
        <f t="shared" si="6"/>
        <v>0</v>
      </c>
      <c r="L246" s="35" t="s">
        <v>370</v>
      </c>
      <c r="M246" s="35" t="s">
        <v>371</v>
      </c>
      <c r="N246" s="114"/>
    </row>
    <row r="247" spans="1:14" ht="18.75" thickBot="1">
      <c r="A247" s="140"/>
      <c r="B247" s="121">
        <v>81</v>
      </c>
      <c r="C247" s="35" t="s">
        <v>369</v>
      </c>
      <c r="D247" s="35"/>
      <c r="E247" s="35"/>
      <c r="F247" s="143"/>
      <c r="G247" s="121" t="s">
        <v>268</v>
      </c>
      <c r="H247" s="61"/>
      <c r="I247" s="35"/>
      <c r="J247" s="35" t="s">
        <v>2464</v>
      </c>
      <c r="K247" s="61">
        <f t="shared" si="6"/>
        <v>0</v>
      </c>
      <c r="L247" s="35" t="s">
        <v>372</v>
      </c>
      <c r="M247" s="35" t="s">
        <v>373</v>
      </c>
      <c r="N247" s="114"/>
    </row>
    <row r="248" spans="1:14" ht="18.75" thickBot="1">
      <c r="A248" s="140"/>
      <c r="B248" s="121">
        <v>58</v>
      </c>
      <c r="C248" s="35" t="s">
        <v>374</v>
      </c>
      <c r="D248" s="35"/>
      <c r="E248" s="35"/>
      <c r="F248" s="143"/>
      <c r="G248" s="121" t="s">
        <v>27</v>
      </c>
      <c r="H248" s="61"/>
      <c r="I248" s="35"/>
      <c r="J248" s="35" t="s">
        <v>2496</v>
      </c>
      <c r="K248" s="61">
        <f t="shared" si="6"/>
        <v>0</v>
      </c>
      <c r="L248" s="35" t="s">
        <v>375</v>
      </c>
      <c r="M248" s="35" t="s">
        <v>376</v>
      </c>
      <c r="N248" s="114"/>
    </row>
    <row r="249" spans="1:14" ht="18.75" thickBot="1">
      <c r="A249" s="140"/>
      <c r="B249" s="121">
        <v>267</v>
      </c>
      <c r="C249" s="35" t="s">
        <v>377</v>
      </c>
      <c r="D249" s="35"/>
      <c r="E249" s="35"/>
      <c r="F249" s="143"/>
      <c r="G249" s="121" t="s">
        <v>51</v>
      </c>
      <c r="H249" s="61"/>
      <c r="I249" s="35"/>
      <c r="J249" s="35" t="s">
        <v>2463</v>
      </c>
      <c r="K249" s="61">
        <f t="shared" si="6"/>
        <v>0</v>
      </c>
      <c r="L249" s="35" t="s">
        <v>378</v>
      </c>
      <c r="M249" s="35" t="s">
        <v>379</v>
      </c>
      <c r="N249" s="114"/>
    </row>
    <row r="250" spans="1:14" ht="18.75" thickBot="1">
      <c r="A250" s="140"/>
      <c r="B250" s="121">
        <v>630</v>
      </c>
      <c r="C250" s="35" t="s">
        <v>377</v>
      </c>
      <c r="D250" s="35"/>
      <c r="E250" s="35"/>
      <c r="F250" s="143"/>
      <c r="G250" s="121" t="s">
        <v>56</v>
      </c>
      <c r="H250" s="61"/>
      <c r="I250" s="35"/>
      <c r="J250" s="35" t="s">
        <v>2403</v>
      </c>
      <c r="K250" s="61">
        <f t="shared" si="6"/>
        <v>0</v>
      </c>
      <c r="L250" s="35" t="s">
        <v>380</v>
      </c>
      <c r="M250" s="35" t="s">
        <v>381</v>
      </c>
      <c r="N250" s="114"/>
    </row>
    <row r="251" spans="1:14" ht="18.75" thickBot="1">
      <c r="A251" s="140"/>
      <c r="B251" s="121">
        <v>750</v>
      </c>
      <c r="C251" s="147" t="s">
        <v>377</v>
      </c>
      <c r="D251" s="35"/>
      <c r="E251" s="35"/>
      <c r="F251" s="143"/>
      <c r="G251" s="121" t="s">
        <v>27</v>
      </c>
      <c r="H251" s="61"/>
      <c r="I251" s="35"/>
      <c r="J251" s="35" t="s">
        <v>2627</v>
      </c>
      <c r="K251" s="61">
        <f t="shared" si="6"/>
        <v>0</v>
      </c>
      <c r="L251" s="35" t="s">
        <v>382</v>
      </c>
      <c r="M251" s="35" t="s">
        <v>383</v>
      </c>
      <c r="N251" s="114"/>
    </row>
    <row r="252" spans="1:14" ht="18.75" thickBot="1">
      <c r="A252" s="140"/>
      <c r="B252" s="121">
        <v>336</v>
      </c>
      <c r="C252" s="147" t="s">
        <v>384</v>
      </c>
      <c r="D252" s="35"/>
      <c r="E252" s="35"/>
      <c r="F252" s="143"/>
      <c r="G252" s="121" t="s">
        <v>56</v>
      </c>
      <c r="H252" s="61"/>
      <c r="I252" s="35"/>
      <c r="J252" s="35" t="s">
        <v>2403</v>
      </c>
      <c r="K252" s="61">
        <f t="shared" si="6"/>
        <v>0</v>
      </c>
      <c r="L252" s="35" t="s">
        <v>385</v>
      </c>
      <c r="M252" s="35" t="s">
        <v>386</v>
      </c>
      <c r="N252" s="114"/>
    </row>
    <row r="253" spans="1:14" ht="18.75" thickBot="1">
      <c r="A253" s="140"/>
      <c r="B253" s="121">
        <v>897</v>
      </c>
      <c r="C253" s="35" t="s">
        <v>387</v>
      </c>
      <c r="D253" s="35"/>
      <c r="E253" s="35"/>
      <c r="F253" s="143"/>
      <c r="G253" s="121" t="s">
        <v>27</v>
      </c>
      <c r="H253" s="61"/>
      <c r="I253" s="35"/>
      <c r="J253" s="35" t="s">
        <v>2496</v>
      </c>
      <c r="K253" s="61">
        <f t="shared" si="6"/>
        <v>0</v>
      </c>
      <c r="L253" s="35" t="s">
        <v>388</v>
      </c>
      <c r="M253" s="35" t="s">
        <v>389</v>
      </c>
      <c r="N253" s="114"/>
    </row>
    <row r="254" spans="1:14" ht="18.75" thickBot="1">
      <c r="A254" s="140"/>
      <c r="B254" s="121">
        <v>355</v>
      </c>
      <c r="C254" s="35" t="s">
        <v>390</v>
      </c>
      <c r="D254" s="35"/>
      <c r="E254" s="35"/>
      <c r="F254" s="143"/>
      <c r="G254" s="121" t="s">
        <v>56</v>
      </c>
      <c r="H254" s="61"/>
      <c r="I254" s="35"/>
      <c r="J254" s="35" t="s">
        <v>2466</v>
      </c>
      <c r="K254" s="61">
        <f t="shared" si="6"/>
        <v>0</v>
      </c>
      <c r="L254" s="35" t="s">
        <v>391</v>
      </c>
      <c r="M254" s="35" t="s">
        <v>392</v>
      </c>
      <c r="N254" s="114"/>
    </row>
    <row r="255" spans="1:14" ht="18.75" thickBot="1">
      <c r="A255" s="140"/>
      <c r="B255" s="121">
        <v>695</v>
      </c>
      <c r="C255" s="35" t="s">
        <v>393</v>
      </c>
      <c r="D255" s="35"/>
      <c r="E255" s="35"/>
      <c r="F255" s="143"/>
      <c r="G255" s="121" t="s">
        <v>56</v>
      </c>
      <c r="H255" s="61"/>
      <c r="I255" s="35"/>
      <c r="J255" s="35" t="s">
        <v>2403</v>
      </c>
      <c r="K255" s="61">
        <f t="shared" si="6"/>
        <v>0</v>
      </c>
      <c r="L255" s="35" t="s">
        <v>394</v>
      </c>
      <c r="M255" s="35" t="s">
        <v>395</v>
      </c>
      <c r="N255" s="114"/>
    </row>
    <row r="256" spans="1:14" ht="18.75" thickBot="1">
      <c r="A256" s="140"/>
      <c r="B256" s="121">
        <v>677</v>
      </c>
      <c r="C256" s="35" t="s">
        <v>393</v>
      </c>
      <c r="D256" s="35"/>
      <c r="E256" s="35"/>
      <c r="F256" s="143"/>
      <c r="G256" s="121" t="s">
        <v>268</v>
      </c>
      <c r="H256" s="61"/>
      <c r="I256" s="35"/>
      <c r="J256" s="35" t="s">
        <v>2502</v>
      </c>
      <c r="K256" s="61">
        <f t="shared" si="6"/>
        <v>0</v>
      </c>
      <c r="L256" s="35" t="s">
        <v>396</v>
      </c>
      <c r="M256" s="35" t="s">
        <v>397</v>
      </c>
      <c r="N256" s="114"/>
    </row>
    <row r="257" spans="1:14" ht="18.75" thickBot="1">
      <c r="A257" s="140"/>
      <c r="B257" s="121">
        <v>139</v>
      </c>
      <c r="C257" s="35" t="s">
        <v>398</v>
      </c>
      <c r="D257" s="35"/>
      <c r="E257" s="35"/>
      <c r="F257" s="143"/>
      <c r="G257" s="121" t="s">
        <v>56</v>
      </c>
      <c r="H257" s="61"/>
      <c r="I257" s="35"/>
      <c r="J257" s="35" t="s">
        <v>2403</v>
      </c>
      <c r="K257" s="61">
        <f t="shared" si="6"/>
        <v>0</v>
      </c>
      <c r="L257" s="35" t="s">
        <v>399</v>
      </c>
      <c r="M257" s="35" t="s">
        <v>400</v>
      </c>
      <c r="N257" s="114"/>
    </row>
    <row r="258" spans="1:14" ht="18.75" thickBot="1">
      <c r="A258" s="140"/>
      <c r="B258" s="121">
        <v>153</v>
      </c>
      <c r="C258" s="35" t="s">
        <v>398</v>
      </c>
      <c r="D258" s="35"/>
      <c r="E258" s="35"/>
      <c r="F258" s="143"/>
      <c r="G258" s="121" t="s">
        <v>268</v>
      </c>
      <c r="H258" s="61"/>
      <c r="I258" s="35"/>
      <c r="J258" s="35" t="s">
        <v>2502</v>
      </c>
      <c r="K258" s="61">
        <f t="shared" si="6"/>
        <v>0</v>
      </c>
      <c r="L258" s="35" t="s">
        <v>401</v>
      </c>
      <c r="M258" s="35" t="s">
        <v>402</v>
      </c>
      <c r="N258" s="114"/>
    </row>
    <row r="259" spans="1:14" ht="18.75" thickBot="1">
      <c r="A259" s="140"/>
      <c r="B259" s="121">
        <v>2527</v>
      </c>
      <c r="C259" s="35" t="s">
        <v>2371</v>
      </c>
      <c r="D259" s="35"/>
      <c r="E259" s="35"/>
      <c r="F259" s="143"/>
      <c r="G259" s="121" t="s">
        <v>51</v>
      </c>
      <c r="H259" s="61"/>
      <c r="I259" s="35"/>
      <c r="J259" s="35" t="s">
        <v>2628</v>
      </c>
      <c r="K259" s="61">
        <f t="shared" si="6"/>
        <v>0</v>
      </c>
      <c r="L259" s="35" t="s">
        <v>363</v>
      </c>
      <c r="M259" s="35" t="s">
        <v>364</v>
      </c>
      <c r="N259" s="114"/>
    </row>
    <row r="260" spans="1:14" ht="18.75" thickBot="1">
      <c r="A260" s="140"/>
      <c r="B260" s="121">
        <v>4083</v>
      </c>
      <c r="C260" s="35" t="s">
        <v>2371</v>
      </c>
      <c r="D260" s="35"/>
      <c r="E260" s="35"/>
      <c r="F260" s="143"/>
      <c r="G260" s="121" t="s">
        <v>56</v>
      </c>
      <c r="H260" s="61"/>
      <c r="I260" s="35"/>
      <c r="J260" s="35" t="s">
        <v>2628</v>
      </c>
      <c r="K260" s="61">
        <f t="shared" si="6"/>
        <v>0</v>
      </c>
      <c r="L260" s="35" t="s">
        <v>365</v>
      </c>
      <c r="M260" s="35" t="s">
        <v>366</v>
      </c>
      <c r="N260" s="114"/>
    </row>
    <row r="261" spans="1:14" ht="18.75" thickBot="1">
      <c r="A261" s="140"/>
      <c r="B261" s="121">
        <v>68</v>
      </c>
      <c r="C261" s="147" t="s">
        <v>2372</v>
      </c>
      <c r="D261" s="35"/>
      <c r="E261" s="35"/>
      <c r="F261" s="143"/>
      <c r="G261" s="121" t="s">
        <v>51</v>
      </c>
      <c r="H261" s="61"/>
      <c r="I261" s="35"/>
      <c r="J261" s="35" t="s">
        <v>2403</v>
      </c>
      <c r="K261" s="61">
        <f t="shared" si="6"/>
        <v>0</v>
      </c>
      <c r="L261" s="35" t="s">
        <v>367</v>
      </c>
      <c r="M261" s="35" t="s">
        <v>368</v>
      </c>
      <c r="N261" s="114"/>
    </row>
    <row r="262" spans="1:14" ht="18.75" thickBot="1">
      <c r="A262" s="140"/>
      <c r="B262" s="121">
        <v>1237</v>
      </c>
      <c r="C262" s="35" t="s">
        <v>403</v>
      </c>
      <c r="D262" s="35"/>
      <c r="E262" s="35"/>
      <c r="F262" s="143"/>
      <c r="G262" s="121" t="s">
        <v>56</v>
      </c>
      <c r="H262" s="61"/>
      <c r="I262" s="35"/>
      <c r="J262" s="35" t="s">
        <v>2363</v>
      </c>
      <c r="K262" s="61">
        <f t="shared" si="6"/>
        <v>0</v>
      </c>
      <c r="L262" s="35" t="s">
        <v>404</v>
      </c>
      <c r="M262" s="35" t="s">
        <v>405</v>
      </c>
      <c r="N262" s="114"/>
    </row>
    <row r="263" spans="1:14" ht="18.75" thickBot="1">
      <c r="A263" s="140"/>
      <c r="B263" s="121">
        <v>1315</v>
      </c>
      <c r="C263" s="147" t="s">
        <v>406</v>
      </c>
      <c r="D263" s="35"/>
      <c r="E263" s="35"/>
      <c r="F263" s="143"/>
      <c r="G263" s="121" t="s">
        <v>56</v>
      </c>
      <c r="H263" s="61"/>
      <c r="I263" s="35"/>
      <c r="J263" s="35" t="s">
        <v>2363</v>
      </c>
      <c r="K263" s="61">
        <f t="shared" si="6"/>
        <v>0</v>
      </c>
      <c r="L263" s="35" t="s">
        <v>407</v>
      </c>
      <c r="M263" s="35" t="s">
        <v>408</v>
      </c>
      <c r="N263" s="114"/>
    </row>
    <row r="264" spans="1:14" s="1" customFormat="1" ht="18.75" thickBot="1">
      <c r="A264" s="140"/>
      <c r="B264" s="121">
        <v>1521</v>
      </c>
      <c r="C264" s="175" t="s">
        <v>409</v>
      </c>
      <c r="D264" s="35"/>
      <c r="E264" s="35"/>
      <c r="F264" s="143"/>
      <c r="G264" s="121" t="s">
        <v>56</v>
      </c>
      <c r="H264" s="61"/>
      <c r="I264" s="35"/>
      <c r="J264" s="35" t="s">
        <v>2799</v>
      </c>
      <c r="K264" s="61">
        <f t="shared" si="6"/>
        <v>0</v>
      </c>
      <c r="L264" s="35" t="s">
        <v>410</v>
      </c>
      <c r="M264" s="35" t="s">
        <v>411</v>
      </c>
      <c r="N264" s="114"/>
    </row>
    <row r="265" spans="1:14" ht="18.75" thickBot="1">
      <c r="A265" s="140"/>
      <c r="B265" s="121">
        <v>193</v>
      </c>
      <c r="C265" s="35" t="s">
        <v>412</v>
      </c>
      <c r="D265" s="35"/>
      <c r="E265" s="35"/>
      <c r="F265" s="143"/>
      <c r="G265" s="121" t="s">
        <v>56</v>
      </c>
      <c r="H265" s="61"/>
      <c r="I265" s="35"/>
      <c r="J265" s="35" t="s">
        <v>2426</v>
      </c>
      <c r="K265" s="61">
        <f t="shared" si="6"/>
        <v>0</v>
      </c>
      <c r="L265" s="35" t="s">
        <v>413</v>
      </c>
      <c r="M265" s="35" t="s">
        <v>414</v>
      </c>
      <c r="N265" s="114"/>
    </row>
    <row r="266" spans="1:14" ht="18.75" thickBot="1">
      <c r="A266" s="140"/>
      <c r="B266" s="121">
        <v>449</v>
      </c>
      <c r="C266" s="148" t="s">
        <v>1943</v>
      </c>
      <c r="D266" s="35"/>
      <c r="E266" s="35"/>
      <c r="F266" s="143" t="s">
        <v>80</v>
      </c>
      <c r="G266" s="121" t="s">
        <v>56</v>
      </c>
      <c r="H266" s="61"/>
      <c r="I266" s="35"/>
      <c r="J266" s="35" t="s">
        <v>2481</v>
      </c>
      <c r="K266" s="61">
        <f t="shared" si="6"/>
        <v>0</v>
      </c>
      <c r="L266" s="35" t="s">
        <v>415</v>
      </c>
      <c r="M266" s="35" t="s">
        <v>416</v>
      </c>
      <c r="N266" s="114"/>
    </row>
    <row r="267" spans="1:14" ht="18.75" thickBot="1">
      <c r="A267" s="140"/>
      <c r="B267" s="121">
        <v>773</v>
      </c>
      <c r="C267" s="35" t="s">
        <v>2792</v>
      </c>
      <c r="D267" s="35"/>
      <c r="E267" s="35"/>
      <c r="F267" s="143" t="s">
        <v>80</v>
      </c>
      <c r="G267" s="121" t="s">
        <v>56</v>
      </c>
      <c r="H267" s="61"/>
      <c r="I267" s="35"/>
      <c r="J267" s="35" t="s">
        <v>2481</v>
      </c>
      <c r="K267" s="61">
        <f t="shared" si="6"/>
        <v>0</v>
      </c>
      <c r="L267" s="35" t="s">
        <v>417</v>
      </c>
      <c r="M267" s="35" t="s">
        <v>418</v>
      </c>
      <c r="N267" s="114"/>
    </row>
    <row r="268" spans="1:14" ht="18.75" thickBot="1">
      <c r="A268" s="140"/>
      <c r="B268" s="121">
        <v>1955</v>
      </c>
      <c r="C268" s="35" t="s">
        <v>419</v>
      </c>
      <c r="D268" s="35"/>
      <c r="E268" s="35"/>
      <c r="F268" s="143"/>
      <c r="G268" s="121" t="s">
        <v>56</v>
      </c>
      <c r="H268" s="61"/>
      <c r="I268" s="35"/>
      <c r="J268" s="35" t="s">
        <v>2426</v>
      </c>
      <c r="K268" s="61">
        <f t="shared" si="6"/>
        <v>0</v>
      </c>
      <c r="L268" s="35" t="s">
        <v>420</v>
      </c>
      <c r="M268" s="35" t="s">
        <v>421</v>
      </c>
      <c r="N268" s="114"/>
    </row>
    <row r="269" spans="1:14" ht="18.75" thickBot="1">
      <c r="A269" s="140"/>
      <c r="B269" s="121">
        <v>183</v>
      </c>
      <c r="C269" s="147" t="s">
        <v>422</v>
      </c>
      <c r="D269" s="35"/>
      <c r="E269" s="35"/>
      <c r="F269" s="143"/>
      <c r="G269" s="121" t="s">
        <v>56</v>
      </c>
      <c r="H269" s="61"/>
      <c r="I269" s="35"/>
      <c r="J269" s="35" t="s">
        <v>2360</v>
      </c>
      <c r="K269" s="61">
        <f t="shared" si="6"/>
        <v>0</v>
      </c>
      <c r="L269" s="35" t="s">
        <v>423</v>
      </c>
      <c r="M269" s="35" t="s">
        <v>424</v>
      </c>
      <c r="N269" s="114"/>
    </row>
    <row r="270" spans="1:14" ht="18.75" thickBot="1">
      <c r="A270" s="140"/>
      <c r="B270" s="121">
        <v>221</v>
      </c>
      <c r="C270" s="35" t="s">
        <v>2793</v>
      </c>
      <c r="D270" s="35"/>
      <c r="E270" s="35"/>
      <c r="F270" s="143" t="s">
        <v>145</v>
      </c>
      <c r="G270" s="121" t="s">
        <v>56</v>
      </c>
      <c r="H270" s="61"/>
      <c r="I270" s="35"/>
      <c r="J270" s="35" t="s">
        <v>2363</v>
      </c>
      <c r="K270" s="61">
        <f t="shared" si="6"/>
        <v>0</v>
      </c>
      <c r="L270" s="35" t="s">
        <v>2373</v>
      </c>
      <c r="M270" s="35" t="s">
        <v>2374</v>
      </c>
      <c r="N270" s="114"/>
    </row>
    <row r="271" spans="1:14" ht="18.75" thickBot="1">
      <c r="A271" s="140"/>
      <c r="B271" s="121">
        <v>196</v>
      </c>
      <c r="C271" s="147" t="s">
        <v>2794</v>
      </c>
      <c r="D271" s="35"/>
      <c r="E271" s="35"/>
      <c r="F271" s="143" t="s">
        <v>145</v>
      </c>
      <c r="G271" s="121" t="s">
        <v>56</v>
      </c>
      <c r="H271" s="61"/>
      <c r="I271" s="35"/>
      <c r="J271" s="35" t="s">
        <v>2363</v>
      </c>
      <c r="K271" s="61">
        <f t="shared" si="6"/>
        <v>0</v>
      </c>
      <c r="L271" s="35" t="s">
        <v>2375</v>
      </c>
      <c r="M271" s="35" t="s">
        <v>2376</v>
      </c>
      <c r="N271" s="114"/>
    </row>
    <row r="272" spans="1:14" ht="18.75" thickBot="1">
      <c r="A272" s="140"/>
      <c r="B272" s="121">
        <v>588</v>
      </c>
      <c r="C272" s="147" t="s">
        <v>425</v>
      </c>
      <c r="D272" s="35"/>
      <c r="E272" s="35"/>
      <c r="F272" s="143"/>
      <c r="G272" s="121" t="s">
        <v>56</v>
      </c>
      <c r="H272" s="61"/>
      <c r="I272" s="35"/>
      <c r="J272" s="35" t="s">
        <v>2426</v>
      </c>
      <c r="K272" s="61">
        <f t="shared" si="6"/>
        <v>0</v>
      </c>
      <c r="L272" s="35" t="s">
        <v>426</v>
      </c>
      <c r="M272" s="35" t="s">
        <v>427</v>
      </c>
      <c r="N272" s="114"/>
    </row>
    <row r="273" spans="1:14" ht="18.75" thickBot="1">
      <c r="A273" s="140"/>
      <c r="B273" s="121">
        <v>165</v>
      </c>
      <c r="C273" s="147" t="s">
        <v>428</v>
      </c>
      <c r="D273" s="35"/>
      <c r="E273" s="35"/>
      <c r="F273" s="143"/>
      <c r="G273" s="121" t="s">
        <v>56</v>
      </c>
      <c r="H273" s="61"/>
      <c r="I273" s="35"/>
      <c r="J273" s="35" t="s">
        <v>2605</v>
      </c>
      <c r="K273" s="61">
        <f t="shared" si="6"/>
        <v>0</v>
      </c>
      <c r="L273" s="35" t="s">
        <v>429</v>
      </c>
      <c r="M273" s="35" t="s">
        <v>430</v>
      </c>
      <c r="N273" s="114"/>
    </row>
    <row r="274" spans="1:14" ht="18.75" thickBot="1">
      <c r="A274" s="140"/>
      <c r="B274" s="121">
        <v>110</v>
      </c>
      <c r="C274" s="146" t="s">
        <v>2131</v>
      </c>
      <c r="D274" s="35"/>
      <c r="E274" s="35"/>
      <c r="F274" s="143" t="s">
        <v>158</v>
      </c>
      <c r="G274" s="121" t="s">
        <v>56</v>
      </c>
      <c r="H274" s="61"/>
      <c r="I274" s="35"/>
      <c r="J274" s="35" t="s">
        <v>2363</v>
      </c>
      <c r="K274" s="61">
        <f t="shared" si="6"/>
        <v>0</v>
      </c>
      <c r="L274" s="35" t="s">
        <v>431</v>
      </c>
      <c r="M274" s="35" t="s">
        <v>432</v>
      </c>
      <c r="N274" s="114"/>
    </row>
    <row r="275" spans="1:14" ht="18.75" thickBot="1">
      <c r="A275" s="140"/>
      <c r="B275" s="121">
        <v>223</v>
      </c>
      <c r="C275" s="147" t="s">
        <v>433</v>
      </c>
      <c r="D275" s="35"/>
      <c r="E275" s="35"/>
      <c r="F275" s="143"/>
      <c r="G275" s="121" t="s">
        <v>56</v>
      </c>
      <c r="H275" s="61"/>
      <c r="I275" s="35"/>
      <c r="J275" s="35" t="s">
        <v>2426</v>
      </c>
      <c r="K275" s="61">
        <f t="shared" si="6"/>
        <v>0</v>
      </c>
      <c r="L275" s="35" t="s">
        <v>434</v>
      </c>
      <c r="M275" s="35" t="s">
        <v>435</v>
      </c>
      <c r="N275" s="114"/>
    </row>
    <row r="276" spans="1:14" ht="18.75" thickBot="1">
      <c r="A276" s="140"/>
      <c r="B276" s="121">
        <v>1483</v>
      </c>
      <c r="C276" s="35" t="s">
        <v>433</v>
      </c>
      <c r="D276" s="35"/>
      <c r="E276" s="35"/>
      <c r="F276" s="143"/>
      <c r="G276" s="121" t="s">
        <v>267</v>
      </c>
      <c r="H276" s="61"/>
      <c r="I276" s="35"/>
      <c r="J276" s="35" t="s">
        <v>2426</v>
      </c>
      <c r="K276" s="61">
        <f t="shared" si="6"/>
        <v>0</v>
      </c>
      <c r="L276" s="35" t="s">
        <v>436</v>
      </c>
      <c r="M276" s="35" t="s">
        <v>437</v>
      </c>
      <c r="N276" s="114"/>
    </row>
    <row r="277" spans="1:14" ht="18.75" thickBot="1">
      <c r="A277" s="140"/>
      <c r="B277" s="121">
        <v>50</v>
      </c>
      <c r="C277" s="35" t="s">
        <v>2720</v>
      </c>
      <c r="D277" s="35"/>
      <c r="E277" s="35"/>
      <c r="F277" s="143"/>
      <c r="G277" s="121" t="s">
        <v>51</v>
      </c>
      <c r="H277" s="61"/>
      <c r="I277" s="35"/>
      <c r="J277" s="35" t="s">
        <v>2499</v>
      </c>
      <c r="K277" s="61">
        <f t="shared" ref="K277:K292" si="7">IF(I277&lt;&gt;0,A277*I277,A277*H277)</f>
        <v>0</v>
      </c>
      <c r="L277" s="35" t="s">
        <v>2721</v>
      </c>
      <c r="M277" s="35" t="s">
        <v>2722</v>
      </c>
      <c r="N277" s="114"/>
    </row>
    <row r="278" spans="1:14" ht="18.75" thickBot="1">
      <c r="A278" s="140"/>
      <c r="B278" s="121">
        <v>246</v>
      </c>
      <c r="C278" s="147" t="s">
        <v>1978</v>
      </c>
      <c r="D278" s="35"/>
      <c r="E278" s="35"/>
      <c r="F278" s="143"/>
      <c r="G278" s="121" t="s">
        <v>56</v>
      </c>
      <c r="H278" s="61"/>
      <c r="I278" s="35"/>
      <c r="J278" s="35" t="s">
        <v>2497</v>
      </c>
      <c r="K278" s="61">
        <f t="shared" si="7"/>
        <v>0</v>
      </c>
      <c r="L278" s="35" t="s">
        <v>438</v>
      </c>
      <c r="M278" s="35" t="s">
        <v>439</v>
      </c>
      <c r="N278" s="114"/>
    </row>
    <row r="279" spans="1:14" ht="18.75" thickBot="1">
      <c r="A279" s="140"/>
      <c r="B279" s="121">
        <v>562</v>
      </c>
      <c r="C279" s="35" t="s">
        <v>440</v>
      </c>
      <c r="D279" s="35"/>
      <c r="E279" s="35"/>
      <c r="F279" s="143" t="s">
        <v>290</v>
      </c>
      <c r="G279" s="121" t="s">
        <v>27</v>
      </c>
      <c r="H279" s="61"/>
      <c r="I279" s="35"/>
      <c r="J279" s="35" t="s">
        <v>2464</v>
      </c>
      <c r="K279" s="61">
        <f t="shared" si="7"/>
        <v>0</v>
      </c>
      <c r="L279" s="35" t="s">
        <v>441</v>
      </c>
      <c r="M279" s="35" t="s">
        <v>442</v>
      </c>
      <c r="N279" s="114"/>
    </row>
    <row r="280" spans="1:14" ht="18.75" thickBot="1">
      <c r="A280" s="140"/>
      <c r="B280" s="121">
        <v>105</v>
      </c>
      <c r="C280" s="35" t="s">
        <v>1979</v>
      </c>
      <c r="D280" s="35"/>
      <c r="E280" s="35"/>
      <c r="F280" s="143" t="s">
        <v>80</v>
      </c>
      <c r="G280" s="121" t="s">
        <v>56</v>
      </c>
      <c r="H280" s="61"/>
      <c r="I280" s="35"/>
      <c r="J280" s="35" t="s">
        <v>2465</v>
      </c>
      <c r="K280" s="61">
        <f t="shared" si="7"/>
        <v>0</v>
      </c>
      <c r="L280" s="35" t="s">
        <v>443</v>
      </c>
      <c r="M280" s="35" t="s">
        <v>444</v>
      </c>
      <c r="N280" s="114"/>
    </row>
    <row r="281" spans="1:14" ht="18.75" thickBot="1">
      <c r="A281" s="140"/>
      <c r="B281" s="121">
        <v>511</v>
      </c>
      <c r="C281" s="147" t="s">
        <v>445</v>
      </c>
      <c r="D281" s="35"/>
      <c r="E281" s="35"/>
      <c r="F281" s="143" t="s">
        <v>446</v>
      </c>
      <c r="G281" s="121" t="s">
        <v>56</v>
      </c>
      <c r="H281" s="61"/>
      <c r="I281" s="35"/>
      <c r="J281" s="35" t="s">
        <v>2466</v>
      </c>
      <c r="K281" s="61">
        <f t="shared" si="7"/>
        <v>0</v>
      </c>
      <c r="L281" s="35" t="s">
        <v>447</v>
      </c>
      <c r="M281" s="35" t="s">
        <v>448</v>
      </c>
      <c r="N281" s="114"/>
    </row>
    <row r="282" spans="1:14" ht="18.75" thickBot="1">
      <c r="A282" s="140"/>
      <c r="B282" s="121">
        <v>459</v>
      </c>
      <c r="C282" s="35" t="s">
        <v>445</v>
      </c>
      <c r="D282" s="35"/>
      <c r="E282" s="35"/>
      <c r="F282" s="143" t="s">
        <v>446</v>
      </c>
      <c r="G282" s="121" t="s">
        <v>27</v>
      </c>
      <c r="H282" s="61"/>
      <c r="I282" s="35"/>
      <c r="J282" s="35" t="s">
        <v>2467</v>
      </c>
      <c r="K282" s="61">
        <f t="shared" si="7"/>
        <v>0</v>
      </c>
      <c r="L282" s="35" t="s">
        <v>449</v>
      </c>
      <c r="M282" s="35" t="s">
        <v>450</v>
      </c>
      <c r="N282" s="114"/>
    </row>
    <row r="283" spans="1:14" ht="18.75" thickBot="1">
      <c r="A283" s="140"/>
      <c r="B283" s="121">
        <v>163</v>
      </c>
      <c r="C283" s="35" t="s">
        <v>1980</v>
      </c>
      <c r="D283" s="35"/>
      <c r="E283" s="35"/>
      <c r="F283" s="143" t="s">
        <v>80</v>
      </c>
      <c r="G283" s="121" t="s">
        <v>56</v>
      </c>
      <c r="H283" s="61"/>
      <c r="I283" s="35"/>
      <c r="J283" s="35" t="s">
        <v>2468</v>
      </c>
      <c r="K283" s="61">
        <f t="shared" si="7"/>
        <v>0</v>
      </c>
      <c r="L283" s="35" t="s">
        <v>451</v>
      </c>
      <c r="M283" s="35" t="s">
        <v>452</v>
      </c>
      <c r="N283" s="114"/>
    </row>
    <row r="284" spans="1:14" ht="18.75" thickBot="1">
      <c r="A284" s="140"/>
      <c r="B284" s="121">
        <v>1742</v>
      </c>
      <c r="C284" s="147" t="s">
        <v>453</v>
      </c>
      <c r="D284" s="35"/>
      <c r="E284" s="35"/>
      <c r="F284" s="143"/>
      <c r="G284" s="121" t="s">
        <v>27</v>
      </c>
      <c r="H284" s="61"/>
      <c r="I284" s="35"/>
      <c r="J284" s="35" t="s">
        <v>2469</v>
      </c>
      <c r="K284" s="61">
        <f t="shared" si="7"/>
        <v>0</v>
      </c>
      <c r="L284" s="35" t="s">
        <v>454</v>
      </c>
      <c r="M284" s="35" t="s">
        <v>455</v>
      </c>
      <c r="N284" s="114"/>
    </row>
    <row r="285" spans="1:14" ht="18.75" thickBot="1">
      <c r="A285" s="140"/>
      <c r="B285" s="121">
        <v>61</v>
      </c>
      <c r="C285" s="35" t="s">
        <v>456</v>
      </c>
      <c r="D285" s="35"/>
      <c r="E285" s="35"/>
      <c r="F285" s="143"/>
      <c r="G285" s="121" t="s">
        <v>27</v>
      </c>
      <c r="H285" s="61"/>
      <c r="I285" s="35"/>
      <c r="J285" s="35" t="s">
        <v>2360</v>
      </c>
      <c r="K285" s="61">
        <f t="shared" si="7"/>
        <v>0</v>
      </c>
      <c r="L285" s="35" t="s">
        <v>457</v>
      </c>
      <c r="M285" s="35" t="s">
        <v>458</v>
      </c>
      <c r="N285" s="114"/>
    </row>
    <row r="286" spans="1:14" ht="18.75" thickBot="1">
      <c r="A286" s="140"/>
      <c r="B286" s="121">
        <v>228</v>
      </c>
      <c r="C286" s="35" t="s">
        <v>459</v>
      </c>
      <c r="D286" s="35"/>
      <c r="E286" s="35"/>
      <c r="F286" s="143"/>
      <c r="G286" s="121" t="s">
        <v>27</v>
      </c>
      <c r="H286" s="61"/>
      <c r="I286" s="35"/>
      <c r="J286" s="35" t="s">
        <v>2403</v>
      </c>
      <c r="K286" s="61">
        <f t="shared" si="7"/>
        <v>0</v>
      </c>
      <c r="L286" s="35" t="s">
        <v>460</v>
      </c>
      <c r="M286" s="35" t="s">
        <v>461</v>
      </c>
      <c r="N286" s="114"/>
    </row>
    <row r="287" spans="1:14" ht="18.75" thickBot="1">
      <c r="A287" s="140"/>
      <c r="B287" s="121">
        <v>421</v>
      </c>
      <c r="C287" s="35" t="s">
        <v>462</v>
      </c>
      <c r="D287" s="35"/>
      <c r="E287" s="35"/>
      <c r="F287" s="143" t="s">
        <v>158</v>
      </c>
      <c r="G287" s="121" t="s">
        <v>56</v>
      </c>
      <c r="H287" s="61"/>
      <c r="I287" s="35"/>
      <c r="J287" s="35" t="s">
        <v>2377</v>
      </c>
      <c r="K287" s="61">
        <f t="shared" si="7"/>
        <v>0</v>
      </c>
      <c r="L287" s="35" t="s">
        <v>464</v>
      </c>
      <c r="M287" s="35" t="s">
        <v>465</v>
      </c>
      <c r="N287" s="114"/>
    </row>
    <row r="288" spans="1:14" ht="18.75" thickBot="1">
      <c r="A288" s="140"/>
      <c r="B288" s="121">
        <v>95</v>
      </c>
      <c r="C288" s="35" t="s">
        <v>466</v>
      </c>
      <c r="D288" s="35"/>
      <c r="E288" s="35"/>
      <c r="F288" s="143" t="s">
        <v>80</v>
      </c>
      <c r="G288" s="121" t="s">
        <v>56</v>
      </c>
      <c r="H288" s="61"/>
      <c r="I288" s="35"/>
      <c r="J288" s="35" t="s">
        <v>2403</v>
      </c>
      <c r="K288" s="61">
        <f t="shared" si="7"/>
        <v>0</v>
      </c>
      <c r="L288" s="35" t="s">
        <v>467</v>
      </c>
      <c r="M288" s="35" t="s">
        <v>468</v>
      </c>
      <c r="N288" s="114"/>
    </row>
    <row r="289" spans="1:14" ht="18.75" thickBot="1">
      <c r="A289" s="140"/>
      <c r="B289" s="121">
        <v>3517</v>
      </c>
      <c r="C289" s="147" t="s">
        <v>1956</v>
      </c>
      <c r="D289" s="35"/>
      <c r="E289" s="35"/>
      <c r="F289" s="143" t="s">
        <v>80</v>
      </c>
      <c r="G289" s="121" t="s">
        <v>56</v>
      </c>
      <c r="H289" s="61"/>
      <c r="I289" s="35"/>
      <c r="J289" s="35" t="s">
        <v>2403</v>
      </c>
      <c r="K289" s="61">
        <f t="shared" si="7"/>
        <v>0</v>
      </c>
      <c r="L289" s="35" t="s">
        <v>469</v>
      </c>
      <c r="M289" s="35" t="s">
        <v>470</v>
      </c>
      <c r="N289" s="114"/>
    </row>
    <row r="290" spans="1:14" ht="18.75" thickBot="1">
      <c r="A290" s="140"/>
      <c r="B290" s="121">
        <v>2493</v>
      </c>
      <c r="C290" s="35" t="s">
        <v>2546</v>
      </c>
      <c r="D290" s="35"/>
      <c r="E290" s="35"/>
      <c r="F290" s="143" t="s">
        <v>80</v>
      </c>
      <c r="G290" s="121" t="s">
        <v>56</v>
      </c>
      <c r="H290" s="61"/>
      <c r="I290" s="35"/>
      <c r="J290" s="35" t="s">
        <v>2360</v>
      </c>
      <c r="K290" s="61">
        <f t="shared" si="7"/>
        <v>0</v>
      </c>
      <c r="L290" s="35" t="s">
        <v>2547</v>
      </c>
      <c r="M290" s="35" t="s">
        <v>2548</v>
      </c>
      <c r="N290" s="114"/>
    </row>
    <row r="291" spans="1:14" ht="18.75" thickBot="1">
      <c r="A291" s="140"/>
      <c r="B291" s="121">
        <v>3256</v>
      </c>
      <c r="C291" s="35" t="s">
        <v>2132</v>
      </c>
      <c r="D291" s="35"/>
      <c r="E291" s="35"/>
      <c r="F291" s="143" t="s">
        <v>80</v>
      </c>
      <c r="G291" s="121" t="s">
        <v>56</v>
      </c>
      <c r="H291" s="61"/>
      <c r="I291" s="35"/>
      <c r="J291" s="35" t="s">
        <v>2360</v>
      </c>
      <c r="K291" s="61">
        <f t="shared" si="7"/>
        <v>0</v>
      </c>
      <c r="L291" s="35" t="s">
        <v>471</v>
      </c>
      <c r="M291" s="35" t="s">
        <v>472</v>
      </c>
      <c r="N291" s="114"/>
    </row>
    <row r="292" spans="1:14" ht="18.75" thickBot="1">
      <c r="A292" s="140"/>
      <c r="B292" s="121">
        <v>1063</v>
      </c>
      <c r="C292" s="147" t="s">
        <v>473</v>
      </c>
      <c r="D292" s="35"/>
      <c r="E292" s="35"/>
      <c r="F292" s="143" t="s">
        <v>80</v>
      </c>
      <c r="G292" s="121" t="s">
        <v>56</v>
      </c>
      <c r="H292" s="61"/>
      <c r="I292" s="35"/>
      <c r="J292" s="35" t="s">
        <v>2403</v>
      </c>
      <c r="K292" s="61">
        <f t="shared" si="7"/>
        <v>0</v>
      </c>
      <c r="L292" s="35" t="s">
        <v>474</v>
      </c>
      <c r="M292" s="35" t="s">
        <v>475</v>
      </c>
      <c r="N292" s="114"/>
    </row>
    <row r="293" spans="1:14" ht="18.75" thickBot="1">
      <c r="A293" s="140"/>
      <c r="B293" s="39"/>
      <c r="C293" s="40" t="s">
        <v>476</v>
      </c>
      <c r="D293" s="40"/>
      <c r="E293" s="40"/>
      <c r="F293" s="144"/>
      <c r="G293" s="39"/>
      <c r="H293" s="53"/>
      <c r="I293" s="40"/>
      <c r="J293" s="40"/>
      <c r="K293" s="61">
        <f t="shared" ref="K293:K310" si="8">IF(I293&lt;&gt;0,A293*I293,A293*H293)</f>
        <v>0</v>
      </c>
      <c r="L293" s="92"/>
      <c r="M293" s="92"/>
      <c r="N293" s="114"/>
    </row>
    <row r="294" spans="1:14" ht="18.75" thickBot="1">
      <c r="A294" s="140"/>
      <c r="B294" s="121">
        <v>696</v>
      </c>
      <c r="C294" s="147" t="s">
        <v>2133</v>
      </c>
      <c r="D294" s="35"/>
      <c r="E294" s="35"/>
      <c r="F294" s="143"/>
      <c r="G294" s="121" t="s">
        <v>51</v>
      </c>
      <c r="H294" s="61"/>
      <c r="I294" s="35"/>
      <c r="J294" s="35" t="s">
        <v>2629</v>
      </c>
      <c r="K294" s="61">
        <f t="shared" ref="K294:K309" si="9">IF(I294&lt;&gt;0,A294*I294,A294*H294)</f>
        <v>0</v>
      </c>
      <c r="L294" s="35" t="s">
        <v>477</v>
      </c>
      <c r="M294" s="35" t="s">
        <v>478</v>
      </c>
      <c r="N294" s="114"/>
    </row>
    <row r="295" spans="1:14" ht="18.75" thickBot="1">
      <c r="A295" s="140"/>
      <c r="B295" s="121">
        <v>105</v>
      </c>
      <c r="C295" s="147" t="s">
        <v>2134</v>
      </c>
      <c r="D295" s="35"/>
      <c r="E295" s="35"/>
      <c r="F295" s="143"/>
      <c r="G295" s="121" t="s">
        <v>51</v>
      </c>
      <c r="H295" s="61"/>
      <c r="I295" s="35"/>
      <c r="J295" s="35" t="s">
        <v>2629</v>
      </c>
      <c r="K295" s="61">
        <f t="shared" si="9"/>
        <v>0</v>
      </c>
      <c r="L295" s="35" t="s">
        <v>479</v>
      </c>
      <c r="M295" s="35" t="s">
        <v>480</v>
      </c>
      <c r="N295" s="114"/>
    </row>
    <row r="296" spans="1:14" ht="18.75" thickBot="1">
      <c r="A296" s="140"/>
      <c r="B296" s="121">
        <v>316</v>
      </c>
      <c r="C296" s="35" t="s">
        <v>2135</v>
      </c>
      <c r="D296" s="35"/>
      <c r="E296" s="35"/>
      <c r="F296" s="143"/>
      <c r="G296" s="121" t="s">
        <v>51</v>
      </c>
      <c r="H296" s="61"/>
      <c r="I296" s="35"/>
      <c r="J296" s="35" t="s">
        <v>2551</v>
      </c>
      <c r="K296" s="61">
        <f t="shared" si="9"/>
        <v>0</v>
      </c>
      <c r="L296" s="35" t="s">
        <v>481</v>
      </c>
      <c r="M296" s="35" t="s">
        <v>482</v>
      </c>
      <c r="N296" s="114"/>
    </row>
    <row r="297" spans="1:14" ht="18.75" thickBot="1">
      <c r="A297" s="140"/>
      <c r="B297" s="121">
        <v>150</v>
      </c>
      <c r="C297" s="35" t="s">
        <v>2136</v>
      </c>
      <c r="D297" s="35"/>
      <c r="E297" s="35"/>
      <c r="F297" s="143"/>
      <c r="G297" s="121" t="s">
        <v>51</v>
      </c>
      <c r="H297" s="61"/>
      <c r="I297" s="35"/>
      <c r="J297" s="35" t="s">
        <v>2551</v>
      </c>
      <c r="K297" s="61">
        <f t="shared" si="9"/>
        <v>0</v>
      </c>
      <c r="L297" s="35" t="s">
        <v>483</v>
      </c>
      <c r="M297" s="35" t="s">
        <v>484</v>
      </c>
      <c r="N297" s="114"/>
    </row>
    <row r="298" spans="1:14" ht="18.75" thickBot="1">
      <c r="A298" s="140"/>
      <c r="B298" s="121">
        <v>257</v>
      </c>
      <c r="C298" s="35" t="s">
        <v>2137</v>
      </c>
      <c r="D298" s="35"/>
      <c r="E298" s="35"/>
      <c r="F298" s="143" t="s">
        <v>80</v>
      </c>
      <c r="G298" s="121" t="s">
        <v>51</v>
      </c>
      <c r="H298" s="61"/>
      <c r="I298" s="35"/>
      <c r="J298" s="35" t="s">
        <v>2551</v>
      </c>
      <c r="K298" s="61">
        <f t="shared" si="9"/>
        <v>0</v>
      </c>
      <c r="L298" s="35" t="s">
        <v>485</v>
      </c>
      <c r="M298" s="35" t="s">
        <v>486</v>
      </c>
      <c r="N298" s="114"/>
    </row>
    <row r="299" spans="1:14" ht="18.75" thickBot="1">
      <c r="A299" s="140"/>
      <c r="B299" s="121">
        <v>55</v>
      </c>
      <c r="C299" s="35" t="s">
        <v>2138</v>
      </c>
      <c r="D299" s="35"/>
      <c r="E299" s="35"/>
      <c r="F299" s="143"/>
      <c r="G299" s="121" t="s">
        <v>51</v>
      </c>
      <c r="H299" s="61"/>
      <c r="I299" s="35"/>
      <c r="J299" s="35" t="s">
        <v>2630</v>
      </c>
      <c r="K299" s="61">
        <f t="shared" si="9"/>
        <v>0</v>
      </c>
      <c r="L299" s="35" t="s">
        <v>487</v>
      </c>
      <c r="M299" s="35" t="s">
        <v>488</v>
      </c>
      <c r="N299" s="114"/>
    </row>
    <row r="300" spans="1:14" ht="18.75" thickBot="1">
      <c r="A300" s="140"/>
      <c r="B300" s="121">
        <v>114</v>
      </c>
      <c r="C300" s="35" t="s">
        <v>2139</v>
      </c>
      <c r="D300" s="35"/>
      <c r="E300" s="35"/>
      <c r="F300" s="143"/>
      <c r="G300" s="121" t="s">
        <v>51</v>
      </c>
      <c r="H300" s="61"/>
      <c r="I300" s="35"/>
      <c r="J300" s="35" t="s">
        <v>2631</v>
      </c>
      <c r="K300" s="61">
        <f t="shared" si="9"/>
        <v>0</v>
      </c>
      <c r="L300" s="35" t="s">
        <v>489</v>
      </c>
      <c r="M300" s="35" t="s">
        <v>490</v>
      </c>
      <c r="N300" s="114"/>
    </row>
    <row r="301" spans="1:14" ht="18.75" thickBot="1">
      <c r="A301" s="140"/>
      <c r="B301" s="121">
        <v>64</v>
      </c>
      <c r="C301" s="35" t="s">
        <v>2140</v>
      </c>
      <c r="D301" s="35"/>
      <c r="E301" s="35"/>
      <c r="F301" s="143" t="s">
        <v>80</v>
      </c>
      <c r="G301" s="121" t="s">
        <v>51</v>
      </c>
      <c r="H301" s="61"/>
      <c r="I301" s="35"/>
      <c r="J301" s="35" t="s">
        <v>2503</v>
      </c>
      <c r="K301" s="61">
        <f t="shared" si="9"/>
        <v>0</v>
      </c>
      <c r="L301" s="35" t="s">
        <v>491</v>
      </c>
      <c r="M301" s="35" t="s">
        <v>492</v>
      </c>
      <c r="N301" s="114"/>
    </row>
    <row r="302" spans="1:14" ht="18.75" thickBot="1">
      <c r="A302" s="140"/>
      <c r="B302" s="121">
        <v>1101</v>
      </c>
      <c r="C302" s="35" t="s">
        <v>2141</v>
      </c>
      <c r="D302" s="35"/>
      <c r="E302" s="35"/>
      <c r="F302" s="143"/>
      <c r="G302" s="121" t="s">
        <v>51</v>
      </c>
      <c r="H302" s="61"/>
      <c r="I302" s="35"/>
      <c r="J302" s="35" t="s">
        <v>2723</v>
      </c>
      <c r="K302" s="61">
        <f t="shared" si="9"/>
        <v>0</v>
      </c>
      <c r="L302" s="35" t="s">
        <v>493</v>
      </c>
      <c r="M302" s="35" t="s">
        <v>494</v>
      </c>
      <c r="N302" s="114"/>
    </row>
    <row r="303" spans="1:14" ht="18.75" thickBot="1">
      <c r="A303" s="140"/>
      <c r="B303" s="121">
        <v>305</v>
      </c>
      <c r="C303" s="35" t="s">
        <v>2142</v>
      </c>
      <c r="D303" s="35"/>
      <c r="E303" s="35"/>
      <c r="F303" s="143"/>
      <c r="G303" s="121" t="s">
        <v>51</v>
      </c>
      <c r="H303" s="61"/>
      <c r="I303" s="35"/>
      <c r="J303" s="35" t="s">
        <v>2629</v>
      </c>
      <c r="K303" s="61">
        <f t="shared" si="9"/>
        <v>0</v>
      </c>
      <c r="L303" s="35" t="s">
        <v>495</v>
      </c>
      <c r="M303" s="35" t="s">
        <v>496</v>
      </c>
      <c r="N303" s="114"/>
    </row>
    <row r="304" spans="1:14" ht="18.75" thickBot="1">
      <c r="A304" s="140"/>
      <c r="B304" s="121">
        <v>519</v>
      </c>
      <c r="C304" s="35" t="s">
        <v>2143</v>
      </c>
      <c r="D304" s="35"/>
      <c r="E304" s="35"/>
      <c r="F304" s="143"/>
      <c r="G304" s="121" t="s">
        <v>51</v>
      </c>
      <c r="H304" s="61"/>
      <c r="I304" s="35"/>
      <c r="J304" s="35" t="s">
        <v>2724</v>
      </c>
      <c r="K304" s="61">
        <f t="shared" si="9"/>
        <v>0</v>
      </c>
      <c r="L304" s="35" t="s">
        <v>497</v>
      </c>
      <c r="M304" s="35" t="s">
        <v>498</v>
      </c>
      <c r="N304" s="114"/>
    </row>
    <row r="305" spans="1:14" ht="18.75" thickBot="1">
      <c r="A305" s="140"/>
      <c r="B305" s="121">
        <v>185</v>
      </c>
      <c r="C305" s="35" t="s">
        <v>2144</v>
      </c>
      <c r="D305" s="35"/>
      <c r="E305" s="35"/>
      <c r="F305" s="143"/>
      <c r="G305" s="121" t="s">
        <v>51</v>
      </c>
      <c r="H305" s="61"/>
      <c r="I305" s="35"/>
      <c r="J305" s="35" t="s">
        <v>2549</v>
      </c>
      <c r="K305" s="61">
        <f t="shared" si="9"/>
        <v>0</v>
      </c>
      <c r="L305" s="35" t="s">
        <v>499</v>
      </c>
      <c r="M305" s="35" t="s">
        <v>500</v>
      </c>
      <c r="N305" s="114"/>
    </row>
    <row r="306" spans="1:14" ht="18.75" thickBot="1">
      <c r="A306" s="140"/>
      <c r="B306" s="121">
        <v>588</v>
      </c>
      <c r="C306" s="35" t="s">
        <v>501</v>
      </c>
      <c r="D306" s="35"/>
      <c r="E306" s="35"/>
      <c r="F306" s="143"/>
      <c r="G306" s="121" t="s">
        <v>51</v>
      </c>
      <c r="H306" s="61"/>
      <c r="I306" s="35"/>
      <c r="J306" s="35" t="s">
        <v>2725</v>
      </c>
      <c r="K306" s="61">
        <f t="shared" si="9"/>
        <v>0</v>
      </c>
      <c r="L306" s="35" t="s">
        <v>502</v>
      </c>
      <c r="M306" s="35" t="s">
        <v>503</v>
      </c>
      <c r="N306" s="114"/>
    </row>
    <row r="307" spans="1:14" ht="18.75" thickBot="1">
      <c r="A307" s="140"/>
      <c r="B307" s="121">
        <v>428</v>
      </c>
      <c r="C307" s="35" t="s">
        <v>2504</v>
      </c>
      <c r="D307" s="35"/>
      <c r="E307" s="35"/>
      <c r="F307" s="143" t="s">
        <v>80</v>
      </c>
      <c r="G307" s="121" t="s">
        <v>56</v>
      </c>
      <c r="H307" s="61"/>
      <c r="I307" s="35"/>
      <c r="J307" s="35" t="s">
        <v>2550</v>
      </c>
      <c r="K307" s="61">
        <f t="shared" si="9"/>
        <v>0</v>
      </c>
      <c r="L307" s="35" t="s">
        <v>504</v>
      </c>
      <c r="M307" s="35" t="s">
        <v>505</v>
      </c>
      <c r="N307" s="114"/>
    </row>
    <row r="308" spans="1:14" ht="18.75" thickBot="1">
      <c r="A308" s="140"/>
      <c r="B308" s="121">
        <v>604</v>
      </c>
      <c r="C308" s="35" t="s">
        <v>506</v>
      </c>
      <c r="D308" s="35"/>
      <c r="E308" s="35"/>
      <c r="F308" s="143" t="s">
        <v>80</v>
      </c>
      <c r="G308" s="121" t="s">
        <v>56</v>
      </c>
      <c r="H308" s="61"/>
      <c r="I308" s="35"/>
      <c r="J308" s="35" t="s">
        <v>2503</v>
      </c>
      <c r="K308" s="61">
        <f t="shared" si="9"/>
        <v>0</v>
      </c>
      <c r="L308" s="35" t="s">
        <v>507</v>
      </c>
      <c r="M308" s="35" t="s">
        <v>508</v>
      </c>
      <c r="N308" s="114"/>
    </row>
    <row r="309" spans="1:14" ht="18.75" thickBot="1">
      <c r="A309" s="140"/>
      <c r="B309" s="121">
        <v>396</v>
      </c>
      <c r="C309" s="35" t="s">
        <v>509</v>
      </c>
      <c r="D309" s="35"/>
      <c r="E309" s="35"/>
      <c r="F309" s="143" t="s">
        <v>290</v>
      </c>
      <c r="G309" s="121" t="s">
        <v>56</v>
      </c>
      <c r="H309" s="61"/>
      <c r="I309" s="35"/>
      <c r="J309" s="35" t="s">
        <v>2412</v>
      </c>
      <c r="K309" s="61">
        <f t="shared" si="9"/>
        <v>0</v>
      </c>
      <c r="L309" s="35" t="s">
        <v>510</v>
      </c>
      <c r="M309" s="35" t="s">
        <v>511</v>
      </c>
      <c r="N309" s="114"/>
    </row>
    <row r="310" spans="1:14" ht="18.75" thickBot="1">
      <c r="A310" s="140"/>
      <c r="B310" s="39"/>
      <c r="C310" s="40" t="s">
        <v>512</v>
      </c>
      <c r="D310" s="40"/>
      <c r="E310" s="40"/>
      <c r="F310" s="144"/>
      <c r="G310" s="39"/>
      <c r="H310" s="53"/>
      <c r="I310" s="40"/>
      <c r="J310" s="40"/>
      <c r="K310" s="61">
        <f t="shared" si="8"/>
        <v>0</v>
      </c>
      <c r="L310" s="92"/>
      <c r="M310" s="92"/>
      <c r="N310" s="114"/>
    </row>
    <row r="311" spans="1:14" ht="18.75" thickBot="1">
      <c r="A311" s="140"/>
      <c r="B311" s="121">
        <v>160</v>
      </c>
      <c r="C311" s="35" t="s">
        <v>2145</v>
      </c>
      <c r="D311" s="35"/>
      <c r="E311" s="35"/>
      <c r="F311" s="143" t="s">
        <v>80</v>
      </c>
      <c r="G311" s="121" t="s">
        <v>51</v>
      </c>
      <c r="H311" s="61"/>
      <c r="I311" s="35"/>
      <c r="J311" s="35" t="s">
        <v>2394</v>
      </c>
      <c r="K311" s="61">
        <f t="shared" ref="K311:K374" si="10">IF(I311&lt;&gt;0,A311*I311,A311*H311)</f>
        <v>0</v>
      </c>
      <c r="L311" s="35" t="s">
        <v>513</v>
      </c>
      <c r="M311" s="35" t="s">
        <v>514</v>
      </c>
      <c r="N311" s="114"/>
    </row>
    <row r="312" spans="1:14" ht="18.75" thickBot="1">
      <c r="A312" s="140"/>
      <c r="B312" s="121">
        <v>229</v>
      </c>
      <c r="C312" s="35" t="s">
        <v>2146</v>
      </c>
      <c r="D312" s="35"/>
      <c r="E312" s="35"/>
      <c r="F312" s="143" t="s">
        <v>80</v>
      </c>
      <c r="G312" s="121" t="s">
        <v>51</v>
      </c>
      <c r="H312" s="61"/>
      <c r="I312" s="35"/>
      <c r="J312" s="35" t="s">
        <v>2394</v>
      </c>
      <c r="K312" s="61">
        <f t="shared" si="10"/>
        <v>0</v>
      </c>
      <c r="L312" s="35" t="s">
        <v>516</v>
      </c>
      <c r="M312" s="35" t="s">
        <v>517</v>
      </c>
      <c r="N312" s="114"/>
    </row>
    <row r="313" spans="1:14" ht="18.75" thickBot="1">
      <c r="A313" s="140"/>
      <c r="B313" s="121">
        <v>40</v>
      </c>
      <c r="C313" s="35" t="s">
        <v>524</v>
      </c>
      <c r="D313" s="35"/>
      <c r="E313" s="35"/>
      <c r="F313" s="143"/>
      <c r="G313" s="121" t="s">
        <v>51</v>
      </c>
      <c r="H313" s="61"/>
      <c r="I313" s="35"/>
      <c r="J313" s="35" t="s">
        <v>2428</v>
      </c>
      <c r="K313" s="61">
        <f t="shared" si="10"/>
        <v>0</v>
      </c>
      <c r="L313" s="35" t="s">
        <v>525</v>
      </c>
      <c r="M313" s="35" t="s">
        <v>526</v>
      </c>
      <c r="N313" s="114"/>
    </row>
    <row r="314" spans="1:14" ht="18.75" thickBot="1">
      <c r="A314" s="140"/>
      <c r="B314" s="121">
        <v>51</v>
      </c>
      <c r="C314" s="35" t="s">
        <v>527</v>
      </c>
      <c r="D314" s="35"/>
      <c r="E314" s="35"/>
      <c r="F314" s="143"/>
      <c r="G314" s="121" t="s">
        <v>51</v>
      </c>
      <c r="H314" s="61"/>
      <c r="I314" s="35"/>
      <c r="J314" s="35" t="s">
        <v>2428</v>
      </c>
      <c r="K314" s="61">
        <f t="shared" si="10"/>
        <v>0</v>
      </c>
      <c r="L314" s="35" t="s">
        <v>528</v>
      </c>
      <c r="M314" s="35" t="s">
        <v>529</v>
      </c>
      <c r="N314" s="114"/>
    </row>
    <row r="315" spans="1:14" ht="18.75" thickBot="1">
      <c r="A315" s="140"/>
      <c r="B315" s="121">
        <v>225</v>
      </c>
      <c r="C315" s="35" t="s">
        <v>2147</v>
      </c>
      <c r="D315" s="35"/>
      <c r="E315" s="35"/>
      <c r="F315" s="143"/>
      <c r="G315" s="121" t="s">
        <v>51</v>
      </c>
      <c r="H315" s="61"/>
      <c r="I315" s="35"/>
      <c r="J315" s="35" t="s">
        <v>2566</v>
      </c>
      <c r="K315" s="61">
        <f t="shared" si="10"/>
        <v>0</v>
      </c>
      <c r="L315" s="35" t="s">
        <v>518</v>
      </c>
      <c r="M315" s="35" t="s">
        <v>519</v>
      </c>
      <c r="N315" s="114"/>
    </row>
    <row r="316" spans="1:14" ht="18.75" thickBot="1">
      <c r="A316" s="140"/>
      <c r="B316" s="121">
        <v>121</v>
      </c>
      <c r="C316" s="35" t="s">
        <v>2148</v>
      </c>
      <c r="D316" s="35"/>
      <c r="E316" s="35"/>
      <c r="F316" s="143"/>
      <c r="G316" s="121" t="s">
        <v>51</v>
      </c>
      <c r="H316" s="61"/>
      <c r="I316" s="35"/>
      <c r="J316" s="35" t="s">
        <v>2428</v>
      </c>
      <c r="K316" s="61">
        <f t="shared" si="10"/>
        <v>0</v>
      </c>
      <c r="L316" s="35" t="s">
        <v>520</v>
      </c>
      <c r="M316" s="35" t="s">
        <v>521</v>
      </c>
      <c r="N316" s="114"/>
    </row>
    <row r="317" spans="1:14" ht="18.75" thickBot="1">
      <c r="A317" s="140"/>
      <c r="B317" s="121">
        <v>199</v>
      </c>
      <c r="C317" s="35" t="s">
        <v>2149</v>
      </c>
      <c r="D317" s="35"/>
      <c r="E317" s="35"/>
      <c r="F317" s="143"/>
      <c r="G317" s="121" t="s">
        <v>51</v>
      </c>
      <c r="H317" s="61"/>
      <c r="I317" s="35"/>
      <c r="J317" s="35" t="s">
        <v>2428</v>
      </c>
      <c r="K317" s="61">
        <f t="shared" si="10"/>
        <v>0</v>
      </c>
      <c r="L317" s="35" t="s">
        <v>522</v>
      </c>
      <c r="M317" s="35" t="s">
        <v>523</v>
      </c>
      <c r="N317" s="114"/>
    </row>
    <row r="318" spans="1:14" ht="18.75" thickBot="1">
      <c r="A318" s="140"/>
      <c r="B318" s="121">
        <v>39</v>
      </c>
      <c r="C318" s="35" t="s">
        <v>2406</v>
      </c>
      <c r="D318" s="35"/>
      <c r="E318" s="35"/>
      <c r="F318" s="143"/>
      <c r="G318" s="121" t="s">
        <v>43</v>
      </c>
      <c r="H318" s="61"/>
      <c r="I318" s="35"/>
      <c r="J318" s="35" t="s">
        <v>2726</v>
      </c>
      <c r="K318" s="61">
        <f t="shared" si="10"/>
        <v>0</v>
      </c>
      <c r="L318" s="35" t="s">
        <v>2407</v>
      </c>
      <c r="M318" s="35" t="s">
        <v>2408</v>
      </c>
      <c r="N318" s="114"/>
    </row>
    <row r="319" spans="1:14" ht="18.75" thickBot="1">
      <c r="A319" s="140"/>
      <c r="B319" s="121">
        <v>92</v>
      </c>
      <c r="C319" s="35" t="s">
        <v>2552</v>
      </c>
      <c r="D319" s="35"/>
      <c r="E319" s="35"/>
      <c r="F319" s="143"/>
      <c r="G319" s="121" t="s">
        <v>43</v>
      </c>
      <c r="H319" s="61"/>
      <c r="I319" s="35"/>
      <c r="J319" s="35" t="s">
        <v>2553</v>
      </c>
      <c r="K319" s="61">
        <f t="shared" si="10"/>
        <v>0</v>
      </c>
      <c r="L319" s="35" t="s">
        <v>2554</v>
      </c>
      <c r="M319" s="35" t="s">
        <v>2555</v>
      </c>
      <c r="N319" s="114"/>
    </row>
    <row r="320" spans="1:14" ht="18.75" thickBot="1">
      <c r="A320" s="140"/>
      <c r="B320" s="121">
        <v>110</v>
      </c>
      <c r="C320" s="147" t="s">
        <v>2556</v>
      </c>
      <c r="D320" s="35"/>
      <c r="E320" s="35"/>
      <c r="F320" s="143"/>
      <c r="G320" s="121" t="s">
        <v>43</v>
      </c>
      <c r="H320" s="61"/>
      <c r="I320" s="35"/>
      <c r="J320" s="35" t="s">
        <v>2566</v>
      </c>
      <c r="K320" s="61">
        <f t="shared" si="10"/>
        <v>0</v>
      </c>
      <c r="L320" s="35" t="s">
        <v>2557</v>
      </c>
      <c r="M320" s="35" t="s">
        <v>2558</v>
      </c>
      <c r="N320" s="114"/>
    </row>
    <row r="321" spans="1:14" ht="18.75" thickBot="1">
      <c r="A321" s="140"/>
      <c r="B321" s="121">
        <v>1473</v>
      </c>
      <c r="C321" s="35" t="s">
        <v>531</v>
      </c>
      <c r="D321" s="35"/>
      <c r="E321" s="35"/>
      <c r="F321" s="143"/>
      <c r="G321" s="121" t="s">
        <v>51</v>
      </c>
      <c r="H321" s="61"/>
      <c r="I321" s="35"/>
      <c r="J321" s="35" t="s">
        <v>2394</v>
      </c>
      <c r="K321" s="61">
        <f t="shared" si="10"/>
        <v>0</v>
      </c>
      <c r="L321" s="35" t="s">
        <v>532</v>
      </c>
      <c r="M321" s="35" t="s">
        <v>533</v>
      </c>
      <c r="N321" s="114"/>
    </row>
    <row r="322" spans="1:14" ht="18.75" thickBot="1">
      <c r="A322" s="140"/>
      <c r="B322" s="121">
        <v>169</v>
      </c>
      <c r="C322" s="35" t="s">
        <v>2505</v>
      </c>
      <c r="D322" s="35"/>
      <c r="E322" s="35"/>
      <c r="F322" s="143" t="s">
        <v>80</v>
      </c>
      <c r="G322" s="121" t="s">
        <v>43</v>
      </c>
      <c r="H322" s="61"/>
      <c r="I322" s="35"/>
      <c r="J322" s="35" t="s">
        <v>2394</v>
      </c>
      <c r="K322" s="61">
        <f t="shared" si="10"/>
        <v>0</v>
      </c>
      <c r="L322" s="35" t="s">
        <v>2506</v>
      </c>
      <c r="M322" s="35" t="s">
        <v>2507</v>
      </c>
      <c r="N322" s="114"/>
    </row>
    <row r="323" spans="1:14" ht="18.75" thickBot="1">
      <c r="A323" s="140"/>
      <c r="B323" s="121">
        <v>88</v>
      </c>
      <c r="C323" s="147" t="s">
        <v>534</v>
      </c>
      <c r="D323" s="35"/>
      <c r="E323" s="35"/>
      <c r="F323" s="143" t="s">
        <v>290</v>
      </c>
      <c r="G323" s="121" t="s">
        <v>43</v>
      </c>
      <c r="H323" s="61"/>
      <c r="I323" s="35"/>
      <c r="J323" s="35" t="s">
        <v>2405</v>
      </c>
      <c r="K323" s="61">
        <f t="shared" si="10"/>
        <v>0</v>
      </c>
      <c r="L323" s="35" t="s">
        <v>535</v>
      </c>
      <c r="M323" s="35" t="s">
        <v>536</v>
      </c>
      <c r="N323" s="114"/>
    </row>
    <row r="324" spans="1:14" ht="18.75" thickBot="1">
      <c r="A324" s="140"/>
      <c r="B324" s="121">
        <v>273</v>
      </c>
      <c r="C324" s="35" t="s">
        <v>2508</v>
      </c>
      <c r="D324" s="35"/>
      <c r="E324" s="35"/>
      <c r="F324" s="143"/>
      <c r="G324" s="121" t="s">
        <v>43</v>
      </c>
      <c r="H324" s="61"/>
      <c r="I324" s="35"/>
      <c r="J324" s="35" t="s">
        <v>2399</v>
      </c>
      <c r="K324" s="61">
        <f t="shared" si="10"/>
        <v>0</v>
      </c>
      <c r="L324" s="35" t="s">
        <v>2509</v>
      </c>
      <c r="M324" s="35" t="s">
        <v>2510</v>
      </c>
      <c r="N324" s="114"/>
    </row>
    <row r="325" spans="1:14" ht="18.75" thickBot="1">
      <c r="A325" s="140"/>
      <c r="B325" s="121">
        <v>380</v>
      </c>
      <c r="C325" s="35" t="s">
        <v>2511</v>
      </c>
      <c r="D325" s="35"/>
      <c r="E325" s="35"/>
      <c r="F325" s="143" t="s">
        <v>80</v>
      </c>
      <c r="G325" s="121" t="s">
        <v>43</v>
      </c>
      <c r="H325" s="61"/>
      <c r="I325" s="35"/>
      <c r="J325" s="35" t="s">
        <v>2399</v>
      </c>
      <c r="K325" s="61">
        <f t="shared" si="10"/>
        <v>0</v>
      </c>
      <c r="L325" s="35" t="s">
        <v>2512</v>
      </c>
      <c r="M325" s="35" t="s">
        <v>2513</v>
      </c>
      <c r="N325" s="114"/>
    </row>
    <row r="326" spans="1:14" ht="18.75" thickBot="1">
      <c r="A326" s="140"/>
      <c r="B326" s="121">
        <v>115</v>
      </c>
      <c r="C326" s="35" t="s">
        <v>2514</v>
      </c>
      <c r="D326" s="35"/>
      <c r="E326" s="35"/>
      <c r="F326" s="143" t="s">
        <v>80</v>
      </c>
      <c r="G326" s="121" t="s">
        <v>43</v>
      </c>
      <c r="H326" s="61"/>
      <c r="I326" s="35"/>
      <c r="J326" s="35" t="s">
        <v>2378</v>
      </c>
      <c r="K326" s="61">
        <f t="shared" si="10"/>
        <v>0</v>
      </c>
      <c r="L326" s="35" t="s">
        <v>2515</v>
      </c>
      <c r="M326" s="35" t="s">
        <v>2516</v>
      </c>
      <c r="N326" s="114"/>
    </row>
    <row r="327" spans="1:14" ht="18.75" thickBot="1">
      <c r="A327" s="140"/>
      <c r="B327" s="121">
        <v>38</v>
      </c>
      <c r="C327" s="35" t="s">
        <v>2632</v>
      </c>
      <c r="D327" s="35"/>
      <c r="E327" s="35"/>
      <c r="F327" s="143"/>
      <c r="G327" s="121" t="s">
        <v>43</v>
      </c>
      <c r="H327" s="61"/>
      <c r="I327" s="35"/>
      <c r="J327" s="35" t="s">
        <v>2378</v>
      </c>
      <c r="K327" s="61">
        <f t="shared" si="10"/>
        <v>0</v>
      </c>
      <c r="L327" s="35" t="s">
        <v>2633</v>
      </c>
      <c r="M327" s="35" t="s">
        <v>2634</v>
      </c>
      <c r="N327" s="114"/>
    </row>
    <row r="328" spans="1:14" ht="18.75" thickBot="1">
      <c r="A328" s="140"/>
      <c r="B328" s="121">
        <v>224</v>
      </c>
      <c r="C328" s="35" t="s">
        <v>2517</v>
      </c>
      <c r="D328" s="35"/>
      <c r="E328" s="35"/>
      <c r="F328" s="143"/>
      <c r="G328" s="121" t="s">
        <v>43</v>
      </c>
      <c r="H328" s="61"/>
      <c r="I328" s="35"/>
      <c r="J328" s="35" t="s">
        <v>2405</v>
      </c>
      <c r="K328" s="61">
        <f t="shared" si="10"/>
        <v>0</v>
      </c>
      <c r="L328" s="35" t="s">
        <v>2518</v>
      </c>
      <c r="M328" s="35" t="s">
        <v>2519</v>
      </c>
      <c r="N328" s="114"/>
    </row>
    <row r="329" spans="1:14" ht="18.75" thickBot="1">
      <c r="A329" s="140"/>
      <c r="B329" s="121">
        <v>304</v>
      </c>
      <c r="C329" s="35" t="s">
        <v>537</v>
      </c>
      <c r="D329" s="35"/>
      <c r="E329" s="35"/>
      <c r="F329" s="143"/>
      <c r="G329" s="121" t="s">
        <v>51</v>
      </c>
      <c r="H329" s="61"/>
      <c r="I329" s="35"/>
      <c r="J329" s="35" t="s">
        <v>2405</v>
      </c>
      <c r="K329" s="61">
        <f t="shared" si="10"/>
        <v>0</v>
      </c>
      <c r="L329" s="35" t="s">
        <v>538</v>
      </c>
      <c r="M329" s="35" t="s">
        <v>539</v>
      </c>
      <c r="N329" s="114"/>
    </row>
    <row r="330" spans="1:14" ht="18.75" thickBot="1">
      <c r="A330" s="140"/>
      <c r="B330" s="121">
        <v>149</v>
      </c>
      <c r="C330" s="147" t="s">
        <v>2559</v>
      </c>
      <c r="D330" s="35"/>
      <c r="E330" s="35"/>
      <c r="F330" s="143"/>
      <c r="G330" s="121" t="s">
        <v>43</v>
      </c>
      <c r="H330" s="61"/>
      <c r="I330" s="35"/>
      <c r="J330" s="35" t="s">
        <v>2528</v>
      </c>
      <c r="K330" s="61">
        <f t="shared" si="10"/>
        <v>0</v>
      </c>
      <c r="L330" s="35" t="s">
        <v>2560</v>
      </c>
      <c r="M330" s="35" t="s">
        <v>2561</v>
      </c>
      <c r="N330" s="114"/>
    </row>
    <row r="331" spans="1:14" ht="18.75" thickBot="1">
      <c r="A331" s="140"/>
      <c r="B331" s="121">
        <v>234</v>
      </c>
      <c r="C331" s="147" t="s">
        <v>2562</v>
      </c>
      <c r="D331" s="35"/>
      <c r="E331" s="35"/>
      <c r="F331" s="143"/>
      <c r="G331" s="121" t="s">
        <v>43</v>
      </c>
      <c r="H331" s="61"/>
      <c r="I331" s="35"/>
      <c r="J331" s="35" t="s">
        <v>2528</v>
      </c>
      <c r="K331" s="61">
        <f t="shared" si="10"/>
        <v>0</v>
      </c>
      <c r="L331" s="35" t="s">
        <v>2563</v>
      </c>
      <c r="M331" s="35" t="s">
        <v>2564</v>
      </c>
      <c r="N331" s="114"/>
    </row>
    <row r="332" spans="1:14" ht="18.75" thickBot="1">
      <c r="A332" s="140"/>
      <c r="B332" s="121">
        <v>236</v>
      </c>
      <c r="C332" s="147" t="s">
        <v>540</v>
      </c>
      <c r="D332" s="35"/>
      <c r="E332" s="35"/>
      <c r="F332" s="143"/>
      <c r="G332" s="121" t="s">
        <v>51</v>
      </c>
      <c r="H332" s="61"/>
      <c r="I332" s="35"/>
      <c r="J332" s="35" t="s">
        <v>2394</v>
      </c>
      <c r="K332" s="61">
        <f t="shared" si="10"/>
        <v>0</v>
      </c>
      <c r="L332" s="35" t="s">
        <v>541</v>
      </c>
      <c r="M332" s="35" t="s">
        <v>542</v>
      </c>
      <c r="N332" s="114"/>
    </row>
    <row r="333" spans="1:14" ht="18.75" thickBot="1">
      <c r="A333" s="140"/>
      <c r="B333" s="121">
        <v>552</v>
      </c>
      <c r="C333" s="35" t="s">
        <v>2150</v>
      </c>
      <c r="D333" s="35"/>
      <c r="E333" s="35"/>
      <c r="F333" s="143" t="s">
        <v>80</v>
      </c>
      <c r="G333" s="121" t="s">
        <v>51</v>
      </c>
      <c r="H333" s="61"/>
      <c r="I333" s="35"/>
      <c r="J333" s="35" t="s">
        <v>2566</v>
      </c>
      <c r="K333" s="61">
        <f t="shared" si="10"/>
        <v>0</v>
      </c>
      <c r="L333" s="35" t="s">
        <v>543</v>
      </c>
      <c r="M333" s="35" t="s">
        <v>544</v>
      </c>
      <c r="N333" s="114"/>
    </row>
    <row r="334" spans="1:14" ht="18.75" thickBot="1">
      <c r="A334" s="140"/>
      <c r="B334" s="121">
        <v>129</v>
      </c>
      <c r="C334" s="35" t="s">
        <v>2151</v>
      </c>
      <c r="D334" s="35"/>
      <c r="E334" s="35"/>
      <c r="F334" s="143"/>
      <c r="G334" s="121" t="s">
        <v>51</v>
      </c>
      <c r="H334" s="61"/>
      <c r="I334" s="35"/>
      <c r="J334" s="35" t="s">
        <v>2565</v>
      </c>
      <c r="K334" s="61">
        <f t="shared" si="10"/>
        <v>0</v>
      </c>
      <c r="L334" s="35" t="s">
        <v>545</v>
      </c>
      <c r="M334" s="35" t="s">
        <v>546</v>
      </c>
      <c r="N334" s="114"/>
    </row>
    <row r="335" spans="1:14" ht="18.75" thickBot="1">
      <c r="A335" s="140"/>
      <c r="B335" s="121">
        <v>564</v>
      </c>
      <c r="C335" s="147" t="s">
        <v>549</v>
      </c>
      <c r="D335" s="35"/>
      <c r="E335" s="35"/>
      <c r="F335" s="143"/>
      <c r="G335" s="121" t="s">
        <v>43</v>
      </c>
      <c r="H335" s="61"/>
      <c r="I335" s="35"/>
      <c r="J335" s="35" t="s">
        <v>2394</v>
      </c>
      <c r="K335" s="61">
        <f t="shared" si="10"/>
        <v>0</v>
      </c>
      <c r="L335" s="35" t="s">
        <v>550</v>
      </c>
      <c r="M335" s="35" t="s">
        <v>551</v>
      </c>
      <c r="N335" s="114"/>
    </row>
    <row r="336" spans="1:14" ht="18.75" thickBot="1">
      <c r="A336" s="140"/>
      <c r="B336" s="121">
        <v>1365</v>
      </c>
      <c r="C336" s="147" t="s">
        <v>549</v>
      </c>
      <c r="D336" s="35"/>
      <c r="E336" s="35"/>
      <c r="F336" s="143"/>
      <c r="G336" s="121" t="s">
        <v>51</v>
      </c>
      <c r="H336" s="61"/>
      <c r="I336" s="35"/>
      <c r="J336" s="35" t="s">
        <v>2394</v>
      </c>
      <c r="K336" s="61">
        <f t="shared" si="10"/>
        <v>0</v>
      </c>
      <c r="L336" s="35" t="s">
        <v>552</v>
      </c>
      <c r="M336" s="35" t="s">
        <v>553</v>
      </c>
      <c r="N336" s="114"/>
    </row>
    <row r="337" spans="1:14" ht="18.75" thickBot="1">
      <c r="A337" s="140"/>
      <c r="B337" s="121">
        <v>301</v>
      </c>
      <c r="C337" s="147" t="s">
        <v>554</v>
      </c>
      <c r="D337" s="35"/>
      <c r="E337" s="35"/>
      <c r="F337" s="143"/>
      <c r="G337" s="121" t="s">
        <v>51</v>
      </c>
      <c r="H337" s="61"/>
      <c r="I337" s="35"/>
      <c r="J337" s="35" t="s">
        <v>2394</v>
      </c>
      <c r="K337" s="61">
        <f t="shared" si="10"/>
        <v>0</v>
      </c>
      <c r="L337" s="35" t="s">
        <v>555</v>
      </c>
      <c r="M337" s="35" t="s">
        <v>556</v>
      </c>
      <c r="N337" s="114"/>
    </row>
    <row r="338" spans="1:14" ht="18.75" thickBot="1">
      <c r="A338" s="140"/>
      <c r="B338" s="121">
        <v>178</v>
      </c>
      <c r="C338" s="35" t="s">
        <v>557</v>
      </c>
      <c r="D338" s="35"/>
      <c r="E338" s="35"/>
      <c r="F338" s="143"/>
      <c r="G338" s="121" t="s">
        <v>51</v>
      </c>
      <c r="H338" s="61"/>
      <c r="I338" s="35"/>
      <c r="J338" s="35" t="s">
        <v>2394</v>
      </c>
      <c r="K338" s="61">
        <f t="shared" si="10"/>
        <v>0</v>
      </c>
      <c r="L338" s="35" t="s">
        <v>558</v>
      </c>
      <c r="M338" s="35" t="s">
        <v>559</v>
      </c>
      <c r="N338" s="114"/>
    </row>
    <row r="339" spans="1:14" ht="18.75" thickBot="1">
      <c r="A339" s="140"/>
      <c r="B339" s="121">
        <v>251</v>
      </c>
      <c r="C339" s="35" t="s">
        <v>2152</v>
      </c>
      <c r="D339" s="35"/>
      <c r="E339" s="35"/>
      <c r="F339" s="143" t="s">
        <v>80</v>
      </c>
      <c r="G339" s="121" t="s">
        <v>51</v>
      </c>
      <c r="H339" s="61"/>
      <c r="I339" s="35"/>
      <c r="J339" s="35" t="s">
        <v>2387</v>
      </c>
      <c r="K339" s="61">
        <f t="shared" si="10"/>
        <v>0</v>
      </c>
      <c r="L339" s="35" t="s">
        <v>547</v>
      </c>
      <c r="M339" s="35" t="s">
        <v>548</v>
      </c>
      <c r="N339" s="114"/>
    </row>
    <row r="340" spans="1:14" ht="18.75" thickBot="1">
      <c r="A340" s="140"/>
      <c r="B340" s="121">
        <v>282</v>
      </c>
      <c r="C340" s="35" t="s">
        <v>560</v>
      </c>
      <c r="D340" s="35"/>
      <c r="E340" s="35"/>
      <c r="F340" s="143"/>
      <c r="G340" s="121" t="s">
        <v>51</v>
      </c>
      <c r="H340" s="61"/>
      <c r="I340" s="35"/>
      <c r="J340" s="35" t="s">
        <v>2394</v>
      </c>
      <c r="K340" s="61">
        <f t="shared" si="10"/>
        <v>0</v>
      </c>
      <c r="L340" s="35" t="s">
        <v>561</v>
      </c>
      <c r="M340" s="35" t="s">
        <v>562</v>
      </c>
      <c r="N340" s="114"/>
    </row>
    <row r="341" spans="1:14" ht="18.75" thickBot="1">
      <c r="A341" s="140"/>
      <c r="B341" s="121">
        <v>639</v>
      </c>
      <c r="C341" s="35" t="s">
        <v>563</v>
      </c>
      <c r="D341" s="35"/>
      <c r="E341" s="35"/>
      <c r="F341" s="143"/>
      <c r="G341" s="121" t="s">
        <v>51</v>
      </c>
      <c r="H341" s="61"/>
      <c r="I341" s="35"/>
      <c r="J341" s="35" t="s">
        <v>2394</v>
      </c>
      <c r="K341" s="61">
        <f t="shared" si="10"/>
        <v>0</v>
      </c>
      <c r="L341" s="35" t="s">
        <v>564</v>
      </c>
      <c r="M341" s="35" t="s">
        <v>565</v>
      </c>
      <c r="N341" s="114"/>
    </row>
    <row r="342" spans="1:14" ht="18.75" thickBot="1">
      <c r="A342" s="140"/>
      <c r="B342" s="121">
        <v>185</v>
      </c>
      <c r="C342" s="35" t="s">
        <v>566</v>
      </c>
      <c r="D342" s="35"/>
      <c r="E342" s="35"/>
      <c r="F342" s="143"/>
      <c r="G342" s="121" t="s">
        <v>51</v>
      </c>
      <c r="H342" s="61"/>
      <c r="I342" s="35"/>
      <c r="J342" s="35" t="s">
        <v>2394</v>
      </c>
      <c r="K342" s="61">
        <f t="shared" si="10"/>
        <v>0</v>
      </c>
      <c r="L342" s="35" t="s">
        <v>567</v>
      </c>
      <c r="M342" s="35" t="s">
        <v>568</v>
      </c>
      <c r="N342" s="114"/>
    </row>
    <row r="343" spans="1:14" ht="18.75" thickBot="1">
      <c r="A343" s="140"/>
      <c r="B343" s="121">
        <v>265</v>
      </c>
      <c r="C343" s="35" t="s">
        <v>569</v>
      </c>
      <c r="D343" s="35"/>
      <c r="E343" s="35"/>
      <c r="F343" s="143"/>
      <c r="G343" s="121" t="s">
        <v>51</v>
      </c>
      <c r="H343" s="61"/>
      <c r="I343" s="35"/>
      <c r="J343" s="35" t="s">
        <v>2394</v>
      </c>
      <c r="K343" s="61">
        <f t="shared" si="10"/>
        <v>0</v>
      </c>
      <c r="L343" s="35" t="s">
        <v>570</v>
      </c>
      <c r="M343" s="35" t="s">
        <v>571</v>
      </c>
      <c r="N343" s="114"/>
    </row>
    <row r="344" spans="1:14" ht="18.75" thickBot="1">
      <c r="A344" s="140"/>
      <c r="B344" s="121">
        <v>128</v>
      </c>
      <c r="C344" s="35" t="s">
        <v>2001</v>
      </c>
      <c r="D344" s="35"/>
      <c r="E344" s="35"/>
      <c r="F344" s="143"/>
      <c r="G344" s="121" t="s">
        <v>51</v>
      </c>
      <c r="H344" s="61"/>
      <c r="I344" s="35"/>
      <c r="J344" s="35" t="s">
        <v>2405</v>
      </c>
      <c r="K344" s="61">
        <f t="shared" si="10"/>
        <v>0</v>
      </c>
      <c r="L344" s="35" t="s">
        <v>572</v>
      </c>
      <c r="M344" s="35" t="s">
        <v>573</v>
      </c>
      <c r="N344" s="114"/>
    </row>
    <row r="345" spans="1:14" ht="18.75" thickBot="1">
      <c r="A345" s="140"/>
      <c r="B345" s="121">
        <v>63</v>
      </c>
      <c r="C345" s="147" t="s">
        <v>2002</v>
      </c>
      <c r="D345" s="35"/>
      <c r="E345" s="35"/>
      <c r="F345" s="143"/>
      <c r="G345" s="121" t="s">
        <v>51</v>
      </c>
      <c r="H345" s="61"/>
      <c r="I345" s="35"/>
      <c r="J345" s="35" t="s">
        <v>2394</v>
      </c>
      <c r="K345" s="61">
        <f t="shared" si="10"/>
        <v>0</v>
      </c>
      <c r="L345" s="35" t="s">
        <v>574</v>
      </c>
      <c r="M345" s="35" t="s">
        <v>575</v>
      </c>
      <c r="N345" s="114"/>
    </row>
    <row r="346" spans="1:14" ht="18.75" thickBot="1">
      <c r="A346" s="140"/>
      <c r="B346" s="121">
        <v>231</v>
      </c>
      <c r="C346" s="148" t="s">
        <v>2409</v>
      </c>
      <c r="D346" s="35"/>
      <c r="E346" s="35"/>
      <c r="F346" s="143" t="s">
        <v>80</v>
      </c>
      <c r="G346" s="121" t="s">
        <v>51</v>
      </c>
      <c r="H346" s="61"/>
      <c r="I346" s="35"/>
      <c r="J346" s="35" t="s">
        <v>2388</v>
      </c>
      <c r="K346" s="61">
        <f t="shared" si="10"/>
        <v>0</v>
      </c>
      <c r="L346" s="35" t="s">
        <v>576</v>
      </c>
      <c r="M346" s="35" t="s">
        <v>577</v>
      </c>
      <c r="N346" s="114"/>
    </row>
    <row r="347" spans="1:14" ht="18.75" thickBot="1">
      <c r="A347" s="140"/>
      <c r="B347" s="121">
        <v>104</v>
      </c>
      <c r="C347" s="142" t="s">
        <v>2795</v>
      </c>
      <c r="D347" s="35"/>
      <c r="E347" s="35"/>
      <c r="F347" s="143" t="s">
        <v>80</v>
      </c>
      <c r="G347" s="121" t="s">
        <v>51</v>
      </c>
      <c r="H347" s="61"/>
      <c r="I347" s="35"/>
      <c r="J347" s="35" t="s">
        <v>2565</v>
      </c>
      <c r="K347" s="61">
        <f t="shared" si="10"/>
        <v>0</v>
      </c>
      <c r="L347" s="35" t="s">
        <v>578</v>
      </c>
      <c r="M347" s="35" t="s">
        <v>579</v>
      </c>
      <c r="N347" s="114"/>
    </row>
    <row r="348" spans="1:14" ht="18.75" thickBot="1">
      <c r="A348" s="140"/>
      <c r="B348" s="121">
        <v>274</v>
      </c>
      <c r="C348" s="149" t="s">
        <v>2410</v>
      </c>
      <c r="D348" s="35"/>
      <c r="E348" s="35"/>
      <c r="F348" s="143" t="s">
        <v>80</v>
      </c>
      <c r="G348" s="121" t="s">
        <v>51</v>
      </c>
      <c r="H348" s="61"/>
      <c r="I348" s="35"/>
      <c r="J348" s="35" t="s">
        <v>2565</v>
      </c>
      <c r="K348" s="61">
        <f t="shared" si="10"/>
        <v>0</v>
      </c>
      <c r="L348" s="35" t="s">
        <v>580</v>
      </c>
      <c r="M348" s="35" t="s">
        <v>581</v>
      </c>
      <c r="N348" s="114"/>
    </row>
    <row r="349" spans="1:14" ht="18.75" thickBot="1">
      <c r="A349" s="140"/>
      <c r="B349" s="121">
        <v>47</v>
      </c>
      <c r="C349" s="147" t="s">
        <v>2411</v>
      </c>
      <c r="D349" s="35"/>
      <c r="E349" s="35"/>
      <c r="F349" s="143" t="s">
        <v>80</v>
      </c>
      <c r="G349" s="121" t="s">
        <v>51</v>
      </c>
      <c r="H349" s="61"/>
      <c r="I349" s="35"/>
      <c r="J349" s="35" t="s">
        <v>2422</v>
      </c>
      <c r="K349" s="61">
        <f t="shared" si="10"/>
        <v>0</v>
      </c>
      <c r="L349" s="35" t="s">
        <v>582</v>
      </c>
      <c r="M349" s="35" t="s">
        <v>583</v>
      </c>
      <c r="N349" s="114"/>
    </row>
    <row r="350" spans="1:14" ht="18.75" thickBot="1">
      <c r="A350" s="140"/>
      <c r="B350" s="121">
        <v>64</v>
      </c>
      <c r="C350" s="145" t="s">
        <v>2727</v>
      </c>
      <c r="D350" s="35"/>
      <c r="E350" s="35"/>
      <c r="F350" s="143" t="s">
        <v>80</v>
      </c>
      <c r="G350" s="121" t="s">
        <v>51</v>
      </c>
      <c r="H350" s="61"/>
      <c r="I350" s="35"/>
      <c r="J350" s="35" t="s">
        <v>2565</v>
      </c>
      <c r="K350" s="61">
        <f t="shared" si="10"/>
        <v>0</v>
      </c>
      <c r="L350" s="35" t="s">
        <v>584</v>
      </c>
      <c r="M350" s="35" t="s">
        <v>585</v>
      </c>
      <c r="N350" s="114"/>
    </row>
    <row r="351" spans="1:14" ht="18.75" thickBot="1">
      <c r="A351" s="140"/>
      <c r="B351" s="121">
        <v>74</v>
      </c>
      <c r="C351" s="35" t="s">
        <v>2153</v>
      </c>
      <c r="D351" s="35"/>
      <c r="E351" s="35"/>
      <c r="F351" s="143"/>
      <c r="G351" s="121" t="s">
        <v>51</v>
      </c>
      <c r="H351" s="61"/>
      <c r="I351" s="35"/>
      <c r="J351" s="35" t="s">
        <v>2417</v>
      </c>
      <c r="K351" s="61">
        <f t="shared" si="10"/>
        <v>0</v>
      </c>
      <c r="L351" s="35" t="s">
        <v>586</v>
      </c>
      <c r="M351" s="35" t="s">
        <v>587</v>
      </c>
      <c r="N351" s="114"/>
    </row>
    <row r="352" spans="1:14" ht="18.75" thickBot="1">
      <c r="A352" s="140"/>
      <c r="B352" s="121">
        <v>39</v>
      </c>
      <c r="C352" s="35" t="s">
        <v>2154</v>
      </c>
      <c r="D352" s="35"/>
      <c r="E352" s="35"/>
      <c r="F352" s="143"/>
      <c r="G352" s="121" t="s">
        <v>51</v>
      </c>
      <c r="H352" s="61"/>
      <c r="I352" s="35"/>
      <c r="J352" s="35" t="s">
        <v>2417</v>
      </c>
      <c r="K352" s="61">
        <f t="shared" si="10"/>
        <v>0</v>
      </c>
      <c r="L352" s="35" t="s">
        <v>588</v>
      </c>
      <c r="M352" s="35" t="s">
        <v>589</v>
      </c>
      <c r="N352" s="114"/>
    </row>
    <row r="353" spans="1:14" ht="18.75" thickBot="1">
      <c r="A353" s="140"/>
      <c r="B353" s="121">
        <v>323</v>
      </c>
      <c r="C353" s="35" t="s">
        <v>2155</v>
      </c>
      <c r="D353" s="35"/>
      <c r="E353" s="35"/>
      <c r="F353" s="143"/>
      <c r="G353" s="121" t="s">
        <v>43</v>
      </c>
      <c r="H353" s="61"/>
      <c r="I353" s="35"/>
      <c r="J353" s="35" t="s">
        <v>2728</v>
      </c>
      <c r="K353" s="61">
        <f t="shared" si="10"/>
        <v>0</v>
      </c>
      <c r="L353" s="35" t="s">
        <v>590</v>
      </c>
      <c r="M353" s="35" t="s">
        <v>591</v>
      </c>
      <c r="N353" s="114"/>
    </row>
    <row r="354" spans="1:14" ht="18.75" thickBot="1">
      <c r="A354" s="140"/>
      <c r="B354" s="121">
        <v>128</v>
      </c>
      <c r="C354" s="35" t="s">
        <v>2156</v>
      </c>
      <c r="D354" s="35"/>
      <c r="E354" s="35"/>
      <c r="F354" s="143"/>
      <c r="G354" s="121" t="s">
        <v>43</v>
      </c>
      <c r="H354" s="61"/>
      <c r="I354" s="35"/>
      <c r="J354" s="35" t="s">
        <v>2385</v>
      </c>
      <c r="K354" s="61">
        <f t="shared" si="10"/>
        <v>0</v>
      </c>
      <c r="L354" s="35" t="s">
        <v>592</v>
      </c>
      <c r="M354" s="35" t="s">
        <v>593</v>
      </c>
      <c r="N354" s="114"/>
    </row>
    <row r="355" spans="1:14" ht="18.75" thickBot="1">
      <c r="A355" s="140"/>
      <c r="B355" s="121">
        <v>533</v>
      </c>
      <c r="C355" s="35" t="s">
        <v>2157</v>
      </c>
      <c r="D355" s="35"/>
      <c r="E355" s="35"/>
      <c r="F355" s="143"/>
      <c r="G355" s="121" t="s">
        <v>43</v>
      </c>
      <c r="H355" s="61"/>
      <c r="I355" s="35"/>
      <c r="J355" s="35" t="s">
        <v>2635</v>
      </c>
      <c r="K355" s="61">
        <f t="shared" si="10"/>
        <v>0</v>
      </c>
      <c r="L355" s="35" t="s">
        <v>594</v>
      </c>
      <c r="M355" s="35" t="s">
        <v>595</v>
      </c>
      <c r="N355" s="114"/>
    </row>
    <row r="356" spans="1:14" s="1" customFormat="1" ht="18.75" thickBot="1">
      <c r="A356" s="140"/>
      <c r="B356" s="121">
        <v>53</v>
      </c>
      <c r="C356" s="35" t="s">
        <v>1944</v>
      </c>
      <c r="D356" s="35"/>
      <c r="E356" s="35"/>
      <c r="F356" s="143"/>
      <c r="G356" s="121" t="s">
        <v>43</v>
      </c>
      <c r="H356" s="61"/>
      <c r="I356" s="35"/>
      <c r="J356" s="35" t="s">
        <v>2359</v>
      </c>
      <c r="K356" s="61">
        <f t="shared" si="10"/>
        <v>0</v>
      </c>
      <c r="L356" s="35" t="s">
        <v>596</v>
      </c>
      <c r="M356" s="35" t="s">
        <v>597</v>
      </c>
      <c r="N356" s="114"/>
    </row>
    <row r="357" spans="1:14" ht="18.75" thickBot="1">
      <c r="A357" s="140"/>
      <c r="B357" s="121">
        <v>123</v>
      </c>
      <c r="C357" s="35" t="s">
        <v>598</v>
      </c>
      <c r="D357" s="35"/>
      <c r="E357" s="35"/>
      <c r="F357" s="143"/>
      <c r="G357" s="121" t="s">
        <v>43</v>
      </c>
      <c r="H357" s="61"/>
      <c r="I357" s="35"/>
      <c r="J357" s="35" t="s">
        <v>2405</v>
      </c>
      <c r="K357" s="61">
        <f t="shared" si="10"/>
        <v>0</v>
      </c>
      <c r="L357" s="35" t="s">
        <v>599</v>
      </c>
      <c r="M357" s="35" t="s">
        <v>600</v>
      </c>
      <c r="N357" s="114"/>
    </row>
    <row r="358" spans="1:14" ht="18.75" thickBot="1">
      <c r="A358" s="140"/>
      <c r="B358" s="121">
        <v>256</v>
      </c>
      <c r="C358" s="35" t="s">
        <v>601</v>
      </c>
      <c r="D358" s="35"/>
      <c r="E358" s="35"/>
      <c r="F358" s="143" t="s">
        <v>80</v>
      </c>
      <c r="G358" s="121" t="s">
        <v>43</v>
      </c>
      <c r="H358" s="61"/>
      <c r="I358" s="35"/>
      <c r="J358" s="35" t="s">
        <v>2566</v>
      </c>
      <c r="K358" s="61">
        <f t="shared" si="10"/>
        <v>0</v>
      </c>
      <c r="L358" s="35" t="s">
        <v>602</v>
      </c>
      <c r="M358" s="35" t="s">
        <v>603</v>
      </c>
      <c r="N358" s="114"/>
    </row>
    <row r="359" spans="1:14" ht="18.75" thickBot="1">
      <c r="A359" s="140"/>
      <c r="B359" s="121">
        <v>206</v>
      </c>
      <c r="C359" s="35" t="s">
        <v>2796</v>
      </c>
      <c r="D359" s="35"/>
      <c r="E359" s="35"/>
      <c r="F359" s="143" t="s">
        <v>80</v>
      </c>
      <c r="G359" s="121" t="s">
        <v>43</v>
      </c>
      <c r="H359" s="61"/>
      <c r="I359" s="35"/>
      <c r="J359" s="35" t="s">
        <v>2566</v>
      </c>
      <c r="K359" s="61">
        <f t="shared" si="10"/>
        <v>0</v>
      </c>
      <c r="L359" s="35" t="s">
        <v>604</v>
      </c>
      <c r="M359" s="35" t="s">
        <v>605</v>
      </c>
      <c r="N359" s="114"/>
    </row>
    <row r="360" spans="1:14" ht="18.75" thickBot="1">
      <c r="A360" s="140"/>
      <c r="B360" s="121">
        <v>236</v>
      </c>
      <c r="C360" s="35" t="s">
        <v>606</v>
      </c>
      <c r="D360" s="35"/>
      <c r="E360" s="35"/>
      <c r="F360" s="143"/>
      <c r="G360" s="121" t="s">
        <v>43</v>
      </c>
      <c r="H360" s="61"/>
      <c r="I360" s="35"/>
      <c r="J360" s="35" t="s">
        <v>2566</v>
      </c>
      <c r="K360" s="61">
        <f t="shared" si="10"/>
        <v>0</v>
      </c>
      <c r="L360" s="35" t="s">
        <v>607</v>
      </c>
      <c r="M360" s="35" t="s">
        <v>608</v>
      </c>
      <c r="N360" s="114"/>
    </row>
    <row r="361" spans="1:14" ht="18.75" thickBot="1">
      <c r="A361" s="140"/>
      <c r="B361" s="121">
        <v>399</v>
      </c>
      <c r="C361" s="35" t="s">
        <v>2158</v>
      </c>
      <c r="D361" s="35"/>
      <c r="E361" s="35"/>
      <c r="F361" s="143"/>
      <c r="G361" s="121" t="s">
        <v>43</v>
      </c>
      <c r="H361" s="61"/>
      <c r="I361" s="35"/>
      <c r="J361" s="35" t="s">
        <v>2428</v>
      </c>
      <c r="K361" s="61">
        <f t="shared" si="10"/>
        <v>0</v>
      </c>
      <c r="L361" s="35" t="s">
        <v>609</v>
      </c>
      <c r="M361" s="35" t="s">
        <v>610</v>
      </c>
      <c r="N361" s="114"/>
    </row>
    <row r="362" spans="1:14" ht="18.75" thickBot="1">
      <c r="A362" s="140"/>
      <c r="B362" s="121">
        <v>225</v>
      </c>
      <c r="C362" s="35" t="s">
        <v>2159</v>
      </c>
      <c r="D362" s="35"/>
      <c r="E362" s="35"/>
      <c r="F362" s="143"/>
      <c r="G362" s="121" t="s">
        <v>43</v>
      </c>
      <c r="H362" s="61"/>
      <c r="I362" s="35"/>
      <c r="J362" s="35" t="s">
        <v>2428</v>
      </c>
      <c r="K362" s="61">
        <f t="shared" si="10"/>
        <v>0</v>
      </c>
      <c r="L362" s="35" t="s">
        <v>611</v>
      </c>
      <c r="M362" s="35" t="s">
        <v>612</v>
      </c>
      <c r="N362" s="114"/>
    </row>
    <row r="363" spans="1:14" ht="18.75" thickBot="1">
      <c r="A363" s="140"/>
      <c r="B363" s="121">
        <v>47</v>
      </c>
      <c r="C363" s="35" t="s">
        <v>2160</v>
      </c>
      <c r="D363" s="35"/>
      <c r="E363" s="35"/>
      <c r="F363" s="143"/>
      <c r="G363" s="121" t="s">
        <v>43</v>
      </c>
      <c r="H363" s="61"/>
      <c r="I363" s="35"/>
      <c r="J363" s="35" t="s">
        <v>2394</v>
      </c>
      <c r="K363" s="61">
        <f t="shared" si="10"/>
        <v>0</v>
      </c>
      <c r="L363" s="35" t="s">
        <v>614</v>
      </c>
      <c r="M363" s="35" t="s">
        <v>615</v>
      </c>
      <c r="N363" s="114"/>
    </row>
    <row r="364" spans="1:14" ht="18.75" thickBot="1">
      <c r="A364" s="140"/>
      <c r="B364" s="121">
        <v>83</v>
      </c>
      <c r="C364" s="35" t="s">
        <v>2161</v>
      </c>
      <c r="D364" s="35"/>
      <c r="E364" s="35"/>
      <c r="F364" s="143"/>
      <c r="G364" s="121" t="s">
        <v>51</v>
      </c>
      <c r="H364" s="61"/>
      <c r="I364" s="35"/>
      <c r="J364" s="35" t="s">
        <v>2387</v>
      </c>
      <c r="K364" s="61">
        <f t="shared" si="10"/>
        <v>0</v>
      </c>
      <c r="L364" s="35" t="s">
        <v>616</v>
      </c>
      <c r="M364" s="35" t="s">
        <v>617</v>
      </c>
      <c r="N364" s="114"/>
    </row>
    <row r="365" spans="1:14" ht="18.75" thickBot="1">
      <c r="A365" s="140"/>
      <c r="B365" s="121">
        <v>271</v>
      </c>
      <c r="C365" s="35" t="s">
        <v>2162</v>
      </c>
      <c r="D365" s="35"/>
      <c r="E365" s="35"/>
      <c r="F365" s="143"/>
      <c r="G365" s="121" t="s">
        <v>51</v>
      </c>
      <c r="H365" s="61"/>
      <c r="I365" s="35"/>
      <c r="J365" s="35" t="s">
        <v>2387</v>
      </c>
      <c r="K365" s="61">
        <f t="shared" si="10"/>
        <v>0</v>
      </c>
      <c r="L365" s="35" t="s">
        <v>618</v>
      </c>
      <c r="M365" s="35" t="s">
        <v>619</v>
      </c>
      <c r="N365" s="114"/>
    </row>
    <row r="366" spans="1:14" ht="18.75" thickBot="1">
      <c r="A366" s="140"/>
      <c r="B366" s="121">
        <v>256</v>
      </c>
      <c r="C366" s="35" t="s">
        <v>2163</v>
      </c>
      <c r="D366" s="35"/>
      <c r="E366" s="35"/>
      <c r="F366" s="143"/>
      <c r="G366" s="121" t="s">
        <v>51</v>
      </c>
      <c r="H366" s="61"/>
      <c r="I366" s="35"/>
      <c r="J366" s="35" t="s">
        <v>2387</v>
      </c>
      <c r="K366" s="61">
        <f t="shared" si="10"/>
        <v>0</v>
      </c>
      <c r="L366" s="35" t="s">
        <v>620</v>
      </c>
      <c r="M366" s="35" t="s">
        <v>621</v>
      </c>
      <c r="N366" s="114"/>
    </row>
    <row r="367" spans="1:14" ht="18.75" thickBot="1">
      <c r="A367" s="140"/>
      <c r="B367" s="121">
        <v>45</v>
      </c>
      <c r="C367" s="35" t="s">
        <v>2427</v>
      </c>
      <c r="D367" s="35"/>
      <c r="E367" s="35"/>
      <c r="F367" s="143"/>
      <c r="G367" s="121" t="s">
        <v>51</v>
      </c>
      <c r="H367" s="61"/>
      <c r="I367" s="35"/>
      <c r="J367" s="35" t="s">
        <v>2387</v>
      </c>
      <c r="K367" s="61">
        <f t="shared" si="10"/>
        <v>0</v>
      </c>
      <c r="L367" s="35" t="s">
        <v>622</v>
      </c>
      <c r="M367" s="35" t="s">
        <v>623</v>
      </c>
      <c r="N367" s="114"/>
    </row>
    <row r="368" spans="1:14" ht="18.75" thickBot="1">
      <c r="A368" s="140"/>
      <c r="B368" s="121">
        <v>249</v>
      </c>
      <c r="C368" s="35" t="s">
        <v>2164</v>
      </c>
      <c r="D368" s="35"/>
      <c r="E368" s="35"/>
      <c r="F368" s="143"/>
      <c r="G368" s="121" t="s">
        <v>51</v>
      </c>
      <c r="H368" s="61"/>
      <c r="I368" s="35"/>
      <c r="J368" s="35" t="s">
        <v>2405</v>
      </c>
      <c r="K368" s="61">
        <f t="shared" si="10"/>
        <v>0</v>
      </c>
      <c r="L368" s="35" t="s">
        <v>624</v>
      </c>
      <c r="M368" s="35" t="s">
        <v>625</v>
      </c>
      <c r="N368" s="114"/>
    </row>
    <row r="369" spans="1:14" ht="18.75" thickBot="1">
      <c r="A369" s="140"/>
      <c r="B369" s="121">
        <v>245</v>
      </c>
      <c r="C369" s="35" t="s">
        <v>2165</v>
      </c>
      <c r="D369" s="35"/>
      <c r="E369" s="35"/>
      <c r="F369" s="143"/>
      <c r="G369" s="121" t="s">
        <v>51</v>
      </c>
      <c r="H369" s="61"/>
      <c r="I369" s="35"/>
      <c r="J369" s="35" t="s">
        <v>2387</v>
      </c>
      <c r="K369" s="61">
        <f t="shared" si="10"/>
        <v>0</v>
      </c>
      <c r="L369" s="35" t="s">
        <v>626</v>
      </c>
      <c r="M369" s="35" t="s">
        <v>627</v>
      </c>
      <c r="N369" s="114"/>
    </row>
    <row r="370" spans="1:14" ht="18.75" thickBot="1">
      <c r="A370" s="140"/>
      <c r="B370" s="121">
        <v>64</v>
      </c>
      <c r="C370" s="35" t="s">
        <v>2166</v>
      </c>
      <c r="D370" s="35"/>
      <c r="E370" s="35"/>
      <c r="F370" s="143"/>
      <c r="G370" s="121" t="s">
        <v>43</v>
      </c>
      <c r="H370" s="61"/>
      <c r="I370" s="35"/>
      <c r="J370" s="35" t="s">
        <v>2394</v>
      </c>
      <c r="K370" s="61">
        <f t="shared" si="10"/>
        <v>0</v>
      </c>
      <c r="L370" s="35" t="s">
        <v>628</v>
      </c>
      <c r="M370" s="35" t="s">
        <v>629</v>
      </c>
      <c r="N370" s="114"/>
    </row>
    <row r="371" spans="1:14" ht="18.75" thickBot="1">
      <c r="A371" s="140"/>
      <c r="B371" s="121">
        <v>1083</v>
      </c>
      <c r="C371" s="35" t="s">
        <v>2729</v>
      </c>
      <c r="D371" s="35"/>
      <c r="E371" s="35"/>
      <c r="F371" s="143"/>
      <c r="G371" s="121" t="s">
        <v>43</v>
      </c>
      <c r="H371" s="61"/>
      <c r="I371" s="35"/>
      <c r="J371" s="35" t="s">
        <v>2730</v>
      </c>
      <c r="K371" s="61">
        <f t="shared" si="10"/>
        <v>0</v>
      </c>
      <c r="L371" s="35" t="s">
        <v>2731</v>
      </c>
      <c r="M371" s="35" t="s">
        <v>2732</v>
      </c>
      <c r="N371" s="114"/>
    </row>
    <row r="372" spans="1:14" ht="18.75" thickBot="1">
      <c r="A372" s="140"/>
      <c r="B372" s="121">
        <v>68</v>
      </c>
      <c r="C372" s="35" t="s">
        <v>1945</v>
      </c>
      <c r="D372" s="35"/>
      <c r="E372" s="35"/>
      <c r="F372" s="143"/>
      <c r="G372" s="121" t="s">
        <v>51</v>
      </c>
      <c r="H372" s="61"/>
      <c r="I372" s="35"/>
      <c r="J372" s="35" t="s">
        <v>2405</v>
      </c>
      <c r="K372" s="61">
        <f t="shared" si="10"/>
        <v>0</v>
      </c>
      <c r="L372" s="35" t="s">
        <v>630</v>
      </c>
      <c r="M372" s="35" t="s">
        <v>631</v>
      </c>
      <c r="N372" s="114"/>
    </row>
    <row r="373" spans="1:14" ht="18.75" thickBot="1">
      <c r="A373" s="140"/>
      <c r="B373" s="121">
        <v>399</v>
      </c>
      <c r="C373" s="35" t="s">
        <v>2733</v>
      </c>
      <c r="D373" s="35"/>
      <c r="E373" s="35"/>
      <c r="F373" s="143" t="s">
        <v>290</v>
      </c>
      <c r="G373" s="121" t="s">
        <v>43</v>
      </c>
      <c r="H373" s="61"/>
      <c r="I373" s="35"/>
      <c r="J373" s="35" t="s">
        <v>2528</v>
      </c>
      <c r="K373" s="61">
        <f t="shared" si="10"/>
        <v>0</v>
      </c>
      <c r="L373" s="35" t="s">
        <v>2736</v>
      </c>
      <c r="M373" s="35" t="s">
        <v>2737</v>
      </c>
      <c r="N373" s="114"/>
    </row>
    <row r="374" spans="1:14" ht="18.75" thickBot="1">
      <c r="A374" s="140"/>
      <c r="B374" s="121">
        <v>174</v>
      </c>
      <c r="C374" s="35" t="s">
        <v>2733</v>
      </c>
      <c r="D374" s="35"/>
      <c r="E374" s="35"/>
      <c r="F374" s="143" t="s">
        <v>290</v>
      </c>
      <c r="G374" s="121" t="s">
        <v>51</v>
      </c>
      <c r="H374" s="61"/>
      <c r="I374" s="35"/>
      <c r="J374" s="35" t="s">
        <v>2528</v>
      </c>
      <c r="K374" s="61">
        <f t="shared" si="10"/>
        <v>0</v>
      </c>
      <c r="L374" s="35" t="s">
        <v>2734</v>
      </c>
      <c r="M374" s="35" t="s">
        <v>2735</v>
      </c>
      <c r="N374" s="114"/>
    </row>
    <row r="375" spans="1:14" ht="18.75" thickBot="1">
      <c r="A375" s="140"/>
      <c r="B375" s="121">
        <v>334</v>
      </c>
      <c r="C375" s="147" t="s">
        <v>2567</v>
      </c>
      <c r="D375" s="35"/>
      <c r="E375" s="35"/>
      <c r="F375" s="143" t="s">
        <v>290</v>
      </c>
      <c r="G375" s="121" t="s">
        <v>43</v>
      </c>
      <c r="H375" s="61"/>
      <c r="I375" s="35"/>
      <c r="J375" s="35" t="s">
        <v>2428</v>
      </c>
      <c r="K375" s="61">
        <f t="shared" ref="K375:K438" si="11">IF(I375&lt;&gt;0,A375*I375,A375*H375)</f>
        <v>0</v>
      </c>
      <c r="L375" s="35" t="s">
        <v>2568</v>
      </c>
      <c r="M375" s="35" t="s">
        <v>2569</v>
      </c>
      <c r="N375" s="114"/>
    </row>
    <row r="376" spans="1:14" ht="18.75" thickBot="1">
      <c r="A376" s="140"/>
      <c r="B376" s="121">
        <v>575</v>
      </c>
      <c r="C376" s="35" t="s">
        <v>2567</v>
      </c>
      <c r="D376" s="35"/>
      <c r="E376" s="35"/>
      <c r="F376" s="143" t="s">
        <v>290</v>
      </c>
      <c r="G376" s="121" t="s">
        <v>51</v>
      </c>
      <c r="H376" s="61"/>
      <c r="I376" s="35"/>
      <c r="J376" s="35" t="s">
        <v>2428</v>
      </c>
      <c r="K376" s="61">
        <f t="shared" si="11"/>
        <v>0</v>
      </c>
      <c r="L376" s="35" t="s">
        <v>2636</v>
      </c>
      <c r="M376" s="35" t="s">
        <v>2637</v>
      </c>
      <c r="N376" s="114"/>
    </row>
    <row r="377" spans="1:14" ht="18.75" thickBot="1">
      <c r="A377" s="140"/>
      <c r="B377" s="121">
        <v>1138</v>
      </c>
      <c r="C377" s="147" t="s">
        <v>2167</v>
      </c>
      <c r="D377" s="35"/>
      <c r="E377" s="35"/>
      <c r="F377" s="143"/>
      <c r="G377" s="121" t="s">
        <v>43</v>
      </c>
      <c r="H377" s="61"/>
      <c r="I377" s="35"/>
      <c r="J377" s="35" t="s">
        <v>2398</v>
      </c>
      <c r="K377" s="61">
        <f t="shared" si="11"/>
        <v>0</v>
      </c>
      <c r="L377" s="35" t="s">
        <v>632</v>
      </c>
      <c r="M377" s="35" t="s">
        <v>633</v>
      </c>
      <c r="N377" s="114"/>
    </row>
    <row r="378" spans="1:14" ht="18.75" thickBot="1">
      <c r="A378" s="140"/>
      <c r="B378" s="121">
        <v>97</v>
      </c>
      <c r="C378" s="147" t="s">
        <v>2168</v>
      </c>
      <c r="D378" s="35"/>
      <c r="E378" s="35"/>
      <c r="F378" s="143"/>
      <c r="G378" s="121" t="s">
        <v>43</v>
      </c>
      <c r="H378" s="61"/>
      <c r="I378" s="35"/>
      <c r="J378" s="35" t="s">
        <v>2417</v>
      </c>
      <c r="K378" s="61">
        <f t="shared" si="11"/>
        <v>0</v>
      </c>
      <c r="L378" s="35" t="s">
        <v>635</v>
      </c>
      <c r="M378" s="35" t="s">
        <v>636</v>
      </c>
      <c r="N378" s="114"/>
    </row>
    <row r="379" spans="1:14" ht="18.75" thickBot="1">
      <c r="A379" s="140"/>
      <c r="B379" s="121">
        <v>489</v>
      </c>
      <c r="C379" s="147" t="s">
        <v>2044</v>
      </c>
      <c r="D379" s="35"/>
      <c r="E379" s="35"/>
      <c r="F379" s="143"/>
      <c r="G379" s="121" t="s">
        <v>43</v>
      </c>
      <c r="H379" s="61"/>
      <c r="I379" s="35"/>
      <c r="J379" s="35" t="s">
        <v>2422</v>
      </c>
      <c r="K379" s="61">
        <f t="shared" si="11"/>
        <v>0</v>
      </c>
      <c r="L379" s="35" t="s">
        <v>637</v>
      </c>
      <c r="M379" s="35" t="s">
        <v>638</v>
      </c>
      <c r="N379" s="114"/>
    </row>
    <row r="380" spans="1:14" ht="18.75" thickBot="1">
      <c r="A380" s="140"/>
      <c r="B380" s="121">
        <v>205</v>
      </c>
      <c r="C380" s="35" t="s">
        <v>2169</v>
      </c>
      <c r="D380" s="35"/>
      <c r="E380" s="35"/>
      <c r="F380" s="143" t="s">
        <v>80</v>
      </c>
      <c r="G380" s="121" t="s">
        <v>43</v>
      </c>
      <c r="H380" s="61"/>
      <c r="I380" s="35"/>
      <c r="J380" s="35" t="s">
        <v>2566</v>
      </c>
      <c r="K380" s="61">
        <f t="shared" si="11"/>
        <v>0</v>
      </c>
      <c r="L380" s="35" t="s">
        <v>639</v>
      </c>
      <c r="M380" s="35" t="s">
        <v>640</v>
      </c>
      <c r="N380" s="114"/>
    </row>
    <row r="381" spans="1:14" ht="18.75" thickBot="1">
      <c r="A381" s="140"/>
      <c r="B381" s="121">
        <v>246</v>
      </c>
      <c r="C381" s="35" t="s">
        <v>2170</v>
      </c>
      <c r="D381" s="35"/>
      <c r="E381" s="35"/>
      <c r="F381" s="143" t="s">
        <v>80</v>
      </c>
      <c r="G381" s="121" t="s">
        <v>43</v>
      </c>
      <c r="H381" s="61"/>
      <c r="I381" s="35"/>
      <c r="J381" s="35" t="s">
        <v>2422</v>
      </c>
      <c r="K381" s="61">
        <f t="shared" si="11"/>
        <v>0</v>
      </c>
      <c r="L381" s="35" t="s">
        <v>641</v>
      </c>
      <c r="M381" s="35" t="s">
        <v>642</v>
      </c>
      <c r="N381" s="114"/>
    </row>
    <row r="382" spans="1:14" ht="18.75" thickBot="1">
      <c r="A382" s="140"/>
      <c r="B382" s="121">
        <v>35</v>
      </c>
      <c r="C382" s="35" t="s">
        <v>2171</v>
      </c>
      <c r="D382" s="35"/>
      <c r="E382" s="35"/>
      <c r="F382" s="143" t="s">
        <v>80</v>
      </c>
      <c r="G382" s="121" t="s">
        <v>43</v>
      </c>
      <c r="H382" s="61"/>
      <c r="I382" s="35"/>
      <c r="J382" s="35" t="s">
        <v>2418</v>
      </c>
      <c r="K382" s="61">
        <f t="shared" si="11"/>
        <v>0</v>
      </c>
      <c r="L382" s="35" t="s">
        <v>643</v>
      </c>
      <c r="M382" s="35" t="s">
        <v>644</v>
      </c>
      <c r="N382" s="114"/>
    </row>
    <row r="383" spans="1:14" ht="18.75" thickBot="1">
      <c r="A383" s="140"/>
      <c r="B383" s="121">
        <v>141</v>
      </c>
      <c r="C383" s="35" t="s">
        <v>2172</v>
      </c>
      <c r="D383" s="35"/>
      <c r="E383" s="35"/>
      <c r="F383" s="143" t="s">
        <v>80</v>
      </c>
      <c r="G383" s="121" t="s">
        <v>43</v>
      </c>
      <c r="H383" s="61"/>
      <c r="I383" s="35"/>
      <c r="J383" s="35" t="s">
        <v>2422</v>
      </c>
      <c r="K383" s="61">
        <f t="shared" si="11"/>
        <v>0</v>
      </c>
      <c r="L383" s="35" t="s">
        <v>645</v>
      </c>
      <c r="M383" s="35" t="s">
        <v>646</v>
      </c>
      <c r="N383" s="114"/>
    </row>
    <row r="384" spans="1:14" ht="18.75" thickBot="1">
      <c r="A384" s="140"/>
      <c r="B384" s="121">
        <v>123</v>
      </c>
      <c r="C384" s="35" t="s">
        <v>2173</v>
      </c>
      <c r="D384" s="35"/>
      <c r="E384" s="35"/>
      <c r="F384" s="143" t="s">
        <v>80</v>
      </c>
      <c r="G384" s="121" t="s">
        <v>43</v>
      </c>
      <c r="H384" s="61"/>
      <c r="I384" s="35"/>
      <c r="J384" s="35" t="s">
        <v>2422</v>
      </c>
      <c r="K384" s="61">
        <f t="shared" si="11"/>
        <v>0</v>
      </c>
      <c r="L384" s="35" t="s">
        <v>647</v>
      </c>
      <c r="M384" s="35" t="s">
        <v>648</v>
      </c>
      <c r="N384" s="114"/>
    </row>
    <row r="385" spans="1:14" ht="18.75" thickBot="1">
      <c r="A385" s="140"/>
      <c r="B385" s="121">
        <v>532</v>
      </c>
      <c r="C385" s="147" t="s">
        <v>1946</v>
      </c>
      <c r="D385" s="35"/>
      <c r="E385" s="35"/>
      <c r="F385" s="143" t="s">
        <v>145</v>
      </c>
      <c r="G385" s="121" t="s">
        <v>43</v>
      </c>
      <c r="H385" s="61"/>
      <c r="I385" s="35"/>
      <c r="J385" s="35" t="s">
        <v>2422</v>
      </c>
      <c r="K385" s="61">
        <f t="shared" si="11"/>
        <v>0</v>
      </c>
      <c r="L385" s="35" t="s">
        <v>671</v>
      </c>
      <c r="M385" s="35" t="s">
        <v>672</v>
      </c>
      <c r="N385" s="114"/>
    </row>
    <row r="386" spans="1:14" ht="18.75" thickBot="1">
      <c r="A386" s="140"/>
      <c r="B386" s="121">
        <v>131</v>
      </c>
      <c r="C386" s="147" t="s">
        <v>2797</v>
      </c>
      <c r="D386" s="35"/>
      <c r="E386" s="35"/>
      <c r="F386" s="143"/>
      <c r="G386" s="121" t="s">
        <v>43</v>
      </c>
      <c r="H386" s="61"/>
      <c r="I386" s="35"/>
      <c r="J386" s="35" t="s">
        <v>2422</v>
      </c>
      <c r="K386" s="61">
        <f t="shared" si="11"/>
        <v>0</v>
      </c>
      <c r="L386" s="35" t="s">
        <v>649</v>
      </c>
      <c r="M386" s="35" t="s">
        <v>650</v>
      </c>
      <c r="N386" s="114"/>
    </row>
    <row r="387" spans="1:14" ht="18.75" thickBot="1">
      <c r="A387" s="140"/>
      <c r="B387" s="121">
        <v>59</v>
      </c>
      <c r="C387" s="35" t="s">
        <v>2174</v>
      </c>
      <c r="D387" s="35"/>
      <c r="E387" s="35"/>
      <c r="F387" s="143"/>
      <c r="G387" s="121" t="s">
        <v>43</v>
      </c>
      <c r="H387" s="61"/>
      <c r="I387" s="35"/>
      <c r="J387" s="35" t="s">
        <v>2422</v>
      </c>
      <c r="K387" s="61">
        <f t="shared" si="11"/>
        <v>0</v>
      </c>
      <c r="L387" s="35" t="s">
        <v>651</v>
      </c>
      <c r="M387" s="35" t="s">
        <v>652</v>
      </c>
      <c r="N387" s="114"/>
    </row>
    <row r="388" spans="1:14" ht="18.75" thickBot="1">
      <c r="A388" s="140"/>
      <c r="B388" s="121">
        <v>76</v>
      </c>
      <c r="C388" s="35" t="s">
        <v>2175</v>
      </c>
      <c r="D388" s="35"/>
      <c r="E388" s="35"/>
      <c r="F388" s="143" t="s">
        <v>80</v>
      </c>
      <c r="G388" s="121" t="s">
        <v>43</v>
      </c>
      <c r="H388" s="61"/>
      <c r="I388" s="35"/>
      <c r="J388" s="35" t="s">
        <v>2422</v>
      </c>
      <c r="K388" s="61">
        <f t="shared" si="11"/>
        <v>0</v>
      </c>
      <c r="L388" s="35" t="s">
        <v>653</v>
      </c>
      <c r="M388" s="35" t="s">
        <v>654</v>
      </c>
      <c r="N388" s="114"/>
    </row>
    <row r="389" spans="1:14" ht="18.75" thickBot="1">
      <c r="A389" s="140"/>
      <c r="B389" s="121">
        <v>123</v>
      </c>
      <c r="C389" s="35" t="s">
        <v>2176</v>
      </c>
      <c r="D389" s="35"/>
      <c r="E389" s="35"/>
      <c r="F389" s="143" t="s">
        <v>80</v>
      </c>
      <c r="G389" s="121" t="s">
        <v>43</v>
      </c>
      <c r="H389" s="61"/>
      <c r="I389" s="35"/>
      <c r="J389" s="35" t="s">
        <v>2422</v>
      </c>
      <c r="K389" s="61">
        <f t="shared" si="11"/>
        <v>0</v>
      </c>
      <c r="L389" s="35" t="s">
        <v>655</v>
      </c>
      <c r="M389" s="35" t="s">
        <v>656</v>
      </c>
      <c r="N389" s="114"/>
    </row>
    <row r="390" spans="1:14" ht="18.75" thickBot="1">
      <c r="A390" s="140"/>
      <c r="B390" s="121">
        <v>198</v>
      </c>
      <c r="C390" s="35" t="s">
        <v>2177</v>
      </c>
      <c r="D390" s="35"/>
      <c r="E390" s="35"/>
      <c r="F390" s="143" t="s">
        <v>80</v>
      </c>
      <c r="G390" s="121" t="s">
        <v>43</v>
      </c>
      <c r="H390" s="61"/>
      <c r="I390" s="35"/>
      <c r="J390" s="35" t="s">
        <v>2422</v>
      </c>
      <c r="K390" s="61">
        <f t="shared" si="11"/>
        <v>0</v>
      </c>
      <c r="L390" s="35" t="s">
        <v>657</v>
      </c>
      <c r="M390" s="35" t="s">
        <v>658</v>
      </c>
      <c r="N390" s="114"/>
    </row>
    <row r="391" spans="1:14" ht="18.75" thickBot="1">
      <c r="A391" s="140"/>
      <c r="B391" s="121">
        <v>39</v>
      </c>
      <c r="C391" s="35" t="s">
        <v>2178</v>
      </c>
      <c r="D391" s="35"/>
      <c r="E391" s="35"/>
      <c r="F391" s="143"/>
      <c r="G391" s="121" t="s">
        <v>43</v>
      </c>
      <c r="H391" s="61"/>
      <c r="I391" s="35"/>
      <c r="J391" s="35" t="s">
        <v>2422</v>
      </c>
      <c r="K391" s="61">
        <f t="shared" si="11"/>
        <v>0</v>
      </c>
      <c r="L391" s="35" t="s">
        <v>659</v>
      </c>
      <c r="M391" s="35" t="s">
        <v>660</v>
      </c>
      <c r="N391" s="114"/>
    </row>
    <row r="392" spans="1:14" ht="18.75" thickBot="1">
      <c r="A392" s="140"/>
      <c r="B392" s="121">
        <v>33</v>
      </c>
      <c r="C392" s="35" t="s">
        <v>2179</v>
      </c>
      <c r="D392" s="35"/>
      <c r="E392" s="35"/>
      <c r="F392" s="143"/>
      <c r="G392" s="121" t="s">
        <v>43</v>
      </c>
      <c r="H392" s="61"/>
      <c r="I392" s="35"/>
      <c r="J392" s="35" t="s">
        <v>2422</v>
      </c>
      <c r="K392" s="61">
        <f t="shared" si="11"/>
        <v>0</v>
      </c>
      <c r="L392" s="35" t="s">
        <v>661</v>
      </c>
      <c r="M392" s="35" t="s">
        <v>662</v>
      </c>
      <c r="N392" s="114"/>
    </row>
    <row r="393" spans="1:14" ht="18.75" thickBot="1">
      <c r="A393" s="140"/>
      <c r="B393" s="121">
        <v>209</v>
      </c>
      <c r="C393" s="35" t="s">
        <v>2180</v>
      </c>
      <c r="D393" s="35"/>
      <c r="E393" s="35"/>
      <c r="F393" s="143"/>
      <c r="G393" s="121" t="s">
        <v>43</v>
      </c>
      <c r="H393" s="61"/>
      <c r="I393" s="35"/>
      <c r="J393" s="35" t="s">
        <v>2422</v>
      </c>
      <c r="K393" s="61">
        <f t="shared" si="11"/>
        <v>0</v>
      </c>
      <c r="L393" s="35" t="s">
        <v>663</v>
      </c>
      <c r="M393" s="35" t="s">
        <v>664</v>
      </c>
      <c r="N393" s="114"/>
    </row>
    <row r="394" spans="1:14" ht="18.75" thickBot="1">
      <c r="A394" s="140"/>
      <c r="B394" s="121">
        <v>90</v>
      </c>
      <c r="C394" s="147" t="s">
        <v>2181</v>
      </c>
      <c r="D394" s="35"/>
      <c r="E394" s="35"/>
      <c r="F394" s="143"/>
      <c r="G394" s="121" t="s">
        <v>43</v>
      </c>
      <c r="H394" s="61"/>
      <c r="I394" s="35"/>
      <c r="J394" s="35" t="s">
        <v>2422</v>
      </c>
      <c r="K394" s="61">
        <f t="shared" si="11"/>
        <v>0</v>
      </c>
      <c r="L394" s="35" t="s">
        <v>665</v>
      </c>
      <c r="M394" s="35" t="s">
        <v>666</v>
      </c>
      <c r="N394" s="114"/>
    </row>
    <row r="395" spans="1:14" ht="18.75" thickBot="1">
      <c r="A395" s="140"/>
      <c r="B395" s="121">
        <v>138</v>
      </c>
      <c r="C395" s="35" t="s">
        <v>1893</v>
      </c>
      <c r="D395" s="35"/>
      <c r="E395" s="35"/>
      <c r="F395" s="143"/>
      <c r="G395" s="121" t="s">
        <v>43</v>
      </c>
      <c r="H395" s="61"/>
      <c r="I395" s="35"/>
      <c r="J395" s="35" t="s">
        <v>2422</v>
      </c>
      <c r="K395" s="61">
        <f t="shared" si="11"/>
        <v>0</v>
      </c>
      <c r="L395" s="35" t="s">
        <v>667</v>
      </c>
      <c r="M395" s="35" t="s">
        <v>668</v>
      </c>
      <c r="N395" s="114"/>
    </row>
    <row r="396" spans="1:14" ht="18.75" thickBot="1">
      <c r="A396" s="140"/>
      <c r="B396" s="121">
        <v>153</v>
      </c>
      <c r="C396" s="35" t="s">
        <v>1894</v>
      </c>
      <c r="D396" s="35"/>
      <c r="E396" s="35"/>
      <c r="F396" s="143"/>
      <c r="G396" s="121" t="s">
        <v>43</v>
      </c>
      <c r="H396" s="61"/>
      <c r="I396" s="35"/>
      <c r="J396" s="35" t="s">
        <v>2422</v>
      </c>
      <c r="K396" s="61">
        <f t="shared" si="11"/>
        <v>0</v>
      </c>
      <c r="L396" s="35" t="s">
        <v>669</v>
      </c>
      <c r="M396" s="35" t="s">
        <v>670</v>
      </c>
      <c r="N396" s="114"/>
    </row>
    <row r="397" spans="1:14" ht="18.75" thickBot="1">
      <c r="A397" s="140"/>
      <c r="B397" s="121">
        <v>573</v>
      </c>
      <c r="C397" s="147" t="s">
        <v>2182</v>
      </c>
      <c r="D397" s="35"/>
      <c r="E397" s="35"/>
      <c r="F397" s="143" t="s">
        <v>80</v>
      </c>
      <c r="G397" s="121" t="s">
        <v>43</v>
      </c>
      <c r="H397" s="61"/>
      <c r="I397" s="35"/>
      <c r="J397" s="35" t="s">
        <v>2422</v>
      </c>
      <c r="K397" s="61">
        <f t="shared" si="11"/>
        <v>0</v>
      </c>
      <c r="L397" s="35" t="s">
        <v>673</v>
      </c>
      <c r="M397" s="35" t="s">
        <v>674</v>
      </c>
      <c r="N397" s="114"/>
    </row>
    <row r="398" spans="1:14" ht="18.75" thickBot="1">
      <c r="A398" s="140"/>
      <c r="B398" s="121">
        <v>540</v>
      </c>
      <c r="C398" s="35" t="s">
        <v>2520</v>
      </c>
      <c r="D398" s="35"/>
      <c r="E398" s="35"/>
      <c r="F398" s="143"/>
      <c r="G398" s="121" t="s">
        <v>43</v>
      </c>
      <c r="H398" s="61"/>
      <c r="I398" s="35"/>
      <c r="J398" s="35" t="s">
        <v>2412</v>
      </c>
      <c r="K398" s="61">
        <f t="shared" si="11"/>
        <v>0</v>
      </c>
      <c r="L398" s="35" t="s">
        <v>2521</v>
      </c>
      <c r="M398" s="35" t="s">
        <v>2522</v>
      </c>
      <c r="N398" s="114"/>
    </row>
    <row r="399" spans="1:14" ht="18.75" thickBot="1">
      <c r="A399" s="140"/>
      <c r="B399" s="121">
        <v>485</v>
      </c>
      <c r="C399" s="35" t="s">
        <v>675</v>
      </c>
      <c r="D399" s="35"/>
      <c r="E399" s="35"/>
      <c r="F399" s="143"/>
      <c r="G399" s="121" t="s">
        <v>43</v>
      </c>
      <c r="H399" s="61"/>
      <c r="I399" s="35"/>
      <c r="J399" s="35" t="s">
        <v>2387</v>
      </c>
      <c r="K399" s="61">
        <f t="shared" si="11"/>
        <v>0</v>
      </c>
      <c r="L399" s="35" t="s">
        <v>676</v>
      </c>
      <c r="M399" s="35" t="s">
        <v>677</v>
      </c>
      <c r="N399" s="114"/>
    </row>
    <row r="400" spans="1:14" ht="18.75" thickBot="1">
      <c r="A400" s="140"/>
      <c r="B400" s="121">
        <v>114</v>
      </c>
      <c r="C400" s="35" t="s">
        <v>2045</v>
      </c>
      <c r="D400" s="35"/>
      <c r="E400" s="35"/>
      <c r="F400" s="143"/>
      <c r="G400" s="121" t="s">
        <v>43</v>
      </c>
      <c r="H400" s="61"/>
      <c r="I400" s="35"/>
      <c r="J400" s="35" t="s">
        <v>2405</v>
      </c>
      <c r="K400" s="61">
        <f t="shared" si="11"/>
        <v>0</v>
      </c>
      <c r="L400" s="35" t="s">
        <v>678</v>
      </c>
      <c r="M400" s="35" t="s">
        <v>679</v>
      </c>
      <c r="N400" s="114"/>
    </row>
    <row r="401" spans="1:14" ht="18.75" thickBot="1">
      <c r="A401" s="140"/>
      <c r="B401" s="121">
        <v>80</v>
      </c>
      <c r="C401" s="35" t="s">
        <v>680</v>
      </c>
      <c r="D401" s="35"/>
      <c r="E401" s="35"/>
      <c r="F401" s="143" t="s">
        <v>290</v>
      </c>
      <c r="G401" s="121" t="s">
        <v>43</v>
      </c>
      <c r="H401" s="61"/>
      <c r="I401" s="35"/>
      <c r="J401" s="35" t="s">
        <v>2394</v>
      </c>
      <c r="K401" s="61">
        <f t="shared" si="11"/>
        <v>0</v>
      </c>
      <c r="L401" s="35" t="s">
        <v>681</v>
      </c>
      <c r="M401" s="35" t="s">
        <v>682</v>
      </c>
      <c r="N401" s="114"/>
    </row>
    <row r="402" spans="1:14" ht="18.75" thickBot="1">
      <c r="A402" s="140"/>
      <c r="B402" s="121">
        <v>36</v>
      </c>
      <c r="C402" s="35" t="s">
        <v>2638</v>
      </c>
      <c r="D402" s="35"/>
      <c r="E402" s="35"/>
      <c r="F402" s="143" t="s">
        <v>290</v>
      </c>
      <c r="G402" s="121" t="s">
        <v>43</v>
      </c>
      <c r="H402" s="61"/>
      <c r="I402" s="35"/>
      <c r="J402" s="35" t="s">
        <v>2387</v>
      </c>
      <c r="K402" s="61">
        <f t="shared" si="11"/>
        <v>0</v>
      </c>
      <c r="L402" s="35" t="s">
        <v>2639</v>
      </c>
      <c r="M402" s="35" t="s">
        <v>2640</v>
      </c>
      <c r="N402" s="114"/>
    </row>
    <row r="403" spans="1:14" ht="18.75" thickBot="1">
      <c r="A403" s="140"/>
      <c r="B403" s="121">
        <v>200</v>
      </c>
      <c r="C403" s="35" t="s">
        <v>1947</v>
      </c>
      <c r="D403" s="35"/>
      <c r="E403" s="35"/>
      <c r="F403" s="143" t="s">
        <v>145</v>
      </c>
      <c r="G403" s="121" t="s">
        <v>43</v>
      </c>
      <c r="H403" s="61"/>
      <c r="I403" s="35"/>
      <c r="J403" s="35" t="s">
        <v>2428</v>
      </c>
      <c r="K403" s="61">
        <f t="shared" si="11"/>
        <v>0</v>
      </c>
      <c r="L403" s="35" t="s">
        <v>683</v>
      </c>
      <c r="M403" s="35" t="s">
        <v>684</v>
      </c>
      <c r="N403" s="114"/>
    </row>
    <row r="404" spans="1:14" ht="18.75" thickBot="1">
      <c r="A404" s="140"/>
      <c r="B404" s="121">
        <v>518</v>
      </c>
      <c r="C404" s="35" t="s">
        <v>2046</v>
      </c>
      <c r="D404" s="35"/>
      <c r="E404" s="35"/>
      <c r="F404" s="143" t="s">
        <v>80</v>
      </c>
      <c r="G404" s="121" t="s">
        <v>43</v>
      </c>
      <c r="H404" s="61"/>
      <c r="I404" s="35"/>
      <c r="J404" s="35" t="s">
        <v>2405</v>
      </c>
      <c r="K404" s="61">
        <f t="shared" si="11"/>
        <v>0</v>
      </c>
      <c r="L404" s="35" t="s">
        <v>685</v>
      </c>
      <c r="M404" s="35" t="s">
        <v>686</v>
      </c>
      <c r="N404" s="114"/>
    </row>
    <row r="405" spans="1:14" ht="18.75" thickBot="1">
      <c r="A405" s="140"/>
      <c r="B405" s="121">
        <v>31</v>
      </c>
      <c r="C405" s="35" t="s">
        <v>2047</v>
      </c>
      <c r="D405" s="35"/>
      <c r="E405" s="35"/>
      <c r="F405" s="143"/>
      <c r="G405" s="121" t="s">
        <v>43</v>
      </c>
      <c r="H405" s="61"/>
      <c r="I405" s="35"/>
      <c r="J405" s="35" t="s">
        <v>2412</v>
      </c>
      <c r="K405" s="61">
        <f t="shared" si="11"/>
        <v>0</v>
      </c>
      <c r="L405" s="35" t="s">
        <v>687</v>
      </c>
      <c r="M405" s="35" t="s">
        <v>688</v>
      </c>
      <c r="N405" s="114"/>
    </row>
    <row r="406" spans="1:14" ht="18.75" thickBot="1">
      <c r="A406" s="140"/>
      <c r="B406" s="121">
        <v>572</v>
      </c>
      <c r="C406" s="35" t="s">
        <v>2641</v>
      </c>
      <c r="D406" s="35"/>
      <c r="E406" s="35"/>
      <c r="F406" s="143"/>
      <c r="G406" s="121" t="s">
        <v>43</v>
      </c>
      <c r="H406" s="61"/>
      <c r="I406" s="35"/>
      <c r="J406" s="35" t="s">
        <v>2385</v>
      </c>
      <c r="K406" s="61">
        <f t="shared" si="11"/>
        <v>0</v>
      </c>
      <c r="L406" s="35" t="s">
        <v>2642</v>
      </c>
      <c r="M406" s="35" t="s">
        <v>2643</v>
      </c>
      <c r="N406" s="114"/>
    </row>
    <row r="407" spans="1:14" ht="18.75" thickBot="1">
      <c r="A407" s="140"/>
      <c r="B407" s="121">
        <v>81</v>
      </c>
      <c r="C407" s="35" t="s">
        <v>2644</v>
      </c>
      <c r="D407" s="35"/>
      <c r="E407" s="35"/>
      <c r="F407" s="143"/>
      <c r="G407" s="121" t="s">
        <v>43</v>
      </c>
      <c r="H407" s="61"/>
      <c r="I407" s="35"/>
      <c r="J407" s="35" t="s">
        <v>2802</v>
      </c>
      <c r="K407" s="61">
        <f t="shared" si="11"/>
        <v>0</v>
      </c>
      <c r="L407" s="35" t="s">
        <v>2645</v>
      </c>
      <c r="M407" s="35" t="s">
        <v>2646</v>
      </c>
      <c r="N407" s="114"/>
    </row>
    <row r="408" spans="1:14" ht="18.75" thickBot="1">
      <c r="A408" s="140"/>
      <c r="B408" s="121">
        <v>38</v>
      </c>
      <c r="C408" s="146" t="s">
        <v>2647</v>
      </c>
      <c r="D408" s="35"/>
      <c r="E408" s="35"/>
      <c r="F408" s="143"/>
      <c r="G408" s="121" t="s">
        <v>43</v>
      </c>
      <c r="H408" s="61"/>
      <c r="I408" s="35"/>
      <c r="J408" s="35" t="s">
        <v>2385</v>
      </c>
      <c r="K408" s="61">
        <f t="shared" si="11"/>
        <v>0</v>
      </c>
      <c r="L408" s="35" t="s">
        <v>2648</v>
      </c>
      <c r="M408" s="35" t="s">
        <v>2649</v>
      </c>
      <c r="N408" s="114"/>
    </row>
    <row r="409" spans="1:14" ht="18.75" thickBot="1">
      <c r="A409" s="140"/>
      <c r="B409" s="121">
        <v>712</v>
      </c>
      <c r="C409" s="35" t="s">
        <v>2650</v>
      </c>
      <c r="D409" s="35"/>
      <c r="E409" s="35"/>
      <c r="F409" s="143"/>
      <c r="G409" s="121" t="s">
        <v>43</v>
      </c>
      <c r="H409" s="61"/>
      <c r="I409" s="35"/>
      <c r="J409" s="35" t="s">
        <v>2388</v>
      </c>
      <c r="K409" s="61">
        <f t="shared" si="11"/>
        <v>0</v>
      </c>
      <c r="L409" s="35" t="s">
        <v>2651</v>
      </c>
      <c r="M409" s="35" t="s">
        <v>2652</v>
      </c>
      <c r="N409" s="92"/>
    </row>
    <row r="410" spans="1:14" ht="18.75" thickBot="1">
      <c r="A410" s="140"/>
      <c r="B410" s="121">
        <v>51</v>
      </c>
      <c r="C410" s="35" t="s">
        <v>2653</v>
      </c>
      <c r="D410" s="35"/>
      <c r="E410" s="35"/>
      <c r="F410" s="143"/>
      <c r="G410" s="121" t="s">
        <v>43</v>
      </c>
      <c r="H410" s="61"/>
      <c r="I410" s="35"/>
      <c r="J410" s="35" t="s">
        <v>2412</v>
      </c>
      <c r="K410" s="61">
        <f t="shared" si="11"/>
        <v>0</v>
      </c>
      <c r="L410" s="35" t="s">
        <v>2654</v>
      </c>
      <c r="M410" s="35" t="s">
        <v>2655</v>
      </c>
      <c r="N410" s="114"/>
    </row>
    <row r="411" spans="1:14" ht="18.75" thickBot="1">
      <c r="A411" s="140"/>
      <c r="B411" s="121">
        <v>147</v>
      </c>
      <c r="C411" s="35" t="s">
        <v>2656</v>
      </c>
      <c r="D411" s="35"/>
      <c r="E411" s="35"/>
      <c r="F411" s="143"/>
      <c r="G411" s="121" t="s">
        <v>43</v>
      </c>
      <c r="H411" s="61"/>
      <c r="I411" s="35"/>
      <c r="J411" s="35" t="s">
        <v>2385</v>
      </c>
      <c r="K411" s="61">
        <f t="shared" si="11"/>
        <v>0</v>
      </c>
      <c r="L411" s="35" t="s">
        <v>2657</v>
      </c>
      <c r="M411" s="35" t="s">
        <v>2658</v>
      </c>
      <c r="N411" s="114"/>
    </row>
    <row r="412" spans="1:14" ht="18.75" thickBot="1">
      <c r="A412" s="140"/>
      <c r="B412" s="121">
        <v>511</v>
      </c>
      <c r="C412" s="147" t="s">
        <v>689</v>
      </c>
      <c r="D412" s="35"/>
      <c r="E412" s="35"/>
      <c r="F412" s="143"/>
      <c r="G412" s="121" t="s">
        <v>43</v>
      </c>
      <c r="H412" s="61"/>
      <c r="I412" s="35"/>
      <c r="J412" s="35" t="s">
        <v>2387</v>
      </c>
      <c r="K412" s="61">
        <f t="shared" si="11"/>
        <v>0</v>
      </c>
      <c r="L412" s="35" t="s">
        <v>690</v>
      </c>
      <c r="M412" s="35" t="s">
        <v>691</v>
      </c>
      <c r="N412" s="114"/>
    </row>
    <row r="413" spans="1:14" ht="18.75" thickBot="1">
      <c r="A413" s="140"/>
      <c r="B413" s="121">
        <v>46</v>
      </c>
      <c r="C413" s="147" t="s">
        <v>692</v>
      </c>
      <c r="D413" s="35"/>
      <c r="E413" s="35"/>
      <c r="F413" s="143" t="s">
        <v>290</v>
      </c>
      <c r="G413" s="121" t="s">
        <v>43</v>
      </c>
      <c r="H413" s="61"/>
      <c r="I413" s="35"/>
      <c r="J413" s="35" t="s">
        <v>2387</v>
      </c>
      <c r="K413" s="61">
        <f t="shared" si="11"/>
        <v>0</v>
      </c>
      <c r="L413" s="35" t="s">
        <v>693</v>
      </c>
      <c r="M413" s="35" t="s">
        <v>694</v>
      </c>
      <c r="N413" s="114"/>
    </row>
    <row r="414" spans="1:14" ht="18.75" thickBot="1">
      <c r="A414" s="140"/>
      <c r="B414" s="121">
        <v>354</v>
      </c>
      <c r="C414" s="147" t="s">
        <v>695</v>
      </c>
      <c r="D414" s="35"/>
      <c r="E414" s="35"/>
      <c r="F414" s="143" t="s">
        <v>290</v>
      </c>
      <c r="G414" s="121" t="s">
        <v>43</v>
      </c>
      <c r="H414" s="61"/>
      <c r="I414" s="35"/>
      <c r="J414" s="35" t="s">
        <v>2387</v>
      </c>
      <c r="K414" s="61">
        <f t="shared" si="11"/>
        <v>0</v>
      </c>
      <c r="L414" s="35" t="s">
        <v>696</v>
      </c>
      <c r="M414" s="35" t="s">
        <v>697</v>
      </c>
      <c r="N414" s="114"/>
    </row>
    <row r="415" spans="1:14" ht="18.75" thickBot="1">
      <c r="A415" s="140"/>
      <c r="B415" s="121">
        <v>93</v>
      </c>
      <c r="C415" s="35" t="s">
        <v>2570</v>
      </c>
      <c r="D415" s="35"/>
      <c r="E415" s="35"/>
      <c r="F415" s="143" t="s">
        <v>80</v>
      </c>
      <c r="G415" s="121" t="s">
        <v>51</v>
      </c>
      <c r="H415" s="61"/>
      <c r="I415" s="35"/>
      <c r="J415" s="35" t="s">
        <v>2378</v>
      </c>
      <c r="K415" s="61">
        <f t="shared" si="11"/>
        <v>0</v>
      </c>
      <c r="L415" s="35" t="s">
        <v>2571</v>
      </c>
      <c r="M415" s="35" t="s">
        <v>2572</v>
      </c>
      <c r="N415" s="114"/>
    </row>
    <row r="416" spans="1:14" ht="18.75" thickBot="1">
      <c r="A416" s="140"/>
      <c r="B416" s="121">
        <v>303</v>
      </c>
      <c r="C416" s="147" t="s">
        <v>2183</v>
      </c>
      <c r="D416" s="35"/>
      <c r="E416" s="35"/>
      <c r="F416" s="143" t="s">
        <v>290</v>
      </c>
      <c r="G416" s="121" t="s">
        <v>51</v>
      </c>
      <c r="H416" s="61"/>
      <c r="I416" s="35"/>
      <c r="J416" s="35" t="s">
        <v>2405</v>
      </c>
      <c r="K416" s="61">
        <f t="shared" si="11"/>
        <v>0</v>
      </c>
      <c r="L416" s="35" t="s">
        <v>698</v>
      </c>
      <c r="M416" s="35" t="s">
        <v>699</v>
      </c>
      <c r="N416" s="114"/>
    </row>
    <row r="417" spans="1:14" ht="18.75" thickBot="1">
      <c r="A417" s="140"/>
      <c r="B417" s="121">
        <v>128</v>
      </c>
      <c r="C417" s="35" t="s">
        <v>2738</v>
      </c>
      <c r="D417" s="35"/>
      <c r="E417" s="35"/>
      <c r="F417" s="143"/>
      <c r="G417" s="121" t="s">
        <v>43</v>
      </c>
      <c r="H417" s="61"/>
      <c r="I417" s="35"/>
      <c r="J417" s="35" t="s">
        <v>2739</v>
      </c>
      <c r="K417" s="61">
        <f t="shared" si="11"/>
        <v>0</v>
      </c>
      <c r="L417" s="35" t="s">
        <v>2740</v>
      </c>
      <c r="M417" s="35" t="s">
        <v>2741</v>
      </c>
      <c r="N417" s="114"/>
    </row>
    <row r="418" spans="1:14" ht="18.75" thickBot="1">
      <c r="A418" s="140"/>
      <c r="B418" s="121">
        <v>175</v>
      </c>
      <c r="C418" s="35" t="s">
        <v>2742</v>
      </c>
      <c r="D418" s="35"/>
      <c r="E418" s="35"/>
      <c r="F418" s="143"/>
      <c r="G418" s="121" t="s">
        <v>43</v>
      </c>
      <c r="H418" s="61"/>
      <c r="I418" s="35"/>
      <c r="J418" s="35" t="s">
        <v>2528</v>
      </c>
      <c r="K418" s="61">
        <f t="shared" si="11"/>
        <v>0</v>
      </c>
      <c r="L418" s="35" t="s">
        <v>2743</v>
      </c>
      <c r="M418" s="35" t="s">
        <v>2744</v>
      </c>
      <c r="N418" s="114"/>
    </row>
    <row r="419" spans="1:14" ht="18.75" thickBot="1">
      <c r="A419" s="140"/>
      <c r="B419" s="121">
        <v>304</v>
      </c>
      <c r="C419" s="147" t="s">
        <v>702</v>
      </c>
      <c r="D419" s="35"/>
      <c r="E419" s="35"/>
      <c r="F419" s="143" t="s">
        <v>80</v>
      </c>
      <c r="G419" s="121" t="s">
        <v>51</v>
      </c>
      <c r="H419" s="61"/>
      <c r="I419" s="35"/>
      <c r="J419" s="35" t="s">
        <v>2418</v>
      </c>
      <c r="K419" s="61">
        <f t="shared" si="11"/>
        <v>0</v>
      </c>
      <c r="L419" s="35" t="s">
        <v>703</v>
      </c>
      <c r="M419" s="35" t="s">
        <v>704</v>
      </c>
      <c r="N419" s="114"/>
    </row>
    <row r="420" spans="1:14" ht="18.75" thickBot="1">
      <c r="A420" s="140"/>
      <c r="B420" s="121">
        <v>685</v>
      </c>
      <c r="C420" s="35" t="s">
        <v>2184</v>
      </c>
      <c r="D420" s="35"/>
      <c r="E420" s="35"/>
      <c r="F420" s="143"/>
      <c r="G420" s="121" t="s">
        <v>51</v>
      </c>
      <c r="H420" s="61"/>
      <c r="I420" s="35"/>
      <c r="J420" s="35" t="s">
        <v>2739</v>
      </c>
      <c r="K420" s="61">
        <f t="shared" si="11"/>
        <v>0</v>
      </c>
      <c r="L420" s="35" t="s">
        <v>700</v>
      </c>
      <c r="M420" s="35" t="s">
        <v>701</v>
      </c>
      <c r="N420" s="114"/>
    </row>
    <row r="421" spans="1:14" ht="18.75" thickBot="1">
      <c r="A421" s="140"/>
      <c r="B421" s="121">
        <v>48</v>
      </c>
      <c r="C421" s="147" t="s">
        <v>705</v>
      </c>
      <c r="D421" s="35"/>
      <c r="E421" s="35"/>
      <c r="F421" s="143"/>
      <c r="G421" s="121" t="s">
        <v>43</v>
      </c>
      <c r="H421" s="61"/>
      <c r="I421" s="35"/>
      <c r="J421" s="35" t="s">
        <v>2417</v>
      </c>
      <c r="K421" s="61">
        <f t="shared" si="11"/>
        <v>0</v>
      </c>
      <c r="L421" s="35" t="s">
        <v>706</v>
      </c>
      <c r="M421" s="35" t="s">
        <v>707</v>
      </c>
      <c r="N421" s="114"/>
    </row>
    <row r="422" spans="1:14" ht="18.75" thickBot="1">
      <c r="A422" s="140"/>
      <c r="B422" s="121">
        <v>154</v>
      </c>
      <c r="C422" s="35" t="s">
        <v>2185</v>
      </c>
      <c r="D422" s="35"/>
      <c r="E422" s="35"/>
      <c r="F422" s="143"/>
      <c r="G422" s="121" t="s">
        <v>43</v>
      </c>
      <c r="H422" s="61"/>
      <c r="I422" s="35"/>
      <c r="J422" s="35" t="s">
        <v>2428</v>
      </c>
      <c r="K422" s="61">
        <f t="shared" si="11"/>
        <v>0</v>
      </c>
      <c r="L422" s="35" t="s">
        <v>709</v>
      </c>
      <c r="M422" s="35" t="s">
        <v>710</v>
      </c>
      <c r="N422" s="114"/>
    </row>
    <row r="423" spans="1:14" ht="18.75" thickBot="1">
      <c r="A423" s="140"/>
      <c r="B423" s="121">
        <v>781</v>
      </c>
      <c r="C423" s="147" t="s">
        <v>2186</v>
      </c>
      <c r="D423" s="35"/>
      <c r="E423" s="35"/>
      <c r="F423" s="143"/>
      <c r="G423" s="121" t="s">
        <v>51</v>
      </c>
      <c r="H423" s="61"/>
      <c r="I423" s="35"/>
      <c r="J423" s="35" t="s">
        <v>2405</v>
      </c>
      <c r="K423" s="61">
        <f t="shared" si="11"/>
        <v>0</v>
      </c>
      <c r="L423" s="35" t="s">
        <v>711</v>
      </c>
      <c r="M423" s="35" t="s">
        <v>712</v>
      </c>
      <c r="N423" s="114"/>
    </row>
    <row r="424" spans="1:14" ht="18.75" thickBot="1">
      <c r="A424" s="140"/>
      <c r="B424" s="121">
        <v>2195</v>
      </c>
      <c r="C424" s="35" t="s">
        <v>2187</v>
      </c>
      <c r="D424" s="35"/>
      <c r="E424" s="35"/>
      <c r="F424" s="143"/>
      <c r="G424" s="121" t="s">
        <v>43</v>
      </c>
      <c r="H424" s="61"/>
      <c r="I424" s="35"/>
      <c r="J424" s="35" t="s">
        <v>2405</v>
      </c>
      <c r="K424" s="61">
        <f t="shared" si="11"/>
        <v>0</v>
      </c>
      <c r="L424" s="35" t="s">
        <v>713</v>
      </c>
      <c r="M424" s="35" t="s">
        <v>714</v>
      </c>
      <c r="N424" s="114"/>
    </row>
    <row r="425" spans="1:14" ht="18.75" thickBot="1">
      <c r="A425" s="140"/>
      <c r="B425" s="121">
        <v>1560</v>
      </c>
      <c r="C425" s="35" t="s">
        <v>2187</v>
      </c>
      <c r="D425" s="35"/>
      <c r="E425" s="35"/>
      <c r="F425" s="143"/>
      <c r="G425" s="121" t="s">
        <v>51</v>
      </c>
      <c r="H425" s="61"/>
      <c r="I425" s="35"/>
      <c r="J425" s="35" t="s">
        <v>2405</v>
      </c>
      <c r="K425" s="61">
        <f t="shared" si="11"/>
        <v>0</v>
      </c>
      <c r="L425" s="35" t="s">
        <v>715</v>
      </c>
      <c r="M425" s="35" t="s">
        <v>716</v>
      </c>
      <c r="N425" s="114"/>
    </row>
    <row r="426" spans="1:14" ht="18.75" thickBot="1">
      <c r="A426" s="140"/>
      <c r="B426" s="121">
        <v>326</v>
      </c>
      <c r="C426" s="147" t="s">
        <v>2188</v>
      </c>
      <c r="D426" s="35"/>
      <c r="E426" s="35"/>
      <c r="F426" s="143" t="s">
        <v>80</v>
      </c>
      <c r="G426" s="121" t="s">
        <v>51</v>
      </c>
      <c r="H426" s="61"/>
      <c r="I426" s="35"/>
      <c r="J426" s="35" t="s">
        <v>2405</v>
      </c>
      <c r="K426" s="61">
        <f t="shared" si="11"/>
        <v>0</v>
      </c>
      <c r="L426" s="35" t="s">
        <v>717</v>
      </c>
      <c r="M426" s="35" t="s">
        <v>718</v>
      </c>
      <c r="N426" s="114"/>
    </row>
    <row r="427" spans="1:14" ht="18.75" thickBot="1">
      <c r="A427" s="140"/>
      <c r="B427" s="121">
        <v>202</v>
      </c>
      <c r="C427" s="147" t="s">
        <v>2189</v>
      </c>
      <c r="D427" s="35"/>
      <c r="E427" s="35"/>
      <c r="F427" s="143" t="s">
        <v>80</v>
      </c>
      <c r="G427" s="121" t="s">
        <v>51</v>
      </c>
      <c r="H427" s="61"/>
      <c r="I427" s="35"/>
      <c r="J427" s="35" t="s">
        <v>2405</v>
      </c>
      <c r="K427" s="61">
        <f t="shared" si="11"/>
        <v>0</v>
      </c>
      <c r="L427" s="35" t="s">
        <v>719</v>
      </c>
      <c r="M427" s="35" t="s">
        <v>720</v>
      </c>
      <c r="N427" s="114"/>
    </row>
    <row r="428" spans="1:14" ht="18.75" thickBot="1">
      <c r="A428" s="140"/>
      <c r="B428" s="121">
        <v>174</v>
      </c>
      <c r="C428" s="35" t="s">
        <v>2190</v>
      </c>
      <c r="D428" s="35"/>
      <c r="E428" s="35"/>
      <c r="F428" s="143" t="s">
        <v>80</v>
      </c>
      <c r="G428" s="121" t="s">
        <v>51</v>
      </c>
      <c r="H428" s="61"/>
      <c r="I428" s="35"/>
      <c r="J428" s="35" t="s">
        <v>2405</v>
      </c>
      <c r="K428" s="61">
        <f t="shared" si="11"/>
        <v>0</v>
      </c>
      <c r="L428" s="35" t="s">
        <v>721</v>
      </c>
      <c r="M428" s="35" t="s">
        <v>722</v>
      </c>
      <c r="N428" s="114"/>
    </row>
    <row r="429" spans="1:14" ht="18.75" thickBot="1">
      <c r="A429" s="140"/>
      <c r="B429" s="121">
        <v>193</v>
      </c>
      <c r="C429" s="35" t="s">
        <v>2191</v>
      </c>
      <c r="D429" s="35"/>
      <c r="E429" s="35"/>
      <c r="F429" s="143" t="s">
        <v>80</v>
      </c>
      <c r="G429" s="121" t="s">
        <v>51</v>
      </c>
      <c r="H429" s="61"/>
      <c r="I429" s="35"/>
      <c r="J429" s="35" t="s">
        <v>2405</v>
      </c>
      <c r="K429" s="61">
        <f t="shared" si="11"/>
        <v>0</v>
      </c>
      <c r="L429" s="35" t="s">
        <v>723</v>
      </c>
      <c r="M429" s="35" t="s">
        <v>724</v>
      </c>
      <c r="N429" s="114"/>
    </row>
    <row r="430" spans="1:14" ht="18.75" thickBot="1">
      <c r="A430" s="140"/>
      <c r="B430" s="121">
        <v>356</v>
      </c>
      <c r="C430" s="147" t="s">
        <v>2192</v>
      </c>
      <c r="D430" s="35"/>
      <c r="E430" s="35"/>
      <c r="F430" s="143" t="s">
        <v>80</v>
      </c>
      <c r="G430" s="121" t="s">
        <v>51</v>
      </c>
      <c r="H430" s="61"/>
      <c r="I430" s="35"/>
      <c r="J430" s="35" t="s">
        <v>2405</v>
      </c>
      <c r="K430" s="61">
        <f t="shared" si="11"/>
        <v>0</v>
      </c>
      <c r="L430" s="35" t="s">
        <v>725</v>
      </c>
      <c r="M430" s="35" t="s">
        <v>726</v>
      </c>
      <c r="N430" s="114"/>
    </row>
    <row r="431" spans="1:14" ht="18.75" thickBot="1">
      <c r="A431" s="140"/>
      <c r="B431" s="121">
        <v>2227</v>
      </c>
      <c r="C431" s="35" t="s">
        <v>2193</v>
      </c>
      <c r="D431" s="35"/>
      <c r="E431" s="35"/>
      <c r="F431" s="143"/>
      <c r="G431" s="121" t="s">
        <v>43</v>
      </c>
      <c r="H431" s="61"/>
      <c r="I431" s="35"/>
      <c r="J431" s="35" t="s">
        <v>2405</v>
      </c>
      <c r="K431" s="61">
        <f t="shared" si="11"/>
        <v>0</v>
      </c>
      <c r="L431" s="35" t="s">
        <v>727</v>
      </c>
      <c r="M431" s="35" t="s">
        <v>728</v>
      </c>
      <c r="N431" s="114"/>
    </row>
    <row r="432" spans="1:14" ht="18.75" thickBot="1">
      <c r="A432" s="140"/>
      <c r="B432" s="121">
        <v>4551</v>
      </c>
      <c r="C432" s="147" t="s">
        <v>2193</v>
      </c>
      <c r="D432" s="35"/>
      <c r="E432" s="35"/>
      <c r="F432" s="143"/>
      <c r="G432" s="121" t="s">
        <v>51</v>
      </c>
      <c r="H432" s="61"/>
      <c r="I432" s="35"/>
      <c r="J432" s="35" t="s">
        <v>2405</v>
      </c>
      <c r="K432" s="61">
        <f t="shared" si="11"/>
        <v>0</v>
      </c>
      <c r="L432" s="35" t="s">
        <v>729</v>
      </c>
      <c r="M432" s="35" t="s">
        <v>730</v>
      </c>
      <c r="N432" s="114"/>
    </row>
    <row r="433" spans="1:14" ht="18.75" thickBot="1">
      <c r="A433" s="140"/>
      <c r="B433" s="121">
        <v>167</v>
      </c>
      <c r="C433" s="35" t="s">
        <v>767</v>
      </c>
      <c r="D433" s="35"/>
      <c r="E433" s="35"/>
      <c r="F433" s="143"/>
      <c r="G433" s="121" t="s">
        <v>51</v>
      </c>
      <c r="H433" s="61"/>
      <c r="I433" s="35"/>
      <c r="J433" s="35" t="s">
        <v>2394</v>
      </c>
      <c r="K433" s="61">
        <f t="shared" si="11"/>
        <v>0</v>
      </c>
      <c r="L433" s="35" t="s">
        <v>768</v>
      </c>
      <c r="M433" s="35" t="s">
        <v>769</v>
      </c>
      <c r="N433" s="114"/>
    </row>
    <row r="434" spans="1:14" ht="18.75" thickBot="1">
      <c r="A434" s="140"/>
      <c r="B434" s="121">
        <v>415</v>
      </c>
      <c r="C434" s="35" t="s">
        <v>2194</v>
      </c>
      <c r="D434" s="35"/>
      <c r="E434" s="35"/>
      <c r="F434" s="143"/>
      <c r="G434" s="121" t="s">
        <v>51</v>
      </c>
      <c r="H434" s="61"/>
      <c r="I434" s="35"/>
      <c r="J434" s="35" t="s">
        <v>2422</v>
      </c>
      <c r="K434" s="61">
        <f t="shared" si="11"/>
        <v>0</v>
      </c>
      <c r="L434" s="35" t="s">
        <v>731</v>
      </c>
      <c r="M434" s="35" t="s">
        <v>732</v>
      </c>
      <c r="N434" s="114"/>
    </row>
    <row r="435" spans="1:14" ht="18.75" thickBot="1">
      <c r="A435" s="140"/>
      <c r="B435" s="121">
        <v>63</v>
      </c>
      <c r="C435" s="35" t="s">
        <v>2195</v>
      </c>
      <c r="D435" s="35"/>
      <c r="E435" s="35"/>
      <c r="F435" s="143" t="s">
        <v>290</v>
      </c>
      <c r="G435" s="121" t="s">
        <v>51</v>
      </c>
      <c r="H435" s="61"/>
      <c r="I435" s="35"/>
      <c r="J435" s="35" t="s">
        <v>2399</v>
      </c>
      <c r="K435" s="61">
        <f t="shared" si="11"/>
        <v>0</v>
      </c>
      <c r="L435" s="35" t="s">
        <v>733</v>
      </c>
      <c r="M435" s="35" t="s">
        <v>734</v>
      </c>
      <c r="N435" s="92"/>
    </row>
    <row r="436" spans="1:14" ht="18.75" thickBot="1">
      <c r="A436" s="140"/>
      <c r="B436" s="121">
        <v>253</v>
      </c>
      <c r="C436" s="35" t="s">
        <v>2196</v>
      </c>
      <c r="D436" s="35"/>
      <c r="E436" s="35"/>
      <c r="F436" s="143"/>
      <c r="G436" s="121" t="s">
        <v>43</v>
      </c>
      <c r="H436" s="61"/>
      <c r="I436" s="35"/>
      <c r="J436" s="35" t="s">
        <v>2417</v>
      </c>
      <c r="K436" s="61">
        <f t="shared" si="11"/>
        <v>0</v>
      </c>
      <c r="L436" s="35" t="s">
        <v>735</v>
      </c>
      <c r="M436" s="35" t="s">
        <v>736</v>
      </c>
      <c r="N436" s="114"/>
    </row>
    <row r="437" spans="1:14" ht="18.75" thickBot="1">
      <c r="A437" s="140"/>
      <c r="B437" s="121">
        <v>334</v>
      </c>
      <c r="C437" s="35" t="s">
        <v>2197</v>
      </c>
      <c r="D437" s="35"/>
      <c r="E437" s="35"/>
      <c r="F437" s="143"/>
      <c r="G437" s="121" t="s">
        <v>51</v>
      </c>
      <c r="H437" s="61"/>
      <c r="I437" s="35"/>
      <c r="J437" s="35" t="s">
        <v>2412</v>
      </c>
      <c r="K437" s="61">
        <f t="shared" si="11"/>
        <v>0</v>
      </c>
      <c r="L437" s="35" t="s">
        <v>737</v>
      </c>
      <c r="M437" s="35" t="s">
        <v>738</v>
      </c>
      <c r="N437" s="114"/>
    </row>
    <row r="438" spans="1:14" ht="18.75" thickBot="1">
      <c r="A438" s="140"/>
      <c r="B438" s="121">
        <v>90</v>
      </c>
      <c r="C438" s="35" t="s">
        <v>2198</v>
      </c>
      <c r="D438" s="35"/>
      <c r="E438" s="35"/>
      <c r="F438" s="143" t="s">
        <v>80</v>
      </c>
      <c r="G438" s="121" t="s">
        <v>43</v>
      </c>
      <c r="H438" s="61"/>
      <c r="I438" s="35"/>
      <c r="J438" s="35" t="s">
        <v>2399</v>
      </c>
      <c r="K438" s="61">
        <f t="shared" si="11"/>
        <v>0</v>
      </c>
      <c r="L438" s="35" t="s">
        <v>739</v>
      </c>
      <c r="M438" s="35" t="s">
        <v>740</v>
      </c>
      <c r="N438" s="114"/>
    </row>
    <row r="439" spans="1:14" ht="18.75" thickBot="1">
      <c r="A439" s="140"/>
      <c r="B439" s="121">
        <v>101</v>
      </c>
      <c r="C439" s="35" t="s">
        <v>2199</v>
      </c>
      <c r="D439" s="35"/>
      <c r="E439" s="35"/>
      <c r="F439" s="143" t="s">
        <v>80</v>
      </c>
      <c r="G439" s="121" t="s">
        <v>43</v>
      </c>
      <c r="H439" s="61"/>
      <c r="I439" s="35"/>
      <c r="J439" s="35" t="s">
        <v>2428</v>
      </c>
      <c r="K439" s="61">
        <f t="shared" ref="K439:K502" si="12">IF(I439&lt;&gt;0,A439*I439,A439*H439)</f>
        <v>0</v>
      </c>
      <c r="L439" s="35" t="s">
        <v>741</v>
      </c>
      <c r="M439" s="35" t="s">
        <v>742</v>
      </c>
      <c r="N439" s="114"/>
    </row>
    <row r="440" spans="1:14" ht="18.75" thickBot="1">
      <c r="A440" s="140"/>
      <c r="B440" s="121">
        <v>101</v>
      </c>
      <c r="C440" s="35" t="s">
        <v>2200</v>
      </c>
      <c r="D440" s="35"/>
      <c r="E440" s="35"/>
      <c r="F440" s="143" t="s">
        <v>80</v>
      </c>
      <c r="G440" s="121" t="s">
        <v>43</v>
      </c>
      <c r="H440" s="61"/>
      <c r="I440" s="35"/>
      <c r="J440" s="35" t="s">
        <v>2566</v>
      </c>
      <c r="K440" s="61">
        <f t="shared" si="12"/>
        <v>0</v>
      </c>
      <c r="L440" s="35" t="s">
        <v>743</v>
      </c>
      <c r="M440" s="35" t="s">
        <v>744</v>
      </c>
      <c r="N440" s="114"/>
    </row>
    <row r="441" spans="1:14" ht="18.75" thickBot="1">
      <c r="A441" s="140"/>
      <c r="B441" s="121">
        <v>54</v>
      </c>
      <c r="C441" s="35" t="s">
        <v>2413</v>
      </c>
      <c r="D441" s="35"/>
      <c r="E441" s="35"/>
      <c r="F441" s="143" t="s">
        <v>80</v>
      </c>
      <c r="G441" s="121" t="s">
        <v>43</v>
      </c>
      <c r="H441" s="61"/>
      <c r="I441" s="35"/>
      <c r="J441" s="35" t="s">
        <v>2412</v>
      </c>
      <c r="K441" s="61">
        <f t="shared" si="12"/>
        <v>0</v>
      </c>
      <c r="L441" s="35" t="s">
        <v>2414</v>
      </c>
      <c r="M441" s="35" t="s">
        <v>2415</v>
      </c>
      <c r="N441" s="114"/>
    </row>
    <row r="442" spans="1:14" ht="18.75" thickBot="1">
      <c r="A442" s="140"/>
      <c r="B442" s="121">
        <v>129</v>
      </c>
      <c r="C442" s="147" t="s">
        <v>2201</v>
      </c>
      <c r="D442" s="35"/>
      <c r="E442" s="35"/>
      <c r="F442" s="143" t="s">
        <v>80</v>
      </c>
      <c r="G442" s="121" t="s">
        <v>51</v>
      </c>
      <c r="H442" s="61"/>
      <c r="I442" s="35"/>
      <c r="J442" s="35" t="s">
        <v>2405</v>
      </c>
      <c r="K442" s="61">
        <f t="shared" si="12"/>
        <v>0</v>
      </c>
      <c r="L442" s="35" t="s">
        <v>745</v>
      </c>
      <c r="M442" s="35" t="s">
        <v>746</v>
      </c>
      <c r="N442" s="114"/>
    </row>
    <row r="443" spans="1:14" ht="18.75" thickBot="1">
      <c r="A443" s="140"/>
      <c r="B443" s="121">
        <v>140</v>
      </c>
      <c r="C443" s="35" t="s">
        <v>2202</v>
      </c>
      <c r="D443" s="35"/>
      <c r="E443" s="35"/>
      <c r="F443" s="143" t="s">
        <v>80</v>
      </c>
      <c r="G443" s="121" t="s">
        <v>51</v>
      </c>
      <c r="H443" s="61"/>
      <c r="I443" s="35"/>
      <c r="J443" s="35" t="s">
        <v>2428</v>
      </c>
      <c r="K443" s="61">
        <f t="shared" si="12"/>
        <v>0</v>
      </c>
      <c r="L443" s="35" t="s">
        <v>747</v>
      </c>
      <c r="M443" s="35" t="s">
        <v>748</v>
      </c>
      <c r="N443" s="114"/>
    </row>
    <row r="444" spans="1:14" ht="18.75" thickBot="1">
      <c r="A444" s="140"/>
      <c r="B444" s="121">
        <v>246</v>
      </c>
      <c r="C444" s="35" t="s">
        <v>2203</v>
      </c>
      <c r="D444" s="35"/>
      <c r="E444" s="35"/>
      <c r="F444" s="143"/>
      <c r="G444" s="121" t="s">
        <v>51</v>
      </c>
      <c r="H444" s="61"/>
      <c r="I444" s="35"/>
      <c r="J444" s="35" t="s">
        <v>2394</v>
      </c>
      <c r="K444" s="61">
        <f t="shared" si="12"/>
        <v>0</v>
      </c>
      <c r="L444" s="35" t="s">
        <v>749</v>
      </c>
      <c r="M444" s="35" t="s">
        <v>750</v>
      </c>
      <c r="N444" s="114"/>
    </row>
    <row r="445" spans="1:14" ht="18.75" thickBot="1">
      <c r="A445" s="140"/>
      <c r="B445" s="121">
        <v>302</v>
      </c>
      <c r="C445" s="35" t="s">
        <v>2204</v>
      </c>
      <c r="D445" s="35"/>
      <c r="E445" s="35"/>
      <c r="F445" s="143"/>
      <c r="G445" s="121" t="s">
        <v>51</v>
      </c>
      <c r="H445" s="61"/>
      <c r="I445" s="35"/>
      <c r="J445" s="35" t="s">
        <v>2412</v>
      </c>
      <c r="K445" s="61">
        <f t="shared" si="12"/>
        <v>0</v>
      </c>
      <c r="L445" s="35" t="s">
        <v>751</v>
      </c>
      <c r="M445" s="35" t="s">
        <v>752</v>
      </c>
      <c r="N445" s="114"/>
    </row>
    <row r="446" spans="1:14" ht="18.75" thickBot="1">
      <c r="A446" s="140"/>
      <c r="B446" s="121">
        <v>172</v>
      </c>
      <c r="C446" s="35" t="s">
        <v>2205</v>
      </c>
      <c r="D446" s="35"/>
      <c r="E446" s="35"/>
      <c r="F446" s="143"/>
      <c r="G446" s="121" t="s">
        <v>51</v>
      </c>
      <c r="H446" s="61"/>
      <c r="I446" s="35"/>
      <c r="J446" s="35" t="s">
        <v>2394</v>
      </c>
      <c r="K446" s="61">
        <f t="shared" si="12"/>
        <v>0</v>
      </c>
      <c r="L446" s="35" t="s">
        <v>753</v>
      </c>
      <c r="M446" s="35" t="s">
        <v>754</v>
      </c>
      <c r="N446" s="114"/>
    </row>
    <row r="447" spans="1:14" ht="18.75" thickBot="1">
      <c r="A447" s="140"/>
      <c r="B447" s="121">
        <v>88</v>
      </c>
      <c r="C447" s="35" t="s">
        <v>2206</v>
      </c>
      <c r="D447" s="35"/>
      <c r="E447" s="35"/>
      <c r="F447" s="143"/>
      <c r="G447" s="121" t="s">
        <v>51</v>
      </c>
      <c r="H447" s="61"/>
      <c r="I447" s="35"/>
      <c r="J447" s="35" t="s">
        <v>2394</v>
      </c>
      <c r="K447" s="61">
        <f t="shared" si="12"/>
        <v>0</v>
      </c>
      <c r="L447" s="35" t="s">
        <v>755</v>
      </c>
      <c r="M447" s="35" t="s">
        <v>756</v>
      </c>
      <c r="N447" s="114"/>
    </row>
    <row r="448" spans="1:14" ht="18.75" thickBot="1">
      <c r="A448" s="140"/>
      <c r="B448" s="121">
        <v>164</v>
      </c>
      <c r="C448" s="35" t="s">
        <v>2207</v>
      </c>
      <c r="D448" s="35"/>
      <c r="E448" s="35"/>
      <c r="F448" s="143"/>
      <c r="G448" s="121" t="s">
        <v>51</v>
      </c>
      <c r="H448" s="61"/>
      <c r="I448" s="35"/>
      <c r="J448" s="35" t="s">
        <v>2412</v>
      </c>
      <c r="K448" s="61">
        <f t="shared" si="12"/>
        <v>0</v>
      </c>
      <c r="L448" s="35" t="s">
        <v>757</v>
      </c>
      <c r="M448" s="35" t="s">
        <v>758</v>
      </c>
      <c r="N448" s="114"/>
    </row>
    <row r="449" spans="1:14" ht="18.75" thickBot="1">
      <c r="A449" s="140"/>
      <c r="B449" s="121">
        <v>116</v>
      </c>
      <c r="C449" s="35" t="s">
        <v>2208</v>
      </c>
      <c r="D449" s="35"/>
      <c r="E449" s="35"/>
      <c r="F449" s="143"/>
      <c r="G449" s="121" t="s">
        <v>51</v>
      </c>
      <c r="H449" s="61"/>
      <c r="I449" s="35"/>
      <c r="J449" s="35" t="s">
        <v>2405</v>
      </c>
      <c r="K449" s="61">
        <f t="shared" si="12"/>
        <v>0</v>
      </c>
      <c r="L449" s="35" t="s">
        <v>759</v>
      </c>
      <c r="M449" s="35" t="s">
        <v>760</v>
      </c>
      <c r="N449" s="114"/>
    </row>
    <row r="450" spans="1:14" ht="18.75" thickBot="1">
      <c r="A450" s="140"/>
      <c r="B450" s="121">
        <v>154</v>
      </c>
      <c r="C450" s="35" t="s">
        <v>770</v>
      </c>
      <c r="D450" s="35"/>
      <c r="E450" s="35"/>
      <c r="F450" s="143" t="s">
        <v>290</v>
      </c>
      <c r="G450" s="121" t="s">
        <v>43</v>
      </c>
      <c r="H450" s="61"/>
      <c r="I450" s="35"/>
      <c r="J450" s="35" t="s">
        <v>2394</v>
      </c>
      <c r="K450" s="61">
        <f t="shared" si="12"/>
        <v>0</v>
      </c>
      <c r="L450" s="35" t="s">
        <v>771</v>
      </c>
      <c r="M450" s="35" t="s">
        <v>772</v>
      </c>
      <c r="N450" s="114"/>
    </row>
    <row r="451" spans="1:14" ht="18.75" thickBot="1">
      <c r="A451" s="140"/>
      <c r="B451" s="121">
        <v>843</v>
      </c>
      <c r="C451" s="35" t="s">
        <v>770</v>
      </c>
      <c r="D451" s="35"/>
      <c r="E451" s="35"/>
      <c r="F451" s="143" t="s">
        <v>290</v>
      </c>
      <c r="G451" s="121" t="s">
        <v>51</v>
      </c>
      <c r="H451" s="61"/>
      <c r="I451" s="35"/>
      <c r="J451" s="35" t="s">
        <v>2394</v>
      </c>
      <c r="K451" s="61">
        <f t="shared" si="12"/>
        <v>0</v>
      </c>
      <c r="L451" s="35" t="s">
        <v>773</v>
      </c>
      <c r="M451" s="35" t="s">
        <v>774</v>
      </c>
      <c r="N451" s="114"/>
    </row>
    <row r="452" spans="1:14" ht="18.75" thickBot="1">
      <c r="A452" s="140"/>
      <c r="B452" s="121">
        <v>380</v>
      </c>
      <c r="C452" s="35" t="s">
        <v>2209</v>
      </c>
      <c r="D452" s="35"/>
      <c r="E452" s="35"/>
      <c r="F452" s="143"/>
      <c r="G452" s="121" t="s">
        <v>51</v>
      </c>
      <c r="H452" s="61"/>
      <c r="I452" s="35"/>
      <c r="J452" s="35" t="s">
        <v>2412</v>
      </c>
      <c r="K452" s="61">
        <f t="shared" si="12"/>
        <v>0</v>
      </c>
      <c r="L452" s="35" t="s">
        <v>761</v>
      </c>
      <c r="M452" s="35" t="s">
        <v>762</v>
      </c>
      <c r="N452" s="114"/>
    </row>
    <row r="453" spans="1:14" ht="18.75" thickBot="1">
      <c r="A453" s="140"/>
      <c r="B453" s="121">
        <v>75</v>
      </c>
      <c r="C453" s="35" t="s">
        <v>2210</v>
      </c>
      <c r="D453" s="35"/>
      <c r="E453" s="35"/>
      <c r="F453" s="143"/>
      <c r="G453" s="121" t="s">
        <v>43</v>
      </c>
      <c r="H453" s="61"/>
      <c r="I453" s="35"/>
      <c r="J453" s="35" t="s">
        <v>2428</v>
      </c>
      <c r="K453" s="61">
        <f t="shared" si="12"/>
        <v>0</v>
      </c>
      <c r="L453" s="35" t="s">
        <v>763</v>
      </c>
      <c r="M453" s="35" t="s">
        <v>764</v>
      </c>
      <c r="N453" s="114"/>
    </row>
    <row r="454" spans="1:14" ht="18.75" thickBot="1">
      <c r="A454" s="140"/>
      <c r="B454" s="121">
        <v>552</v>
      </c>
      <c r="C454" s="35" t="s">
        <v>2211</v>
      </c>
      <c r="D454" s="35"/>
      <c r="E454" s="35"/>
      <c r="F454" s="143" t="s">
        <v>145</v>
      </c>
      <c r="G454" s="121" t="s">
        <v>43</v>
      </c>
      <c r="H454" s="61"/>
      <c r="I454" s="35"/>
      <c r="J454" s="35" t="s">
        <v>2422</v>
      </c>
      <c r="K454" s="61">
        <f t="shared" si="12"/>
        <v>0</v>
      </c>
      <c r="L454" s="35" t="s">
        <v>765</v>
      </c>
      <c r="M454" s="35" t="s">
        <v>766</v>
      </c>
      <c r="N454" s="114"/>
    </row>
    <row r="455" spans="1:14" ht="18.75" thickBot="1">
      <c r="A455" s="140"/>
      <c r="B455" s="121">
        <v>360</v>
      </c>
      <c r="C455" s="35" t="s">
        <v>775</v>
      </c>
      <c r="D455" s="35"/>
      <c r="E455" s="35"/>
      <c r="F455" s="143" t="s">
        <v>290</v>
      </c>
      <c r="G455" s="121" t="s">
        <v>51</v>
      </c>
      <c r="H455" s="61"/>
      <c r="I455" s="35"/>
      <c r="J455" s="35" t="s">
        <v>2394</v>
      </c>
      <c r="K455" s="61">
        <f t="shared" si="12"/>
        <v>0</v>
      </c>
      <c r="L455" s="35" t="s">
        <v>776</v>
      </c>
      <c r="M455" s="35" t="s">
        <v>777</v>
      </c>
      <c r="N455" s="114"/>
    </row>
    <row r="456" spans="1:14" ht="18.75" thickBot="1">
      <c r="A456" s="140"/>
      <c r="B456" s="121">
        <v>269</v>
      </c>
      <c r="C456" s="35" t="s">
        <v>2212</v>
      </c>
      <c r="D456" s="35"/>
      <c r="E456" s="35"/>
      <c r="F456" s="143"/>
      <c r="G456" s="121" t="s">
        <v>43</v>
      </c>
      <c r="H456" s="61"/>
      <c r="I456" s="35"/>
      <c r="J456" s="35" t="s">
        <v>2394</v>
      </c>
      <c r="K456" s="61">
        <f t="shared" si="12"/>
        <v>0</v>
      </c>
      <c r="L456" s="35" t="s">
        <v>778</v>
      </c>
      <c r="M456" s="35" t="s">
        <v>779</v>
      </c>
      <c r="N456" s="114"/>
    </row>
    <row r="457" spans="1:14" ht="18.75" thickBot="1">
      <c r="A457" s="140"/>
      <c r="B457" s="121">
        <v>72</v>
      </c>
      <c r="C457" s="35" t="s">
        <v>2213</v>
      </c>
      <c r="D457" s="35"/>
      <c r="E457" s="35"/>
      <c r="F457" s="143" t="s">
        <v>80</v>
      </c>
      <c r="G457" s="121" t="s">
        <v>43</v>
      </c>
      <c r="H457" s="61"/>
      <c r="I457" s="35"/>
      <c r="J457" s="35" t="s">
        <v>2394</v>
      </c>
      <c r="K457" s="61">
        <f t="shared" si="12"/>
        <v>0</v>
      </c>
      <c r="L457" s="35" t="s">
        <v>780</v>
      </c>
      <c r="M457" s="35" t="s">
        <v>781</v>
      </c>
      <c r="N457" s="114"/>
    </row>
    <row r="458" spans="1:14" ht="18.75" thickBot="1">
      <c r="A458" s="140"/>
      <c r="B458" s="121">
        <v>59</v>
      </c>
      <c r="C458" s="35" t="s">
        <v>2214</v>
      </c>
      <c r="D458" s="35"/>
      <c r="E458" s="35"/>
      <c r="F458" s="143" t="s">
        <v>80</v>
      </c>
      <c r="G458" s="121" t="s">
        <v>43</v>
      </c>
      <c r="H458" s="61"/>
      <c r="I458" s="35"/>
      <c r="J458" s="35" t="s">
        <v>2405</v>
      </c>
      <c r="K458" s="61">
        <f t="shared" si="12"/>
        <v>0</v>
      </c>
      <c r="L458" s="35" t="s">
        <v>782</v>
      </c>
      <c r="M458" s="35" t="s">
        <v>783</v>
      </c>
      <c r="N458" s="114"/>
    </row>
    <row r="459" spans="1:14" ht="18.75" thickBot="1">
      <c r="A459" s="140"/>
      <c r="B459" s="121">
        <v>191</v>
      </c>
      <c r="C459" s="35" t="s">
        <v>2215</v>
      </c>
      <c r="D459" s="35"/>
      <c r="E459" s="35"/>
      <c r="F459" s="143" t="s">
        <v>80</v>
      </c>
      <c r="G459" s="121" t="s">
        <v>43</v>
      </c>
      <c r="H459" s="61"/>
      <c r="I459" s="35"/>
      <c r="J459" s="35" t="s">
        <v>2422</v>
      </c>
      <c r="K459" s="61">
        <f t="shared" si="12"/>
        <v>0</v>
      </c>
      <c r="L459" s="35" t="s">
        <v>784</v>
      </c>
      <c r="M459" s="35" t="s">
        <v>785</v>
      </c>
      <c r="N459" s="114"/>
    </row>
    <row r="460" spans="1:14" ht="18.75" thickBot="1">
      <c r="A460" s="140"/>
      <c r="B460" s="121">
        <v>45</v>
      </c>
      <c r="C460" s="35" t="s">
        <v>2216</v>
      </c>
      <c r="D460" s="35"/>
      <c r="E460" s="35"/>
      <c r="F460" s="143"/>
      <c r="G460" s="121" t="s">
        <v>56</v>
      </c>
      <c r="H460" s="61"/>
      <c r="I460" s="35"/>
      <c r="J460" s="35" t="s">
        <v>2378</v>
      </c>
      <c r="K460" s="61">
        <f t="shared" si="12"/>
        <v>0</v>
      </c>
      <c r="L460" s="35" t="s">
        <v>786</v>
      </c>
      <c r="M460" s="35" t="s">
        <v>787</v>
      </c>
      <c r="N460" s="114"/>
    </row>
    <row r="461" spans="1:14" ht="18.75" thickBot="1">
      <c r="A461" s="140"/>
      <c r="B461" s="121">
        <v>55</v>
      </c>
      <c r="C461" s="35" t="s">
        <v>2217</v>
      </c>
      <c r="D461" s="35"/>
      <c r="E461" s="35"/>
      <c r="F461" s="143"/>
      <c r="G461" s="121" t="s">
        <v>56</v>
      </c>
      <c r="H461" s="61"/>
      <c r="I461" s="35"/>
      <c r="J461" s="35" t="s">
        <v>2378</v>
      </c>
      <c r="K461" s="61">
        <f t="shared" si="12"/>
        <v>0</v>
      </c>
      <c r="L461" s="35" t="s">
        <v>788</v>
      </c>
      <c r="M461" s="35" t="s">
        <v>789</v>
      </c>
      <c r="N461" s="114"/>
    </row>
    <row r="462" spans="1:14" ht="18.75" thickBot="1">
      <c r="A462" s="140"/>
      <c r="B462" s="121">
        <v>109</v>
      </c>
      <c r="C462" s="35" t="s">
        <v>2218</v>
      </c>
      <c r="D462" s="35"/>
      <c r="E462" s="35"/>
      <c r="F462" s="143"/>
      <c r="G462" s="121" t="s">
        <v>56</v>
      </c>
      <c r="H462" s="61"/>
      <c r="I462" s="35"/>
      <c r="J462" s="35" t="s">
        <v>2378</v>
      </c>
      <c r="K462" s="61">
        <f t="shared" si="12"/>
        <v>0</v>
      </c>
      <c r="L462" s="35" t="s">
        <v>790</v>
      </c>
      <c r="M462" s="35" t="s">
        <v>791</v>
      </c>
      <c r="N462" s="114"/>
    </row>
    <row r="463" spans="1:14" ht="18.75" thickBot="1">
      <c r="A463" s="140"/>
      <c r="B463" s="121">
        <v>139</v>
      </c>
      <c r="C463" s="35" t="s">
        <v>2219</v>
      </c>
      <c r="D463" s="35"/>
      <c r="E463" s="35"/>
      <c r="F463" s="143" t="s">
        <v>80</v>
      </c>
      <c r="G463" s="121" t="s">
        <v>56</v>
      </c>
      <c r="H463" s="61"/>
      <c r="I463" s="35"/>
      <c r="J463" s="35" t="s">
        <v>2378</v>
      </c>
      <c r="K463" s="61">
        <f t="shared" si="12"/>
        <v>0</v>
      </c>
      <c r="L463" s="35" t="s">
        <v>792</v>
      </c>
      <c r="M463" s="35" t="s">
        <v>793</v>
      </c>
      <c r="N463" s="114"/>
    </row>
    <row r="464" spans="1:14" ht="18.75" thickBot="1">
      <c r="A464" s="140"/>
      <c r="B464" s="121">
        <v>251</v>
      </c>
      <c r="C464" s="35" t="s">
        <v>2220</v>
      </c>
      <c r="D464" s="35"/>
      <c r="E464" s="35"/>
      <c r="F464" s="143"/>
      <c r="G464" s="121" t="s">
        <v>51</v>
      </c>
      <c r="H464" s="61"/>
      <c r="I464" s="35"/>
      <c r="J464" s="35" t="s">
        <v>2387</v>
      </c>
      <c r="K464" s="61">
        <f t="shared" si="12"/>
        <v>0</v>
      </c>
      <c r="L464" s="35" t="s">
        <v>794</v>
      </c>
      <c r="M464" s="35" t="s">
        <v>795</v>
      </c>
      <c r="N464" s="114"/>
    </row>
    <row r="465" spans="1:14" ht="18.75" thickBot="1">
      <c r="A465" s="140"/>
      <c r="B465" s="121">
        <v>171</v>
      </c>
      <c r="C465" s="35" t="s">
        <v>2221</v>
      </c>
      <c r="D465" s="35"/>
      <c r="E465" s="35"/>
      <c r="F465" s="143"/>
      <c r="G465" s="121" t="s">
        <v>51</v>
      </c>
      <c r="H465" s="61"/>
      <c r="I465" s="35"/>
      <c r="J465" s="35" t="s">
        <v>2387</v>
      </c>
      <c r="K465" s="61">
        <f t="shared" si="12"/>
        <v>0</v>
      </c>
      <c r="L465" s="35" t="s">
        <v>796</v>
      </c>
      <c r="M465" s="35" t="s">
        <v>797</v>
      </c>
      <c r="N465" s="114"/>
    </row>
    <row r="466" spans="1:14" ht="18.75" thickBot="1">
      <c r="A466" s="140"/>
      <c r="B466" s="121">
        <v>395</v>
      </c>
      <c r="C466" s="35" t="s">
        <v>2222</v>
      </c>
      <c r="D466" s="35"/>
      <c r="E466" s="35"/>
      <c r="F466" s="143"/>
      <c r="G466" s="121" t="s">
        <v>51</v>
      </c>
      <c r="H466" s="61"/>
      <c r="I466" s="35"/>
      <c r="J466" s="35" t="s">
        <v>2394</v>
      </c>
      <c r="K466" s="61">
        <f t="shared" si="12"/>
        <v>0</v>
      </c>
      <c r="L466" s="35" t="s">
        <v>798</v>
      </c>
      <c r="M466" s="35" t="s">
        <v>799</v>
      </c>
      <c r="N466" s="114"/>
    </row>
    <row r="467" spans="1:14" ht="18.75" thickBot="1">
      <c r="A467" s="140"/>
      <c r="B467" s="121">
        <v>341</v>
      </c>
      <c r="C467" s="35" t="s">
        <v>2223</v>
      </c>
      <c r="D467" s="35"/>
      <c r="E467" s="35"/>
      <c r="F467" s="143"/>
      <c r="G467" s="121" t="s">
        <v>51</v>
      </c>
      <c r="H467" s="61"/>
      <c r="I467" s="35"/>
      <c r="J467" s="35" t="s">
        <v>2378</v>
      </c>
      <c r="K467" s="61">
        <f t="shared" si="12"/>
        <v>0</v>
      </c>
      <c r="L467" s="35" t="s">
        <v>800</v>
      </c>
      <c r="M467" s="35" t="s">
        <v>801</v>
      </c>
      <c r="N467" s="114"/>
    </row>
    <row r="468" spans="1:14" ht="18.75" thickBot="1">
      <c r="A468" s="140"/>
      <c r="B468" s="121">
        <v>550</v>
      </c>
      <c r="C468" s="35" t="s">
        <v>2745</v>
      </c>
      <c r="D468" s="35"/>
      <c r="E468" s="35"/>
      <c r="F468" s="143"/>
      <c r="G468" s="121" t="s">
        <v>51</v>
      </c>
      <c r="H468" s="61"/>
      <c r="I468" s="35"/>
      <c r="J468" s="35" t="s">
        <v>2394</v>
      </c>
      <c r="K468" s="61">
        <f t="shared" si="12"/>
        <v>0</v>
      </c>
      <c r="L468" s="35" t="s">
        <v>2746</v>
      </c>
      <c r="M468" s="35" t="s">
        <v>2747</v>
      </c>
      <c r="N468" s="114"/>
    </row>
    <row r="469" spans="1:14" ht="18.75" thickBot="1">
      <c r="A469" s="140"/>
      <c r="B469" s="121">
        <v>219</v>
      </c>
      <c r="C469" s="147" t="s">
        <v>2224</v>
      </c>
      <c r="D469" s="35"/>
      <c r="E469" s="35"/>
      <c r="F469" s="143" t="s">
        <v>80</v>
      </c>
      <c r="G469" s="121" t="s">
        <v>51</v>
      </c>
      <c r="H469" s="61"/>
      <c r="I469" s="35"/>
      <c r="J469" s="35" t="s">
        <v>2394</v>
      </c>
      <c r="K469" s="61">
        <f t="shared" si="12"/>
        <v>0</v>
      </c>
      <c r="L469" s="35" t="s">
        <v>802</v>
      </c>
      <c r="M469" s="35" t="s">
        <v>803</v>
      </c>
      <c r="N469" s="114"/>
    </row>
    <row r="470" spans="1:14" ht="18.75" thickBot="1">
      <c r="A470" s="140"/>
      <c r="B470" s="121">
        <v>329</v>
      </c>
      <c r="C470" s="35" t="s">
        <v>2225</v>
      </c>
      <c r="D470" s="35"/>
      <c r="E470" s="35"/>
      <c r="F470" s="143"/>
      <c r="G470" s="121" t="s">
        <v>51</v>
      </c>
      <c r="H470" s="61"/>
      <c r="I470" s="35"/>
      <c r="J470" s="35" t="s">
        <v>2399</v>
      </c>
      <c r="K470" s="61">
        <f t="shared" si="12"/>
        <v>0</v>
      </c>
      <c r="L470" s="35" t="s">
        <v>804</v>
      </c>
      <c r="M470" s="35" t="s">
        <v>805</v>
      </c>
      <c r="N470" s="114"/>
    </row>
    <row r="471" spans="1:14" ht="18.75" thickBot="1">
      <c r="A471" s="140"/>
      <c r="B471" s="121">
        <v>300</v>
      </c>
      <c r="C471" s="35" t="s">
        <v>2226</v>
      </c>
      <c r="D471" s="35"/>
      <c r="E471" s="35"/>
      <c r="F471" s="143"/>
      <c r="G471" s="121" t="s">
        <v>51</v>
      </c>
      <c r="H471" s="61"/>
      <c r="I471" s="35"/>
      <c r="J471" s="35" t="s">
        <v>2405</v>
      </c>
      <c r="K471" s="61">
        <f t="shared" si="12"/>
        <v>0</v>
      </c>
      <c r="L471" s="35" t="s">
        <v>806</v>
      </c>
      <c r="M471" s="35" t="s">
        <v>807</v>
      </c>
      <c r="N471" s="114"/>
    </row>
    <row r="472" spans="1:14" ht="18.75" thickBot="1">
      <c r="A472" s="140"/>
      <c r="B472" s="121">
        <v>674</v>
      </c>
      <c r="C472" s="35" t="s">
        <v>848</v>
      </c>
      <c r="D472" s="35"/>
      <c r="E472" s="35"/>
      <c r="F472" s="143"/>
      <c r="G472" s="121" t="s">
        <v>51</v>
      </c>
      <c r="H472" s="61"/>
      <c r="I472" s="35"/>
      <c r="J472" s="35" t="s">
        <v>2394</v>
      </c>
      <c r="K472" s="61">
        <f t="shared" si="12"/>
        <v>0</v>
      </c>
      <c r="L472" s="35" t="s">
        <v>849</v>
      </c>
      <c r="M472" s="35" t="s">
        <v>850</v>
      </c>
      <c r="N472" s="114"/>
    </row>
    <row r="473" spans="1:14" ht="18.75" thickBot="1">
      <c r="A473" s="140"/>
      <c r="B473" s="121">
        <v>1040</v>
      </c>
      <c r="C473" s="35" t="s">
        <v>851</v>
      </c>
      <c r="D473" s="35"/>
      <c r="E473" s="35"/>
      <c r="F473" s="143"/>
      <c r="G473" s="121" t="s">
        <v>43</v>
      </c>
      <c r="H473" s="61"/>
      <c r="I473" s="35"/>
      <c r="J473" s="35" t="s">
        <v>2405</v>
      </c>
      <c r="K473" s="61">
        <f t="shared" si="12"/>
        <v>0</v>
      </c>
      <c r="L473" s="35" t="s">
        <v>852</v>
      </c>
      <c r="M473" s="35" t="s">
        <v>853</v>
      </c>
      <c r="N473" s="114"/>
    </row>
    <row r="474" spans="1:14" ht="18.75" thickBot="1">
      <c r="A474" s="140"/>
      <c r="B474" s="121">
        <v>1342</v>
      </c>
      <c r="C474" s="35" t="s">
        <v>854</v>
      </c>
      <c r="D474" s="35"/>
      <c r="E474" s="35"/>
      <c r="F474" s="143"/>
      <c r="G474" s="121" t="s">
        <v>43</v>
      </c>
      <c r="H474" s="61"/>
      <c r="I474" s="35"/>
      <c r="J474" s="35" t="s">
        <v>2405</v>
      </c>
      <c r="K474" s="61">
        <f t="shared" si="12"/>
        <v>0</v>
      </c>
      <c r="L474" s="35" t="s">
        <v>855</v>
      </c>
      <c r="M474" s="35" t="s">
        <v>856</v>
      </c>
      <c r="N474" s="114"/>
    </row>
    <row r="475" spans="1:14" ht="18.75" thickBot="1">
      <c r="A475" s="140"/>
      <c r="B475" s="121">
        <v>4062</v>
      </c>
      <c r="C475" s="35" t="s">
        <v>854</v>
      </c>
      <c r="D475" s="35"/>
      <c r="E475" s="35"/>
      <c r="F475" s="143"/>
      <c r="G475" s="121" t="s">
        <v>51</v>
      </c>
      <c r="H475" s="61"/>
      <c r="I475" s="35"/>
      <c r="J475" s="35" t="s">
        <v>2405</v>
      </c>
      <c r="K475" s="61">
        <f t="shared" si="12"/>
        <v>0</v>
      </c>
      <c r="L475" s="35" t="s">
        <v>857</v>
      </c>
      <c r="M475" s="35" t="s">
        <v>858</v>
      </c>
      <c r="N475" s="114"/>
    </row>
    <row r="476" spans="1:14" ht="18.75" thickBot="1">
      <c r="A476" s="140"/>
      <c r="B476" s="121">
        <v>1221</v>
      </c>
      <c r="C476" s="35" t="s">
        <v>2227</v>
      </c>
      <c r="D476" s="35"/>
      <c r="E476" s="35"/>
      <c r="F476" s="143"/>
      <c r="G476" s="121" t="s">
        <v>43</v>
      </c>
      <c r="H476" s="61"/>
      <c r="I476" s="35"/>
      <c r="J476" s="35" t="s">
        <v>2394</v>
      </c>
      <c r="K476" s="61">
        <f t="shared" si="12"/>
        <v>0</v>
      </c>
      <c r="L476" s="35" t="s">
        <v>808</v>
      </c>
      <c r="M476" s="35" t="s">
        <v>809</v>
      </c>
      <c r="N476" s="114"/>
    </row>
    <row r="477" spans="1:14" ht="18.75" thickBot="1">
      <c r="A477" s="140"/>
      <c r="B477" s="121">
        <v>902</v>
      </c>
      <c r="C477" s="35" t="s">
        <v>2227</v>
      </c>
      <c r="D477" s="35"/>
      <c r="E477" s="35"/>
      <c r="F477" s="143"/>
      <c r="G477" s="121" t="s">
        <v>51</v>
      </c>
      <c r="H477" s="61"/>
      <c r="I477" s="35"/>
      <c r="J477" s="35" t="s">
        <v>2394</v>
      </c>
      <c r="K477" s="61">
        <f t="shared" si="12"/>
        <v>0</v>
      </c>
      <c r="L477" s="35" t="s">
        <v>2748</v>
      </c>
      <c r="M477" s="35" t="s">
        <v>2749</v>
      </c>
      <c r="N477" s="114"/>
    </row>
    <row r="478" spans="1:14" ht="18.75" thickBot="1">
      <c r="A478" s="140"/>
      <c r="B478" s="121">
        <v>580</v>
      </c>
      <c r="C478" s="35" t="s">
        <v>2228</v>
      </c>
      <c r="D478" s="35"/>
      <c r="E478" s="35"/>
      <c r="F478" s="143"/>
      <c r="G478" s="121" t="s">
        <v>51</v>
      </c>
      <c r="H478" s="61"/>
      <c r="I478" s="35"/>
      <c r="J478" s="35" t="s">
        <v>2385</v>
      </c>
      <c r="K478" s="61">
        <f t="shared" si="12"/>
        <v>0</v>
      </c>
      <c r="L478" s="35" t="s">
        <v>810</v>
      </c>
      <c r="M478" s="35" t="s">
        <v>811</v>
      </c>
      <c r="N478" s="114"/>
    </row>
    <row r="479" spans="1:14" ht="18.75" thickBot="1">
      <c r="A479" s="140"/>
      <c r="B479" s="121">
        <v>867</v>
      </c>
      <c r="C479" s="147" t="s">
        <v>2229</v>
      </c>
      <c r="D479" s="35"/>
      <c r="E479" s="35"/>
      <c r="F479" s="143"/>
      <c r="G479" s="121" t="s">
        <v>51</v>
      </c>
      <c r="H479" s="61"/>
      <c r="I479" s="35"/>
      <c r="J479" s="35" t="s">
        <v>2394</v>
      </c>
      <c r="K479" s="61">
        <f t="shared" si="12"/>
        <v>0</v>
      </c>
      <c r="L479" s="35" t="s">
        <v>812</v>
      </c>
      <c r="M479" s="35" t="s">
        <v>813</v>
      </c>
      <c r="N479" s="114"/>
    </row>
    <row r="480" spans="1:14" ht="18.75" thickBot="1">
      <c r="A480" s="140"/>
      <c r="B480" s="121">
        <v>394</v>
      </c>
      <c r="C480" s="35" t="s">
        <v>2230</v>
      </c>
      <c r="D480" s="35"/>
      <c r="E480" s="35"/>
      <c r="F480" s="143"/>
      <c r="G480" s="121" t="s">
        <v>43</v>
      </c>
      <c r="H480" s="61"/>
      <c r="I480" s="35"/>
      <c r="J480" s="35" t="s">
        <v>2394</v>
      </c>
      <c r="K480" s="61">
        <f t="shared" si="12"/>
        <v>0</v>
      </c>
      <c r="L480" s="35" t="s">
        <v>814</v>
      </c>
      <c r="M480" s="35" t="s">
        <v>815</v>
      </c>
      <c r="N480" s="114"/>
    </row>
    <row r="481" spans="1:14" ht="18.75" thickBot="1">
      <c r="A481" s="140"/>
      <c r="B481" s="121">
        <v>314</v>
      </c>
      <c r="C481" s="35" t="s">
        <v>2231</v>
      </c>
      <c r="D481" s="35"/>
      <c r="E481" s="35"/>
      <c r="F481" s="143"/>
      <c r="G481" s="121" t="s">
        <v>43</v>
      </c>
      <c r="H481" s="61"/>
      <c r="I481" s="35"/>
      <c r="J481" s="35" t="s">
        <v>2394</v>
      </c>
      <c r="K481" s="61">
        <f t="shared" si="12"/>
        <v>0</v>
      </c>
      <c r="L481" s="35" t="s">
        <v>816</v>
      </c>
      <c r="M481" s="35" t="s">
        <v>817</v>
      </c>
      <c r="N481" s="114"/>
    </row>
    <row r="482" spans="1:14" ht="18.75" thickBot="1">
      <c r="A482" s="140"/>
      <c r="B482" s="121">
        <v>489</v>
      </c>
      <c r="C482" s="35" t="s">
        <v>2232</v>
      </c>
      <c r="D482" s="35"/>
      <c r="E482" s="35"/>
      <c r="F482" s="143"/>
      <c r="G482" s="121" t="s">
        <v>51</v>
      </c>
      <c r="H482" s="61"/>
      <c r="I482" s="35"/>
      <c r="J482" s="35" t="s">
        <v>2394</v>
      </c>
      <c r="K482" s="61">
        <f t="shared" si="12"/>
        <v>0</v>
      </c>
      <c r="L482" s="35" t="s">
        <v>818</v>
      </c>
      <c r="M482" s="35" t="s">
        <v>819</v>
      </c>
      <c r="N482" s="114"/>
    </row>
    <row r="483" spans="1:14" ht="18.75" thickBot="1">
      <c r="A483" s="140"/>
      <c r="B483" s="121">
        <v>72</v>
      </c>
      <c r="C483" s="35" t="s">
        <v>2233</v>
      </c>
      <c r="D483" s="35"/>
      <c r="E483" s="35"/>
      <c r="F483" s="143"/>
      <c r="G483" s="121" t="s">
        <v>43</v>
      </c>
      <c r="H483" s="61"/>
      <c r="I483" s="35"/>
      <c r="J483" s="35" t="s">
        <v>2399</v>
      </c>
      <c r="K483" s="61">
        <f t="shared" si="12"/>
        <v>0</v>
      </c>
      <c r="L483" s="35" t="s">
        <v>820</v>
      </c>
      <c r="M483" s="35" t="s">
        <v>821</v>
      </c>
      <c r="N483" s="114"/>
    </row>
    <row r="484" spans="1:14" ht="18.75" thickBot="1">
      <c r="A484" s="140"/>
      <c r="B484" s="121">
        <v>425</v>
      </c>
      <c r="C484" s="35" t="s">
        <v>2234</v>
      </c>
      <c r="D484" s="35"/>
      <c r="E484" s="35"/>
      <c r="F484" s="143"/>
      <c r="G484" s="121" t="s">
        <v>51</v>
      </c>
      <c r="H484" s="61"/>
      <c r="I484" s="35"/>
      <c r="J484" s="35" t="s">
        <v>2394</v>
      </c>
      <c r="K484" s="61">
        <f t="shared" si="12"/>
        <v>0</v>
      </c>
      <c r="L484" s="35" t="s">
        <v>822</v>
      </c>
      <c r="M484" s="35" t="s">
        <v>823</v>
      </c>
      <c r="N484" s="114"/>
    </row>
    <row r="485" spans="1:14" ht="18.75" thickBot="1">
      <c r="A485" s="140"/>
      <c r="B485" s="121">
        <v>207</v>
      </c>
      <c r="C485" s="35" t="s">
        <v>2235</v>
      </c>
      <c r="D485" s="35"/>
      <c r="E485" s="35"/>
      <c r="F485" s="143"/>
      <c r="G485" s="121" t="s">
        <v>43</v>
      </c>
      <c r="H485" s="61"/>
      <c r="I485" s="35"/>
      <c r="J485" s="35" t="s">
        <v>2399</v>
      </c>
      <c r="K485" s="61">
        <f t="shared" si="12"/>
        <v>0</v>
      </c>
      <c r="L485" s="35" t="s">
        <v>824</v>
      </c>
      <c r="M485" s="35" t="s">
        <v>825</v>
      </c>
      <c r="N485" s="114"/>
    </row>
    <row r="486" spans="1:14" ht="18.75" thickBot="1">
      <c r="A486" s="140"/>
      <c r="B486" s="121">
        <v>827</v>
      </c>
      <c r="C486" s="35" t="s">
        <v>2750</v>
      </c>
      <c r="D486" s="35"/>
      <c r="E486" s="35"/>
      <c r="F486" s="143"/>
      <c r="G486" s="121" t="s">
        <v>51</v>
      </c>
      <c r="H486" s="61"/>
      <c r="I486" s="35"/>
      <c r="J486" s="35" t="s">
        <v>2399</v>
      </c>
      <c r="K486" s="61">
        <f t="shared" si="12"/>
        <v>0</v>
      </c>
      <c r="L486" s="35" t="s">
        <v>2751</v>
      </c>
      <c r="M486" s="35" t="s">
        <v>2752</v>
      </c>
      <c r="N486" s="114"/>
    </row>
    <row r="487" spans="1:14" ht="18.75" thickBot="1">
      <c r="A487" s="140"/>
      <c r="B487" s="121">
        <v>139</v>
      </c>
      <c r="C487" s="35" t="s">
        <v>2236</v>
      </c>
      <c r="D487" s="35"/>
      <c r="E487" s="35"/>
      <c r="F487" s="143"/>
      <c r="G487" s="121" t="s">
        <v>43</v>
      </c>
      <c r="H487" s="61"/>
      <c r="I487" s="35"/>
      <c r="J487" s="35" t="s">
        <v>2405</v>
      </c>
      <c r="K487" s="61">
        <f t="shared" si="12"/>
        <v>0</v>
      </c>
      <c r="L487" s="35" t="s">
        <v>826</v>
      </c>
      <c r="M487" s="35" t="s">
        <v>827</v>
      </c>
      <c r="N487" s="114"/>
    </row>
    <row r="488" spans="1:14" ht="18.75" thickBot="1">
      <c r="A488" s="140"/>
      <c r="B488" s="121">
        <v>126</v>
      </c>
      <c r="C488" s="35" t="s">
        <v>2237</v>
      </c>
      <c r="D488" s="35"/>
      <c r="E488" s="35"/>
      <c r="F488" s="143"/>
      <c r="G488" s="121" t="s">
        <v>43</v>
      </c>
      <c r="H488" s="61"/>
      <c r="I488" s="35"/>
      <c r="J488" s="35" t="s">
        <v>2405</v>
      </c>
      <c r="K488" s="61">
        <f t="shared" si="12"/>
        <v>0</v>
      </c>
      <c r="L488" s="35" t="s">
        <v>828</v>
      </c>
      <c r="M488" s="35" t="s">
        <v>829</v>
      </c>
      <c r="N488" s="114"/>
    </row>
    <row r="489" spans="1:14" ht="18.75" thickBot="1">
      <c r="A489" s="140"/>
      <c r="B489" s="121">
        <v>395</v>
      </c>
      <c r="C489" s="35" t="s">
        <v>2238</v>
      </c>
      <c r="D489" s="35"/>
      <c r="E489" s="35"/>
      <c r="F489" s="143" t="s">
        <v>80</v>
      </c>
      <c r="G489" s="121" t="s">
        <v>51</v>
      </c>
      <c r="H489" s="61"/>
      <c r="I489" s="35"/>
      <c r="J489" s="35" t="s">
        <v>2394</v>
      </c>
      <c r="K489" s="61">
        <f t="shared" si="12"/>
        <v>0</v>
      </c>
      <c r="L489" s="35" t="s">
        <v>1957</v>
      </c>
      <c r="M489" s="35" t="s">
        <v>1958</v>
      </c>
      <c r="N489" s="114"/>
    </row>
    <row r="490" spans="1:14" ht="18.75" thickBot="1">
      <c r="A490" s="140"/>
      <c r="B490" s="121">
        <v>815</v>
      </c>
      <c r="C490" s="35" t="s">
        <v>2239</v>
      </c>
      <c r="D490" s="35"/>
      <c r="E490" s="35"/>
      <c r="F490" s="143" t="s">
        <v>80</v>
      </c>
      <c r="G490" s="121" t="s">
        <v>43</v>
      </c>
      <c r="H490" s="61"/>
      <c r="I490" s="35"/>
      <c r="J490" s="35" t="s">
        <v>2394</v>
      </c>
      <c r="K490" s="61">
        <f t="shared" si="12"/>
        <v>0</v>
      </c>
      <c r="L490" s="35" t="s">
        <v>830</v>
      </c>
      <c r="M490" s="35" t="s">
        <v>831</v>
      </c>
      <c r="N490" s="114"/>
    </row>
    <row r="491" spans="1:14" ht="18.75" thickBot="1">
      <c r="A491" s="140"/>
      <c r="B491" s="121">
        <v>62</v>
      </c>
      <c r="C491" s="114" t="s">
        <v>2379</v>
      </c>
      <c r="D491" s="35"/>
      <c r="E491" s="35"/>
      <c r="F491" s="143" t="s">
        <v>80</v>
      </c>
      <c r="G491" s="121" t="s">
        <v>51</v>
      </c>
      <c r="H491" s="61"/>
      <c r="I491" s="35"/>
      <c r="J491" s="35" t="s">
        <v>2378</v>
      </c>
      <c r="K491" s="61">
        <f t="shared" si="12"/>
        <v>0</v>
      </c>
      <c r="L491" s="35" t="s">
        <v>2380</v>
      </c>
      <c r="M491" s="35" t="s">
        <v>2381</v>
      </c>
      <c r="N491" s="114"/>
    </row>
    <row r="492" spans="1:14" ht="18.75" thickBot="1">
      <c r="A492" s="140"/>
      <c r="B492" s="121">
        <v>882</v>
      </c>
      <c r="C492" s="35" t="s">
        <v>2240</v>
      </c>
      <c r="D492" s="35"/>
      <c r="E492" s="35"/>
      <c r="F492" s="143" t="s">
        <v>80</v>
      </c>
      <c r="G492" s="121" t="s">
        <v>51</v>
      </c>
      <c r="H492" s="61"/>
      <c r="I492" s="35"/>
      <c r="J492" s="35" t="s">
        <v>2394</v>
      </c>
      <c r="K492" s="61">
        <f t="shared" si="12"/>
        <v>0</v>
      </c>
      <c r="L492" s="35" t="s">
        <v>832</v>
      </c>
      <c r="M492" s="35" t="s">
        <v>833</v>
      </c>
      <c r="N492" s="114"/>
    </row>
    <row r="493" spans="1:14" ht="18.75" thickBot="1">
      <c r="A493" s="140"/>
      <c r="B493" s="121">
        <v>46</v>
      </c>
      <c r="C493" s="35" t="s">
        <v>2241</v>
      </c>
      <c r="D493" s="35"/>
      <c r="E493" s="35"/>
      <c r="F493" s="143" t="s">
        <v>80</v>
      </c>
      <c r="G493" s="121" t="s">
        <v>51</v>
      </c>
      <c r="H493" s="61"/>
      <c r="I493" s="35"/>
      <c r="J493" s="35" t="s">
        <v>2387</v>
      </c>
      <c r="K493" s="61">
        <f t="shared" si="12"/>
        <v>0</v>
      </c>
      <c r="L493" s="35" t="s">
        <v>1959</v>
      </c>
      <c r="M493" s="35" t="s">
        <v>1960</v>
      </c>
      <c r="N493" s="114"/>
    </row>
    <row r="494" spans="1:14" ht="18.75" thickBot="1">
      <c r="A494" s="140"/>
      <c r="B494" s="121">
        <v>590</v>
      </c>
      <c r="C494" s="35" t="s">
        <v>2242</v>
      </c>
      <c r="D494" s="35"/>
      <c r="E494" s="35"/>
      <c r="F494" s="143" t="s">
        <v>80</v>
      </c>
      <c r="G494" s="121" t="s">
        <v>51</v>
      </c>
      <c r="H494" s="61"/>
      <c r="I494" s="35"/>
      <c r="J494" s="35" t="s">
        <v>2394</v>
      </c>
      <c r="K494" s="61">
        <f t="shared" si="12"/>
        <v>0</v>
      </c>
      <c r="L494" s="35" t="s">
        <v>834</v>
      </c>
      <c r="M494" s="35" t="s">
        <v>835</v>
      </c>
      <c r="N494" s="114"/>
    </row>
    <row r="495" spans="1:14" ht="18.75" thickBot="1">
      <c r="A495" s="140"/>
      <c r="B495" s="121">
        <v>943</v>
      </c>
      <c r="C495" s="35" t="s">
        <v>2243</v>
      </c>
      <c r="D495" s="35"/>
      <c r="E495" s="35"/>
      <c r="F495" s="143" t="s">
        <v>80</v>
      </c>
      <c r="G495" s="121" t="s">
        <v>51</v>
      </c>
      <c r="H495" s="61"/>
      <c r="I495" s="35"/>
      <c r="J495" s="35" t="s">
        <v>2405</v>
      </c>
      <c r="K495" s="61">
        <f t="shared" si="12"/>
        <v>0</v>
      </c>
      <c r="L495" s="35" t="s">
        <v>1961</v>
      </c>
      <c r="M495" s="35" t="s">
        <v>1962</v>
      </c>
      <c r="N495" s="114"/>
    </row>
    <row r="496" spans="1:14" ht="18.75" thickBot="1">
      <c r="A496" s="140"/>
      <c r="B496" s="121">
        <v>464</v>
      </c>
      <c r="C496" s="35" t="s">
        <v>2244</v>
      </c>
      <c r="D496" s="35"/>
      <c r="E496" s="35"/>
      <c r="F496" s="143" t="s">
        <v>80</v>
      </c>
      <c r="G496" s="121" t="s">
        <v>51</v>
      </c>
      <c r="H496" s="61"/>
      <c r="I496" s="35"/>
      <c r="J496" s="35" t="s">
        <v>2387</v>
      </c>
      <c r="K496" s="61">
        <f t="shared" si="12"/>
        <v>0</v>
      </c>
      <c r="L496" s="35" t="s">
        <v>1963</v>
      </c>
      <c r="M496" s="35" t="s">
        <v>1964</v>
      </c>
      <c r="N496" s="114"/>
    </row>
    <row r="497" spans="1:14" ht="18.75" thickBot="1">
      <c r="A497" s="140"/>
      <c r="B497" s="121">
        <v>413</v>
      </c>
      <c r="C497" s="35" t="s">
        <v>2245</v>
      </c>
      <c r="D497" s="35"/>
      <c r="E497" s="35"/>
      <c r="F497" s="143" t="s">
        <v>80</v>
      </c>
      <c r="G497" s="121" t="s">
        <v>51</v>
      </c>
      <c r="H497" s="61"/>
      <c r="I497" s="35"/>
      <c r="J497" s="35" t="s">
        <v>2405</v>
      </c>
      <c r="K497" s="61">
        <f t="shared" si="12"/>
        <v>0</v>
      </c>
      <c r="L497" s="35" t="s">
        <v>1965</v>
      </c>
      <c r="M497" s="35" t="s">
        <v>1966</v>
      </c>
      <c r="N497" s="114"/>
    </row>
    <row r="498" spans="1:14" ht="18.75" thickBot="1">
      <c r="A498" s="140"/>
      <c r="B498" s="121">
        <v>389</v>
      </c>
      <c r="C498" s="35" t="s">
        <v>2246</v>
      </c>
      <c r="D498" s="35"/>
      <c r="E498" s="35"/>
      <c r="F498" s="143" t="s">
        <v>80</v>
      </c>
      <c r="G498" s="121" t="s">
        <v>51</v>
      </c>
      <c r="H498" s="61"/>
      <c r="I498" s="35"/>
      <c r="J498" s="35" t="s">
        <v>2387</v>
      </c>
      <c r="K498" s="61">
        <f t="shared" si="12"/>
        <v>0</v>
      </c>
      <c r="L498" s="35" t="s">
        <v>1967</v>
      </c>
      <c r="M498" s="35" t="s">
        <v>1968</v>
      </c>
      <c r="N498" s="114"/>
    </row>
    <row r="499" spans="1:14" ht="18.75" thickBot="1">
      <c r="A499" s="140"/>
      <c r="B499" s="121">
        <v>231</v>
      </c>
      <c r="C499" s="35" t="s">
        <v>2382</v>
      </c>
      <c r="D499" s="35"/>
      <c r="E499" s="35"/>
      <c r="F499" s="143" t="s">
        <v>80</v>
      </c>
      <c r="G499" s="121" t="s">
        <v>51</v>
      </c>
      <c r="H499" s="61"/>
      <c r="I499" s="35"/>
      <c r="J499" s="35" t="s">
        <v>2399</v>
      </c>
      <c r="K499" s="61">
        <f t="shared" si="12"/>
        <v>0</v>
      </c>
      <c r="L499" s="35" t="s">
        <v>2383</v>
      </c>
      <c r="M499" s="35" t="s">
        <v>2384</v>
      </c>
      <c r="N499" s="114"/>
    </row>
    <row r="500" spans="1:14" ht="18.75" thickBot="1">
      <c r="A500" s="140"/>
      <c r="B500" s="121">
        <v>92</v>
      </c>
      <c r="C500" s="35" t="s">
        <v>2247</v>
      </c>
      <c r="D500" s="35"/>
      <c r="E500" s="35"/>
      <c r="F500" s="143" t="s">
        <v>80</v>
      </c>
      <c r="G500" s="121" t="s">
        <v>51</v>
      </c>
      <c r="H500" s="61"/>
      <c r="I500" s="35"/>
      <c r="J500" s="35" t="s">
        <v>2378</v>
      </c>
      <c r="K500" s="61">
        <f t="shared" si="12"/>
        <v>0</v>
      </c>
      <c r="L500" s="35" t="s">
        <v>1969</v>
      </c>
      <c r="M500" s="35" t="s">
        <v>1970</v>
      </c>
      <c r="N500" s="114"/>
    </row>
    <row r="501" spans="1:14" ht="18.75" thickBot="1">
      <c r="A501" s="140"/>
      <c r="B501" s="121">
        <v>445</v>
      </c>
      <c r="C501" s="35" t="s">
        <v>2248</v>
      </c>
      <c r="D501" s="35"/>
      <c r="E501" s="35"/>
      <c r="F501" s="143" t="s">
        <v>80</v>
      </c>
      <c r="G501" s="121" t="s">
        <v>51</v>
      </c>
      <c r="H501" s="61"/>
      <c r="I501" s="35"/>
      <c r="J501" s="35" t="s">
        <v>2387</v>
      </c>
      <c r="K501" s="61">
        <f t="shared" si="12"/>
        <v>0</v>
      </c>
      <c r="L501" s="35" t="s">
        <v>1971</v>
      </c>
      <c r="M501" s="35" t="s">
        <v>1972</v>
      </c>
      <c r="N501" s="114"/>
    </row>
    <row r="502" spans="1:14" ht="18.75" thickBot="1">
      <c r="A502" s="140"/>
      <c r="B502" s="121">
        <v>630</v>
      </c>
      <c r="C502" s="35" t="s">
        <v>2249</v>
      </c>
      <c r="D502" s="35"/>
      <c r="E502" s="35"/>
      <c r="F502" s="143" t="s">
        <v>80</v>
      </c>
      <c r="G502" s="121" t="s">
        <v>51</v>
      </c>
      <c r="H502" s="61"/>
      <c r="I502" s="35"/>
      <c r="J502" s="35" t="s">
        <v>2394</v>
      </c>
      <c r="K502" s="61">
        <f t="shared" si="12"/>
        <v>0</v>
      </c>
      <c r="L502" s="35" t="s">
        <v>836</v>
      </c>
      <c r="M502" s="35" t="s">
        <v>837</v>
      </c>
      <c r="N502" s="114"/>
    </row>
    <row r="503" spans="1:14" ht="18.75" thickBot="1">
      <c r="A503" s="140"/>
      <c r="B503" s="121">
        <v>452</v>
      </c>
      <c r="C503" s="35" t="s">
        <v>2250</v>
      </c>
      <c r="D503" s="35"/>
      <c r="E503" s="35"/>
      <c r="F503" s="143" t="s">
        <v>80</v>
      </c>
      <c r="G503" s="121" t="s">
        <v>51</v>
      </c>
      <c r="H503" s="61"/>
      <c r="I503" s="35"/>
      <c r="J503" s="35" t="s">
        <v>2394</v>
      </c>
      <c r="K503" s="61">
        <f t="shared" ref="K503:K567" si="13">IF(I503&lt;&gt;0,A503*I503,A503*H503)</f>
        <v>0</v>
      </c>
      <c r="L503" s="35" t="s">
        <v>1973</v>
      </c>
      <c r="M503" s="35" t="s">
        <v>1974</v>
      </c>
      <c r="N503" s="114"/>
    </row>
    <row r="504" spans="1:14" ht="18.75" thickBot="1">
      <c r="A504" s="140"/>
      <c r="B504" s="121">
        <v>424</v>
      </c>
      <c r="C504" s="35" t="s">
        <v>2251</v>
      </c>
      <c r="D504" s="35"/>
      <c r="E504" s="35"/>
      <c r="F504" s="143" t="s">
        <v>80</v>
      </c>
      <c r="G504" s="121" t="s">
        <v>43</v>
      </c>
      <c r="H504" s="61"/>
      <c r="I504" s="35"/>
      <c r="J504" s="35" t="s">
        <v>2387</v>
      </c>
      <c r="K504" s="61">
        <f t="shared" si="13"/>
        <v>0</v>
      </c>
      <c r="L504" s="35" t="s">
        <v>838</v>
      </c>
      <c r="M504" s="35" t="s">
        <v>839</v>
      </c>
      <c r="N504" s="114"/>
    </row>
    <row r="505" spans="1:14" ht="18.75" thickBot="1">
      <c r="A505" s="140"/>
      <c r="B505" s="121">
        <v>633</v>
      </c>
      <c r="C505" s="35" t="s">
        <v>2252</v>
      </c>
      <c r="D505" s="35"/>
      <c r="E505" s="35"/>
      <c r="F505" s="143" t="s">
        <v>80</v>
      </c>
      <c r="G505" s="121" t="s">
        <v>43</v>
      </c>
      <c r="H505" s="61"/>
      <c r="I505" s="35"/>
      <c r="J505" s="35" t="s">
        <v>2394</v>
      </c>
      <c r="K505" s="61">
        <f t="shared" si="13"/>
        <v>0</v>
      </c>
      <c r="L505" s="35" t="s">
        <v>840</v>
      </c>
      <c r="M505" s="35" t="s">
        <v>841</v>
      </c>
      <c r="N505" s="114"/>
    </row>
    <row r="506" spans="1:14" ht="18.75" thickBot="1">
      <c r="A506" s="140"/>
      <c r="B506" s="121">
        <v>336</v>
      </c>
      <c r="C506" s="35" t="s">
        <v>2253</v>
      </c>
      <c r="D506" s="35"/>
      <c r="E506" s="35"/>
      <c r="F506" s="143" t="s">
        <v>80</v>
      </c>
      <c r="G506" s="121" t="s">
        <v>51</v>
      </c>
      <c r="H506" s="61"/>
      <c r="I506" s="35"/>
      <c r="J506" s="35" t="s">
        <v>2387</v>
      </c>
      <c r="K506" s="61">
        <f t="shared" si="13"/>
        <v>0</v>
      </c>
      <c r="L506" s="35" t="s">
        <v>1975</v>
      </c>
      <c r="M506" s="35" t="s">
        <v>1976</v>
      </c>
      <c r="N506" s="114"/>
    </row>
    <row r="507" spans="1:14" ht="18.75" thickBot="1">
      <c r="A507" s="140"/>
      <c r="B507" s="121">
        <v>432</v>
      </c>
      <c r="C507" s="35" t="s">
        <v>859</v>
      </c>
      <c r="D507" s="35"/>
      <c r="E507" s="35"/>
      <c r="F507" s="143"/>
      <c r="G507" s="121" t="s">
        <v>51</v>
      </c>
      <c r="H507" s="61"/>
      <c r="I507" s="35"/>
      <c r="J507" s="35" t="s">
        <v>2399</v>
      </c>
      <c r="K507" s="61">
        <f t="shared" si="13"/>
        <v>0</v>
      </c>
      <c r="L507" s="35" t="s">
        <v>860</v>
      </c>
      <c r="M507" s="35" t="s">
        <v>861</v>
      </c>
      <c r="N507" s="114"/>
    </row>
    <row r="508" spans="1:14" ht="18.75" thickBot="1">
      <c r="A508" s="140"/>
      <c r="B508" s="121">
        <v>785</v>
      </c>
      <c r="C508" s="35" t="s">
        <v>2254</v>
      </c>
      <c r="D508" s="35"/>
      <c r="E508" s="35"/>
      <c r="F508" s="143"/>
      <c r="G508" s="121" t="s">
        <v>51</v>
      </c>
      <c r="H508" s="61"/>
      <c r="I508" s="35"/>
      <c r="J508" s="35" t="s">
        <v>2394</v>
      </c>
      <c r="K508" s="61">
        <f t="shared" si="13"/>
        <v>0</v>
      </c>
      <c r="L508" s="35" t="s">
        <v>842</v>
      </c>
      <c r="M508" s="35" t="s">
        <v>843</v>
      </c>
      <c r="N508" s="114"/>
    </row>
    <row r="509" spans="1:14" ht="18.75" thickBot="1">
      <c r="A509" s="140"/>
      <c r="B509" s="121">
        <v>253</v>
      </c>
      <c r="C509" s="35" t="s">
        <v>2255</v>
      </c>
      <c r="D509" s="35"/>
      <c r="E509" s="35"/>
      <c r="F509" s="143"/>
      <c r="G509" s="121" t="s">
        <v>51</v>
      </c>
      <c r="H509" s="61"/>
      <c r="I509" s="35"/>
      <c r="J509" s="35" t="s">
        <v>2394</v>
      </c>
      <c r="K509" s="61">
        <f t="shared" si="13"/>
        <v>0</v>
      </c>
      <c r="L509" s="35" t="s">
        <v>844</v>
      </c>
      <c r="M509" s="35" t="s">
        <v>845</v>
      </c>
      <c r="N509" s="114"/>
    </row>
    <row r="510" spans="1:14" ht="18.75" thickBot="1">
      <c r="A510" s="140"/>
      <c r="B510" s="121">
        <v>432</v>
      </c>
      <c r="C510" s="35" t="s">
        <v>2256</v>
      </c>
      <c r="D510" s="35"/>
      <c r="E510" s="35"/>
      <c r="F510" s="143"/>
      <c r="G510" s="121" t="s">
        <v>51</v>
      </c>
      <c r="H510" s="61"/>
      <c r="I510" s="35"/>
      <c r="J510" s="35" t="s">
        <v>2394</v>
      </c>
      <c r="K510" s="61">
        <f t="shared" si="13"/>
        <v>0</v>
      </c>
      <c r="L510" s="35" t="s">
        <v>846</v>
      </c>
      <c r="M510" s="35" t="s">
        <v>847</v>
      </c>
      <c r="N510" s="114"/>
    </row>
    <row r="511" spans="1:14" ht="18.75" thickBot="1">
      <c r="A511" s="140"/>
      <c r="B511" s="121">
        <v>484</v>
      </c>
      <c r="C511" s="35" t="s">
        <v>862</v>
      </c>
      <c r="D511" s="35"/>
      <c r="E511" s="35"/>
      <c r="F511" s="143"/>
      <c r="G511" s="121" t="s">
        <v>51</v>
      </c>
      <c r="H511" s="61"/>
      <c r="I511" s="35"/>
      <c r="J511" s="35" t="s">
        <v>2394</v>
      </c>
      <c r="K511" s="61">
        <f t="shared" si="13"/>
        <v>0</v>
      </c>
      <c r="L511" s="35" t="s">
        <v>863</v>
      </c>
      <c r="M511" s="35" t="s">
        <v>864</v>
      </c>
      <c r="N511" s="114"/>
    </row>
    <row r="512" spans="1:14" ht="18.75" thickBot="1">
      <c r="A512" s="140"/>
      <c r="B512" s="121">
        <v>247</v>
      </c>
      <c r="C512" s="35" t="s">
        <v>2257</v>
      </c>
      <c r="D512" s="35"/>
      <c r="E512" s="35"/>
      <c r="F512" s="143"/>
      <c r="G512" s="121" t="s">
        <v>51</v>
      </c>
      <c r="H512" s="61"/>
      <c r="I512" s="35"/>
      <c r="J512" s="35" t="s">
        <v>2394</v>
      </c>
      <c r="K512" s="61">
        <f t="shared" si="13"/>
        <v>0</v>
      </c>
      <c r="L512" s="35" t="s">
        <v>865</v>
      </c>
      <c r="M512" s="35" t="s">
        <v>866</v>
      </c>
      <c r="N512" s="114"/>
    </row>
    <row r="513" spans="1:14" ht="18.75" thickBot="1">
      <c r="A513" s="140"/>
      <c r="B513" s="121">
        <v>358</v>
      </c>
      <c r="C513" s="35" t="s">
        <v>867</v>
      </c>
      <c r="D513" s="35"/>
      <c r="E513" s="35"/>
      <c r="F513" s="143"/>
      <c r="G513" s="121" t="s">
        <v>51</v>
      </c>
      <c r="H513" s="61"/>
      <c r="I513" s="35"/>
      <c r="J513" s="35" t="s">
        <v>2394</v>
      </c>
      <c r="K513" s="61">
        <f t="shared" si="13"/>
        <v>0</v>
      </c>
      <c r="L513" s="35" t="s">
        <v>868</v>
      </c>
      <c r="M513" s="35" t="s">
        <v>869</v>
      </c>
      <c r="N513" s="114"/>
    </row>
    <row r="514" spans="1:14" ht="18.75" thickBot="1">
      <c r="A514" s="140"/>
      <c r="B514" s="121">
        <v>258</v>
      </c>
      <c r="C514" s="147" t="s">
        <v>870</v>
      </c>
      <c r="D514" s="35"/>
      <c r="E514" s="35"/>
      <c r="F514" s="143"/>
      <c r="G514" s="121" t="s">
        <v>51</v>
      </c>
      <c r="H514" s="61"/>
      <c r="I514" s="35"/>
      <c r="J514" s="35" t="s">
        <v>2394</v>
      </c>
      <c r="K514" s="61">
        <f t="shared" si="13"/>
        <v>0</v>
      </c>
      <c r="L514" s="35" t="s">
        <v>871</v>
      </c>
      <c r="M514" s="35" t="s">
        <v>872</v>
      </c>
      <c r="N514" s="114"/>
    </row>
    <row r="515" spans="1:14" ht="18.75" thickBot="1">
      <c r="A515" s="140"/>
      <c r="B515" s="121">
        <v>192</v>
      </c>
      <c r="C515" s="147" t="s">
        <v>873</v>
      </c>
      <c r="D515" s="35"/>
      <c r="E515" s="35"/>
      <c r="F515" s="143"/>
      <c r="G515" s="121" t="s">
        <v>51</v>
      </c>
      <c r="H515" s="61"/>
      <c r="I515" s="35"/>
      <c r="J515" s="35" t="s">
        <v>2394</v>
      </c>
      <c r="K515" s="61">
        <f t="shared" si="13"/>
        <v>0</v>
      </c>
      <c r="L515" s="35" t="s">
        <v>874</v>
      </c>
      <c r="M515" s="35" t="s">
        <v>875</v>
      </c>
      <c r="N515" s="114"/>
    </row>
    <row r="516" spans="1:14" ht="18.75" thickBot="1">
      <c r="A516" s="140"/>
      <c r="B516" s="121">
        <v>159</v>
      </c>
      <c r="C516" s="35" t="s">
        <v>876</v>
      </c>
      <c r="D516" s="35"/>
      <c r="E516" s="35"/>
      <c r="F516" s="143"/>
      <c r="G516" s="121" t="s">
        <v>51</v>
      </c>
      <c r="H516" s="61"/>
      <c r="I516" s="35"/>
      <c r="J516" s="35" t="s">
        <v>2394</v>
      </c>
      <c r="K516" s="61">
        <f t="shared" si="13"/>
        <v>0</v>
      </c>
      <c r="L516" s="35" t="s">
        <v>877</v>
      </c>
      <c r="M516" s="35" t="s">
        <v>878</v>
      </c>
      <c r="N516" s="114"/>
    </row>
    <row r="517" spans="1:14" ht="18.75" thickBot="1">
      <c r="A517" s="140"/>
      <c r="B517" s="121">
        <v>699</v>
      </c>
      <c r="C517" s="35" t="s">
        <v>879</v>
      </c>
      <c r="D517" s="35"/>
      <c r="E517" s="35"/>
      <c r="F517" s="143"/>
      <c r="G517" s="121" t="s">
        <v>51</v>
      </c>
      <c r="H517" s="61"/>
      <c r="I517" s="35"/>
      <c r="J517" s="35" t="s">
        <v>2405</v>
      </c>
      <c r="K517" s="61">
        <f t="shared" si="13"/>
        <v>0</v>
      </c>
      <c r="L517" s="35" t="s">
        <v>880</v>
      </c>
      <c r="M517" s="35" t="s">
        <v>881</v>
      </c>
      <c r="N517" s="114"/>
    </row>
    <row r="518" spans="1:14" ht="18.75" thickBot="1">
      <c r="A518" s="140"/>
      <c r="B518" s="121">
        <v>309</v>
      </c>
      <c r="C518" s="35" t="s">
        <v>882</v>
      </c>
      <c r="D518" s="35"/>
      <c r="E518" s="35"/>
      <c r="F518" s="143"/>
      <c r="G518" s="121" t="s">
        <v>51</v>
      </c>
      <c r="H518" s="61"/>
      <c r="I518" s="35"/>
      <c r="J518" s="35" t="s">
        <v>2387</v>
      </c>
      <c r="K518" s="61">
        <f t="shared" si="13"/>
        <v>0</v>
      </c>
      <c r="L518" s="35" t="s">
        <v>883</v>
      </c>
      <c r="M518" s="35" t="s">
        <v>884</v>
      </c>
      <c r="N518" s="114"/>
    </row>
    <row r="519" spans="1:14" ht="18.75" thickBot="1">
      <c r="A519" s="140"/>
      <c r="B519" s="121">
        <v>209</v>
      </c>
      <c r="C519" s="147" t="s">
        <v>885</v>
      </c>
      <c r="D519" s="35"/>
      <c r="E519" s="35"/>
      <c r="F519" s="143" t="s">
        <v>290</v>
      </c>
      <c r="G519" s="121" t="s">
        <v>51</v>
      </c>
      <c r="H519" s="61"/>
      <c r="I519" s="35"/>
      <c r="J519" s="35" t="s">
        <v>2394</v>
      </c>
      <c r="K519" s="61">
        <f t="shared" si="13"/>
        <v>0</v>
      </c>
      <c r="L519" s="35" t="s">
        <v>886</v>
      </c>
      <c r="M519" s="35" t="s">
        <v>887</v>
      </c>
      <c r="N519" s="114"/>
    </row>
    <row r="520" spans="1:14" ht="18.75" thickBot="1">
      <c r="A520" s="140"/>
      <c r="B520" s="121">
        <v>872</v>
      </c>
      <c r="C520" s="147" t="s">
        <v>888</v>
      </c>
      <c r="D520" s="35"/>
      <c r="E520" s="35"/>
      <c r="F520" s="143"/>
      <c r="G520" s="121" t="s">
        <v>43</v>
      </c>
      <c r="H520" s="61"/>
      <c r="I520" s="35"/>
      <c r="J520" s="35" t="s">
        <v>2422</v>
      </c>
      <c r="K520" s="61">
        <f t="shared" si="13"/>
        <v>0</v>
      </c>
      <c r="L520" s="35" t="s">
        <v>889</v>
      </c>
      <c r="M520" s="35" t="s">
        <v>890</v>
      </c>
      <c r="N520" s="114"/>
    </row>
    <row r="521" spans="1:14" ht="18.75" thickBot="1">
      <c r="A521" s="140"/>
      <c r="B521" s="121">
        <v>1144</v>
      </c>
      <c r="C521" s="147" t="s">
        <v>891</v>
      </c>
      <c r="D521" s="35"/>
      <c r="E521" s="35"/>
      <c r="F521" s="143"/>
      <c r="G521" s="121" t="s">
        <v>43</v>
      </c>
      <c r="H521" s="61"/>
      <c r="I521" s="35"/>
      <c r="J521" s="35" t="s">
        <v>2422</v>
      </c>
      <c r="K521" s="61">
        <f t="shared" si="13"/>
        <v>0</v>
      </c>
      <c r="L521" s="35" t="s">
        <v>892</v>
      </c>
      <c r="M521" s="35" t="s">
        <v>893</v>
      </c>
      <c r="N521" s="114"/>
    </row>
    <row r="522" spans="1:14" ht="18.75" thickBot="1">
      <c r="A522" s="140"/>
      <c r="B522" s="121">
        <v>907</v>
      </c>
      <c r="C522" s="147" t="s">
        <v>2753</v>
      </c>
      <c r="D522" s="35"/>
      <c r="E522" s="35"/>
      <c r="F522" s="143" t="s">
        <v>80</v>
      </c>
      <c r="G522" s="121" t="s">
        <v>43</v>
      </c>
      <c r="H522" s="61"/>
      <c r="I522" s="35"/>
      <c r="J522" s="35" t="s">
        <v>2730</v>
      </c>
      <c r="K522" s="61">
        <f t="shared" si="13"/>
        <v>0</v>
      </c>
      <c r="L522" s="35" t="s">
        <v>2754</v>
      </c>
      <c r="M522" s="35" t="s">
        <v>2755</v>
      </c>
      <c r="N522" s="114"/>
    </row>
    <row r="523" spans="1:14" ht="18.75" thickBot="1">
      <c r="A523" s="140"/>
      <c r="B523" s="121">
        <v>300</v>
      </c>
      <c r="C523" s="35" t="s">
        <v>2756</v>
      </c>
      <c r="D523" s="35"/>
      <c r="E523" s="35"/>
      <c r="F523" s="143"/>
      <c r="G523" s="121" t="s">
        <v>43</v>
      </c>
      <c r="H523" s="61"/>
      <c r="I523" s="35"/>
      <c r="J523" s="35" t="s">
        <v>2739</v>
      </c>
      <c r="K523" s="61">
        <f t="shared" si="13"/>
        <v>0</v>
      </c>
      <c r="L523" s="35" t="s">
        <v>2757</v>
      </c>
      <c r="M523" s="35" t="s">
        <v>2758</v>
      </c>
      <c r="N523" s="114"/>
    </row>
    <row r="524" spans="1:14" ht="18.75" thickBot="1">
      <c r="A524" s="140"/>
      <c r="B524" s="121">
        <v>765</v>
      </c>
      <c r="C524" s="147" t="s">
        <v>2759</v>
      </c>
      <c r="D524" s="35"/>
      <c r="E524" s="35"/>
      <c r="F524" s="143"/>
      <c r="G524" s="121" t="s">
        <v>43</v>
      </c>
      <c r="H524" s="61"/>
      <c r="I524" s="35"/>
      <c r="J524" s="35" t="s">
        <v>2528</v>
      </c>
      <c r="K524" s="61">
        <f t="shared" si="13"/>
        <v>0</v>
      </c>
      <c r="L524" s="35" t="s">
        <v>2760</v>
      </c>
      <c r="M524" s="35" t="s">
        <v>2761</v>
      </c>
      <c r="N524" s="114"/>
    </row>
    <row r="525" spans="1:14" ht="18.75" thickBot="1">
      <c r="A525" s="140"/>
      <c r="B525" s="121">
        <v>160</v>
      </c>
      <c r="C525" s="147" t="s">
        <v>894</v>
      </c>
      <c r="D525" s="35"/>
      <c r="E525" s="35"/>
      <c r="F525" s="143"/>
      <c r="G525" s="121" t="s">
        <v>43</v>
      </c>
      <c r="H525" s="61"/>
      <c r="I525" s="35"/>
      <c r="J525" s="35" t="s">
        <v>2566</v>
      </c>
      <c r="K525" s="61">
        <f t="shared" si="13"/>
        <v>0</v>
      </c>
      <c r="L525" s="35" t="s">
        <v>895</v>
      </c>
      <c r="M525" s="35" t="s">
        <v>896</v>
      </c>
      <c r="N525" s="114"/>
    </row>
    <row r="526" spans="1:14" ht="18.75" thickBot="1">
      <c r="A526" s="140"/>
      <c r="B526" s="121">
        <v>450</v>
      </c>
      <c r="C526" s="177" t="s">
        <v>2258</v>
      </c>
      <c r="D526" s="35"/>
      <c r="E526" s="35"/>
      <c r="F526" s="143" t="s">
        <v>80</v>
      </c>
      <c r="G526" s="121" t="s">
        <v>51</v>
      </c>
      <c r="H526" s="61"/>
      <c r="I526" s="35"/>
      <c r="J526" s="35" t="s">
        <v>2428</v>
      </c>
      <c r="K526" s="61">
        <f t="shared" si="13"/>
        <v>0</v>
      </c>
      <c r="L526" s="35" t="s">
        <v>897</v>
      </c>
      <c r="M526" s="35" t="s">
        <v>898</v>
      </c>
      <c r="N526" s="114"/>
    </row>
    <row r="527" spans="1:14" ht="18.75" thickBot="1">
      <c r="A527" s="140"/>
      <c r="B527" s="121">
        <v>465</v>
      </c>
      <c r="C527" s="146" t="s">
        <v>2523</v>
      </c>
      <c r="D527" s="35"/>
      <c r="E527" s="35"/>
      <c r="F527" s="143" t="s">
        <v>80</v>
      </c>
      <c r="G527" s="121" t="s">
        <v>51</v>
      </c>
      <c r="H527" s="61"/>
      <c r="I527" s="35"/>
      <c r="J527" s="35" t="s">
        <v>2428</v>
      </c>
      <c r="K527" s="61">
        <f t="shared" si="13"/>
        <v>0</v>
      </c>
      <c r="L527" s="35" t="s">
        <v>899</v>
      </c>
      <c r="M527" s="35" t="s">
        <v>900</v>
      </c>
      <c r="N527" s="114"/>
    </row>
    <row r="528" spans="1:14" ht="18.75" thickBot="1">
      <c r="A528" s="140"/>
      <c r="B528" s="121">
        <v>666</v>
      </c>
      <c r="C528" s="114" t="s">
        <v>2524</v>
      </c>
      <c r="D528" s="35"/>
      <c r="E528" s="35"/>
      <c r="F528" s="143" t="s">
        <v>80</v>
      </c>
      <c r="G528" s="121" t="s">
        <v>51</v>
      </c>
      <c r="H528" s="61"/>
      <c r="I528" s="35"/>
      <c r="J528" s="35" t="s">
        <v>2428</v>
      </c>
      <c r="K528" s="61">
        <f t="shared" si="13"/>
        <v>0</v>
      </c>
      <c r="L528" s="35" t="s">
        <v>901</v>
      </c>
      <c r="M528" s="35" t="s">
        <v>902</v>
      </c>
      <c r="N528" s="114"/>
    </row>
    <row r="529" spans="1:14" ht="18.75" thickBot="1">
      <c r="A529" s="140"/>
      <c r="B529" s="121">
        <v>332</v>
      </c>
      <c r="C529" s="35" t="s">
        <v>2416</v>
      </c>
      <c r="D529" s="35"/>
      <c r="E529" s="35"/>
      <c r="F529" s="143" t="s">
        <v>80</v>
      </c>
      <c r="G529" s="121" t="s">
        <v>51</v>
      </c>
      <c r="H529" s="61"/>
      <c r="I529" s="35"/>
      <c r="J529" s="35" t="s">
        <v>2428</v>
      </c>
      <c r="K529" s="61">
        <f t="shared" si="13"/>
        <v>0</v>
      </c>
      <c r="L529" s="35" t="s">
        <v>903</v>
      </c>
      <c r="M529" s="35" t="s">
        <v>904</v>
      </c>
      <c r="N529" s="114"/>
    </row>
    <row r="530" spans="1:14" ht="18.75" thickBot="1">
      <c r="A530" s="140"/>
      <c r="B530" s="121">
        <v>619</v>
      </c>
      <c r="C530" s="35" t="s">
        <v>905</v>
      </c>
      <c r="D530" s="35"/>
      <c r="E530" s="35"/>
      <c r="F530" s="143"/>
      <c r="G530" s="121" t="s">
        <v>43</v>
      </c>
      <c r="H530" s="61"/>
      <c r="I530" s="35"/>
      <c r="J530" s="35" t="s">
        <v>2394</v>
      </c>
      <c r="K530" s="61">
        <f t="shared" si="13"/>
        <v>0</v>
      </c>
      <c r="L530" s="35" t="s">
        <v>906</v>
      </c>
      <c r="M530" s="35" t="s">
        <v>907</v>
      </c>
      <c r="N530" s="114"/>
    </row>
    <row r="531" spans="1:14" ht="18.75" thickBot="1">
      <c r="A531" s="140"/>
      <c r="B531" s="121">
        <v>417</v>
      </c>
      <c r="C531" s="35" t="s">
        <v>905</v>
      </c>
      <c r="D531" s="35"/>
      <c r="E531" s="35"/>
      <c r="F531" s="143"/>
      <c r="G531" s="121" t="s">
        <v>51</v>
      </c>
      <c r="H531" s="61"/>
      <c r="I531" s="35"/>
      <c r="J531" s="35" t="s">
        <v>2428</v>
      </c>
      <c r="K531" s="61">
        <f t="shared" si="13"/>
        <v>0</v>
      </c>
      <c r="L531" s="35" t="s">
        <v>908</v>
      </c>
      <c r="M531" s="35" t="s">
        <v>909</v>
      </c>
      <c r="N531" s="114"/>
    </row>
    <row r="532" spans="1:14" ht="18.75" thickBot="1">
      <c r="A532" s="140"/>
      <c r="B532" s="121">
        <v>389</v>
      </c>
      <c r="C532" s="147" t="s">
        <v>910</v>
      </c>
      <c r="D532" s="35"/>
      <c r="E532" s="35"/>
      <c r="F532" s="143"/>
      <c r="G532" s="121" t="s">
        <v>43</v>
      </c>
      <c r="H532" s="61"/>
      <c r="I532" s="35"/>
      <c r="J532" s="35" t="s">
        <v>2394</v>
      </c>
      <c r="K532" s="61">
        <f t="shared" si="13"/>
        <v>0</v>
      </c>
      <c r="L532" s="35" t="s">
        <v>911</v>
      </c>
      <c r="M532" s="35" t="s">
        <v>912</v>
      </c>
      <c r="N532" s="114"/>
    </row>
    <row r="533" spans="1:14" ht="18.75" thickBot="1">
      <c r="A533" s="140"/>
      <c r="B533" s="121">
        <v>339</v>
      </c>
      <c r="C533" s="35" t="s">
        <v>913</v>
      </c>
      <c r="D533" s="35"/>
      <c r="E533" s="35"/>
      <c r="F533" s="143"/>
      <c r="G533" s="121" t="s">
        <v>51</v>
      </c>
      <c r="H533" s="61"/>
      <c r="I533" s="35"/>
      <c r="J533" s="35" t="s">
        <v>2428</v>
      </c>
      <c r="K533" s="61">
        <f t="shared" si="13"/>
        <v>0</v>
      </c>
      <c r="L533" s="35" t="s">
        <v>914</v>
      </c>
      <c r="M533" s="35" t="s">
        <v>915</v>
      </c>
      <c r="N533" s="114"/>
    </row>
    <row r="534" spans="1:14" ht="18.75" thickBot="1">
      <c r="A534" s="140"/>
      <c r="B534" s="121">
        <v>1750</v>
      </c>
      <c r="C534" s="147" t="s">
        <v>916</v>
      </c>
      <c r="D534" s="35"/>
      <c r="E534" s="35"/>
      <c r="F534" s="143"/>
      <c r="G534" s="121" t="s">
        <v>51</v>
      </c>
      <c r="H534" s="61"/>
      <c r="I534" s="35"/>
      <c r="J534" s="35" t="s">
        <v>2428</v>
      </c>
      <c r="K534" s="61">
        <f t="shared" si="13"/>
        <v>0</v>
      </c>
      <c r="L534" s="35" t="s">
        <v>917</v>
      </c>
      <c r="M534" s="35" t="s">
        <v>918</v>
      </c>
      <c r="N534" s="114"/>
    </row>
    <row r="535" spans="1:14" ht="18.75" thickBot="1">
      <c r="A535" s="140"/>
      <c r="B535" s="121">
        <v>120</v>
      </c>
      <c r="C535" s="35" t="s">
        <v>919</v>
      </c>
      <c r="D535" s="35"/>
      <c r="E535" s="35"/>
      <c r="F535" s="143"/>
      <c r="G535" s="121" t="s">
        <v>51</v>
      </c>
      <c r="H535" s="61"/>
      <c r="I535" s="35"/>
      <c r="J535" s="35" t="s">
        <v>2428</v>
      </c>
      <c r="K535" s="61">
        <f t="shared" si="13"/>
        <v>0</v>
      </c>
      <c r="L535" s="35" t="s">
        <v>920</v>
      </c>
      <c r="M535" s="35" t="s">
        <v>921</v>
      </c>
      <c r="N535" s="114"/>
    </row>
    <row r="536" spans="1:14" ht="18.75" thickBot="1">
      <c r="A536" s="140"/>
      <c r="B536" s="121">
        <v>233</v>
      </c>
      <c r="C536" s="147" t="s">
        <v>922</v>
      </c>
      <c r="D536" s="35"/>
      <c r="E536" s="35"/>
      <c r="F536" s="143"/>
      <c r="G536" s="121" t="s">
        <v>43</v>
      </c>
      <c r="H536" s="61"/>
      <c r="I536" s="35"/>
      <c r="J536" s="35" t="s">
        <v>2394</v>
      </c>
      <c r="K536" s="61">
        <f t="shared" si="13"/>
        <v>0</v>
      </c>
      <c r="L536" s="35" t="s">
        <v>923</v>
      </c>
      <c r="M536" s="35" t="s">
        <v>924</v>
      </c>
      <c r="N536" s="114"/>
    </row>
    <row r="537" spans="1:14" ht="18.75" thickBot="1">
      <c r="A537" s="140"/>
      <c r="B537" s="121">
        <v>124</v>
      </c>
      <c r="C537" s="35" t="s">
        <v>2525</v>
      </c>
      <c r="D537" s="35"/>
      <c r="E537" s="35"/>
      <c r="F537" s="143"/>
      <c r="G537" s="121" t="s">
        <v>43</v>
      </c>
      <c r="H537" s="61"/>
      <c r="I537" s="35"/>
      <c r="J537" s="35" t="s">
        <v>2405</v>
      </c>
      <c r="K537" s="61">
        <f t="shared" si="13"/>
        <v>0</v>
      </c>
      <c r="L537" s="35" t="s">
        <v>2526</v>
      </c>
      <c r="M537" s="35" t="s">
        <v>2527</v>
      </c>
      <c r="N537" s="114"/>
    </row>
    <row r="538" spans="1:14" ht="18.75" thickBot="1">
      <c r="A538" s="140"/>
      <c r="B538" s="121">
        <v>6918</v>
      </c>
      <c r="C538" s="35" t="s">
        <v>925</v>
      </c>
      <c r="D538" s="35"/>
      <c r="E538" s="35"/>
      <c r="F538" s="143"/>
      <c r="G538" s="121" t="s">
        <v>43</v>
      </c>
      <c r="H538" s="61"/>
      <c r="I538" s="35"/>
      <c r="J538" s="35" t="s">
        <v>2387</v>
      </c>
      <c r="K538" s="61">
        <f t="shared" si="13"/>
        <v>0</v>
      </c>
      <c r="L538" s="35" t="s">
        <v>926</v>
      </c>
      <c r="M538" s="35" t="s">
        <v>927</v>
      </c>
      <c r="N538" s="114"/>
    </row>
    <row r="539" spans="1:14" ht="18.75" thickBot="1">
      <c r="A539" s="140"/>
      <c r="B539" s="121">
        <v>1373</v>
      </c>
      <c r="C539" s="35" t="s">
        <v>928</v>
      </c>
      <c r="D539" s="35"/>
      <c r="E539" s="35"/>
      <c r="F539" s="143"/>
      <c r="G539" s="121" t="s">
        <v>43</v>
      </c>
      <c r="H539" s="61"/>
      <c r="I539" s="35"/>
      <c r="J539" s="35" t="s">
        <v>2386</v>
      </c>
      <c r="K539" s="61">
        <f t="shared" si="13"/>
        <v>0</v>
      </c>
      <c r="L539" s="35" t="s">
        <v>929</v>
      </c>
      <c r="M539" s="35" t="s">
        <v>930</v>
      </c>
      <c r="N539" s="114"/>
    </row>
    <row r="540" spans="1:14" ht="18.75" thickBot="1">
      <c r="A540" s="140"/>
      <c r="B540" s="121">
        <v>244</v>
      </c>
      <c r="C540" s="35" t="s">
        <v>931</v>
      </c>
      <c r="D540" s="35"/>
      <c r="E540" s="35"/>
      <c r="F540" s="143"/>
      <c r="G540" s="121" t="s">
        <v>43</v>
      </c>
      <c r="H540" s="61"/>
      <c r="I540" s="35"/>
      <c r="J540" s="35" t="s">
        <v>2394</v>
      </c>
      <c r="K540" s="61">
        <f t="shared" si="13"/>
        <v>0</v>
      </c>
      <c r="L540" s="35" t="s">
        <v>932</v>
      </c>
      <c r="M540" s="35" t="s">
        <v>933</v>
      </c>
      <c r="N540" s="114"/>
    </row>
    <row r="541" spans="1:14" ht="18.75" thickBot="1">
      <c r="A541" s="140"/>
      <c r="B541" s="121">
        <v>221</v>
      </c>
      <c r="C541" s="35" t="s">
        <v>2259</v>
      </c>
      <c r="D541" s="35"/>
      <c r="E541" s="35"/>
      <c r="F541" s="143"/>
      <c r="G541" s="121" t="s">
        <v>43</v>
      </c>
      <c r="H541" s="61"/>
      <c r="I541" s="35"/>
      <c r="J541" s="35" t="s">
        <v>2428</v>
      </c>
      <c r="K541" s="61">
        <f t="shared" si="13"/>
        <v>0</v>
      </c>
      <c r="L541" s="35" t="s">
        <v>934</v>
      </c>
      <c r="M541" s="35" t="s">
        <v>935</v>
      </c>
      <c r="N541" s="114"/>
    </row>
    <row r="542" spans="1:14" ht="18.75" thickBot="1">
      <c r="A542" s="140"/>
      <c r="B542" s="121">
        <v>320</v>
      </c>
      <c r="C542" s="35" t="s">
        <v>2260</v>
      </c>
      <c r="D542" s="35"/>
      <c r="E542" s="35"/>
      <c r="F542" s="143"/>
      <c r="G542" s="121" t="s">
        <v>43</v>
      </c>
      <c r="H542" s="61"/>
      <c r="I542" s="35"/>
      <c r="J542" s="35" t="s">
        <v>2428</v>
      </c>
      <c r="K542" s="61">
        <f t="shared" si="13"/>
        <v>0</v>
      </c>
      <c r="L542" s="35" t="s">
        <v>936</v>
      </c>
      <c r="M542" s="35" t="s">
        <v>937</v>
      </c>
      <c r="N542" s="114"/>
    </row>
    <row r="543" spans="1:14" ht="18.75" thickBot="1">
      <c r="A543" s="140"/>
      <c r="B543" s="121">
        <v>209</v>
      </c>
      <c r="C543" s="147" t="s">
        <v>948</v>
      </c>
      <c r="D543" s="35"/>
      <c r="E543" s="35"/>
      <c r="F543" s="143"/>
      <c r="G543" s="121" t="s">
        <v>43</v>
      </c>
      <c r="H543" s="61"/>
      <c r="I543" s="35"/>
      <c r="J543" s="35" t="s">
        <v>2428</v>
      </c>
      <c r="K543" s="61">
        <f t="shared" si="13"/>
        <v>0</v>
      </c>
      <c r="L543" s="35" t="s">
        <v>949</v>
      </c>
      <c r="M543" s="35" t="s">
        <v>950</v>
      </c>
      <c r="N543" s="114"/>
    </row>
    <row r="544" spans="1:14" ht="18.75" thickBot="1">
      <c r="A544" s="140"/>
      <c r="B544" s="121">
        <v>259</v>
      </c>
      <c r="C544" s="35" t="s">
        <v>951</v>
      </c>
      <c r="D544" s="35"/>
      <c r="E544" s="35"/>
      <c r="F544" s="143"/>
      <c r="G544" s="121" t="s">
        <v>43</v>
      </c>
      <c r="H544" s="61"/>
      <c r="I544" s="35"/>
      <c r="J544" s="35" t="s">
        <v>2428</v>
      </c>
      <c r="K544" s="61">
        <f t="shared" si="13"/>
        <v>0</v>
      </c>
      <c r="L544" s="35" t="s">
        <v>952</v>
      </c>
      <c r="M544" s="35" t="s">
        <v>953</v>
      </c>
      <c r="N544" s="114"/>
    </row>
    <row r="545" spans="1:14" ht="18.75" thickBot="1">
      <c r="A545" s="140"/>
      <c r="B545" s="121">
        <v>158</v>
      </c>
      <c r="C545" s="35" t="s">
        <v>2048</v>
      </c>
      <c r="D545" s="35"/>
      <c r="E545" s="35"/>
      <c r="F545" s="143"/>
      <c r="G545" s="121" t="s">
        <v>43</v>
      </c>
      <c r="H545" s="61"/>
      <c r="I545" s="35"/>
      <c r="J545" s="35" t="s">
        <v>2394</v>
      </c>
      <c r="K545" s="61">
        <f t="shared" si="13"/>
        <v>0</v>
      </c>
      <c r="L545" s="35" t="s">
        <v>954</v>
      </c>
      <c r="M545" s="35" t="s">
        <v>955</v>
      </c>
      <c r="N545" s="114"/>
    </row>
    <row r="546" spans="1:14" ht="18.75" thickBot="1">
      <c r="A546" s="140"/>
      <c r="B546" s="121">
        <v>59</v>
      </c>
      <c r="C546" s="35" t="s">
        <v>956</v>
      </c>
      <c r="D546" s="35"/>
      <c r="E546" s="35"/>
      <c r="F546" s="143" t="s">
        <v>80</v>
      </c>
      <c r="G546" s="121" t="s">
        <v>43</v>
      </c>
      <c r="H546" s="61"/>
      <c r="I546" s="35"/>
      <c r="J546" s="35" t="s">
        <v>2428</v>
      </c>
      <c r="K546" s="61">
        <f t="shared" si="13"/>
        <v>0</v>
      </c>
      <c r="L546" s="35" t="s">
        <v>957</v>
      </c>
      <c r="M546" s="35" t="s">
        <v>958</v>
      </c>
      <c r="N546" s="114"/>
    </row>
    <row r="547" spans="1:14" ht="18.75" thickBot="1">
      <c r="A547" s="140"/>
      <c r="B547" s="121">
        <v>221</v>
      </c>
      <c r="C547" s="35" t="s">
        <v>959</v>
      </c>
      <c r="D547" s="35"/>
      <c r="E547" s="35"/>
      <c r="F547" s="143" t="s">
        <v>80</v>
      </c>
      <c r="G547" s="121" t="s">
        <v>43</v>
      </c>
      <c r="H547" s="61"/>
      <c r="I547" s="35"/>
      <c r="J547" s="35" t="s">
        <v>2428</v>
      </c>
      <c r="K547" s="61">
        <f t="shared" si="13"/>
        <v>0</v>
      </c>
      <c r="L547" s="35" t="s">
        <v>960</v>
      </c>
      <c r="M547" s="35" t="s">
        <v>961</v>
      </c>
      <c r="N547" s="114"/>
    </row>
    <row r="548" spans="1:14" ht="18.75" thickBot="1">
      <c r="A548" s="140"/>
      <c r="B548" s="121">
        <v>120</v>
      </c>
      <c r="C548" s="35" t="s">
        <v>962</v>
      </c>
      <c r="D548" s="35"/>
      <c r="E548" s="35"/>
      <c r="F548" s="143"/>
      <c r="G548" s="121" t="s">
        <v>43</v>
      </c>
      <c r="H548" s="61"/>
      <c r="I548" s="35"/>
      <c r="J548" s="35" t="s">
        <v>2428</v>
      </c>
      <c r="K548" s="61">
        <f t="shared" si="13"/>
        <v>0</v>
      </c>
      <c r="L548" s="35" t="s">
        <v>963</v>
      </c>
      <c r="M548" s="35" t="s">
        <v>964</v>
      </c>
      <c r="N548" s="114"/>
    </row>
    <row r="549" spans="1:14" ht="18.75" thickBot="1">
      <c r="A549" s="140"/>
      <c r="B549" s="121">
        <v>327</v>
      </c>
      <c r="C549" s="35" t="s">
        <v>965</v>
      </c>
      <c r="D549" s="35"/>
      <c r="E549" s="35"/>
      <c r="F549" s="143"/>
      <c r="G549" s="121" t="s">
        <v>43</v>
      </c>
      <c r="H549" s="61"/>
      <c r="I549" s="35"/>
      <c r="J549" s="35" t="s">
        <v>2412</v>
      </c>
      <c r="K549" s="61">
        <f t="shared" si="13"/>
        <v>0</v>
      </c>
      <c r="L549" s="35" t="s">
        <v>966</v>
      </c>
      <c r="M549" s="35" t="s">
        <v>967</v>
      </c>
      <c r="N549" s="114"/>
    </row>
    <row r="550" spans="1:14" ht="18.75" thickBot="1">
      <c r="A550" s="140"/>
      <c r="B550" s="121">
        <v>264</v>
      </c>
      <c r="C550" s="35" t="s">
        <v>968</v>
      </c>
      <c r="D550" s="35"/>
      <c r="E550" s="35"/>
      <c r="F550" s="143"/>
      <c r="G550" s="121" t="s">
        <v>43</v>
      </c>
      <c r="H550" s="61"/>
      <c r="I550" s="35"/>
      <c r="J550" s="35" t="s">
        <v>2428</v>
      </c>
      <c r="K550" s="61">
        <f t="shared" si="13"/>
        <v>0</v>
      </c>
      <c r="L550" s="35" t="s">
        <v>969</v>
      </c>
      <c r="M550" s="35" t="s">
        <v>970</v>
      </c>
      <c r="N550" s="114"/>
    </row>
    <row r="551" spans="1:14" ht="18.75" thickBot="1">
      <c r="A551" s="140"/>
      <c r="B551" s="121">
        <v>260</v>
      </c>
      <c r="C551" s="35" t="s">
        <v>971</v>
      </c>
      <c r="D551" s="35"/>
      <c r="E551" s="35"/>
      <c r="F551" s="143"/>
      <c r="G551" s="121" t="s">
        <v>43</v>
      </c>
      <c r="H551" s="61"/>
      <c r="I551" s="35"/>
      <c r="J551" s="35" t="s">
        <v>2428</v>
      </c>
      <c r="K551" s="61">
        <f t="shared" si="13"/>
        <v>0</v>
      </c>
      <c r="L551" s="35" t="s">
        <v>972</v>
      </c>
      <c r="M551" s="35" t="s">
        <v>973</v>
      </c>
      <c r="N551" s="114"/>
    </row>
    <row r="552" spans="1:14" ht="18.75" thickBot="1">
      <c r="A552" s="140"/>
      <c r="B552" s="121">
        <v>271</v>
      </c>
      <c r="C552" s="35" t="s">
        <v>974</v>
      </c>
      <c r="D552" s="35"/>
      <c r="E552" s="35"/>
      <c r="F552" s="143"/>
      <c r="G552" s="121" t="s">
        <v>43</v>
      </c>
      <c r="H552" s="61"/>
      <c r="I552" s="35"/>
      <c r="J552" s="35" t="s">
        <v>2428</v>
      </c>
      <c r="K552" s="61">
        <f t="shared" si="13"/>
        <v>0</v>
      </c>
      <c r="L552" s="35" t="s">
        <v>975</v>
      </c>
      <c r="M552" s="35" t="s">
        <v>976</v>
      </c>
      <c r="N552" s="114"/>
    </row>
    <row r="553" spans="1:14" ht="18.75" thickBot="1">
      <c r="A553" s="140"/>
      <c r="B553" s="121">
        <v>288</v>
      </c>
      <c r="C553" s="147" t="s">
        <v>977</v>
      </c>
      <c r="D553" s="35"/>
      <c r="E553" s="35"/>
      <c r="F553" s="143"/>
      <c r="G553" s="121" t="s">
        <v>43</v>
      </c>
      <c r="H553" s="61"/>
      <c r="I553" s="35"/>
      <c r="J553" s="35" t="s">
        <v>2394</v>
      </c>
      <c r="K553" s="61">
        <f t="shared" si="13"/>
        <v>0</v>
      </c>
      <c r="L553" s="35" t="s">
        <v>978</v>
      </c>
      <c r="M553" s="35" t="s">
        <v>979</v>
      </c>
      <c r="N553" s="114"/>
    </row>
    <row r="554" spans="1:14" ht="18.75" thickBot="1">
      <c r="A554" s="140"/>
      <c r="B554" s="121">
        <v>578</v>
      </c>
      <c r="C554" s="35" t="s">
        <v>980</v>
      </c>
      <c r="D554" s="35"/>
      <c r="E554" s="35"/>
      <c r="F554" s="143"/>
      <c r="G554" s="121" t="s">
        <v>43</v>
      </c>
      <c r="H554" s="61"/>
      <c r="I554" s="35"/>
      <c r="J554" s="35" t="s">
        <v>2394</v>
      </c>
      <c r="K554" s="61">
        <f t="shared" si="13"/>
        <v>0</v>
      </c>
      <c r="L554" s="35" t="s">
        <v>981</v>
      </c>
      <c r="M554" s="35" t="s">
        <v>982</v>
      </c>
      <c r="N554" s="114"/>
    </row>
    <row r="555" spans="1:14" ht="18.75" thickBot="1">
      <c r="A555" s="140"/>
      <c r="B555" s="121">
        <v>590</v>
      </c>
      <c r="C555" s="35" t="s">
        <v>983</v>
      </c>
      <c r="D555" s="35"/>
      <c r="E555" s="35"/>
      <c r="F555" s="143"/>
      <c r="G555" s="121" t="s">
        <v>43</v>
      </c>
      <c r="H555" s="61"/>
      <c r="I555" s="35"/>
      <c r="J555" s="35" t="s">
        <v>2428</v>
      </c>
      <c r="K555" s="61">
        <f t="shared" si="13"/>
        <v>0</v>
      </c>
      <c r="L555" s="35" t="s">
        <v>984</v>
      </c>
      <c r="M555" s="35" t="s">
        <v>985</v>
      </c>
      <c r="N555" s="114"/>
    </row>
    <row r="556" spans="1:14" ht="18.75" thickBot="1">
      <c r="A556" s="140"/>
      <c r="B556" s="121">
        <v>374</v>
      </c>
      <c r="C556" s="35" t="s">
        <v>2261</v>
      </c>
      <c r="D556" s="35"/>
      <c r="E556" s="35"/>
      <c r="F556" s="143" t="s">
        <v>80</v>
      </c>
      <c r="G556" s="121" t="s">
        <v>43</v>
      </c>
      <c r="H556" s="61"/>
      <c r="I556" s="35"/>
      <c r="J556" s="35" t="s">
        <v>2428</v>
      </c>
      <c r="K556" s="61">
        <f t="shared" si="13"/>
        <v>0</v>
      </c>
      <c r="L556" s="35" t="s">
        <v>938</v>
      </c>
      <c r="M556" s="35" t="s">
        <v>939</v>
      </c>
      <c r="N556" s="114"/>
    </row>
    <row r="557" spans="1:14" ht="18.75" thickBot="1">
      <c r="A557" s="140"/>
      <c r="B557" s="121">
        <v>93</v>
      </c>
      <c r="C557" s="35" t="s">
        <v>2262</v>
      </c>
      <c r="D557" s="35"/>
      <c r="E557" s="35"/>
      <c r="F557" s="143" t="s">
        <v>80</v>
      </c>
      <c r="G557" s="121" t="s">
        <v>43</v>
      </c>
      <c r="H557" s="61"/>
      <c r="I557" s="35"/>
      <c r="J557" s="35" t="s">
        <v>2428</v>
      </c>
      <c r="K557" s="61">
        <f t="shared" si="13"/>
        <v>0</v>
      </c>
      <c r="L557" s="35" t="s">
        <v>940</v>
      </c>
      <c r="M557" s="35" t="s">
        <v>941</v>
      </c>
      <c r="N557" s="114"/>
    </row>
    <row r="558" spans="1:14" ht="18.75" thickBot="1">
      <c r="A558" s="140"/>
      <c r="B558" s="121">
        <v>202</v>
      </c>
      <c r="C558" s="35" t="s">
        <v>2263</v>
      </c>
      <c r="D558" s="35"/>
      <c r="E558" s="35"/>
      <c r="F558" s="143" t="s">
        <v>80</v>
      </c>
      <c r="G558" s="121" t="s">
        <v>43</v>
      </c>
      <c r="H558" s="61"/>
      <c r="I558" s="35"/>
      <c r="J558" s="35" t="s">
        <v>2412</v>
      </c>
      <c r="K558" s="61">
        <f t="shared" si="13"/>
        <v>0</v>
      </c>
      <c r="L558" s="35" t="s">
        <v>942</v>
      </c>
      <c r="M558" s="35" t="s">
        <v>943</v>
      </c>
      <c r="N558" s="114"/>
    </row>
    <row r="559" spans="1:14" ht="18.75" thickBot="1">
      <c r="A559" s="140"/>
      <c r="B559" s="121">
        <v>259</v>
      </c>
      <c r="C559" s="35" t="s">
        <v>2264</v>
      </c>
      <c r="D559" s="35"/>
      <c r="E559" s="35"/>
      <c r="F559" s="143" t="s">
        <v>80</v>
      </c>
      <c r="G559" s="121" t="s">
        <v>43</v>
      </c>
      <c r="H559" s="61"/>
      <c r="I559" s="35"/>
      <c r="J559" s="35" t="s">
        <v>2428</v>
      </c>
      <c r="K559" s="61">
        <f t="shared" si="13"/>
        <v>0</v>
      </c>
      <c r="L559" s="35" t="s">
        <v>944</v>
      </c>
      <c r="M559" s="35" t="s">
        <v>945</v>
      </c>
      <c r="N559" s="114"/>
    </row>
    <row r="560" spans="1:14" ht="18.75" thickBot="1">
      <c r="A560" s="140"/>
      <c r="B560" s="121">
        <v>191</v>
      </c>
      <c r="C560" s="147" t="s">
        <v>2265</v>
      </c>
      <c r="D560" s="35"/>
      <c r="E560" s="35"/>
      <c r="F560" s="143"/>
      <c r="G560" s="121" t="s">
        <v>43</v>
      </c>
      <c r="H560" s="61"/>
      <c r="I560" s="35"/>
      <c r="J560" s="35" t="s">
        <v>2428</v>
      </c>
      <c r="K560" s="61">
        <f t="shared" si="13"/>
        <v>0</v>
      </c>
      <c r="L560" s="35" t="s">
        <v>946</v>
      </c>
      <c r="M560" s="35" t="s">
        <v>947</v>
      </c>
      <c r="N560" s="114"/>
    </row>
    <row r="561" spans="1:14" ht="18.75" thickBot="1">
      <c r="A561" s="140"/>
      <c r="B561" s="121">
        <v>525</v>
      </c>
      <c r="C561" s="35" t="s">
        <v>2266</v>
      </c>
      <c r="D561" s="35"/>
      <c r="E561" s="35"/>
      <c r="F561" s="143"/>
      <c r="G561" s="121" t="s">
        <v>43</v>
      </c>
      <c r="H561" s="61"/>
      <c r="I561" s="35"/>
      <c r="J561" s="35" t="s">
        <v>2422</v>
      </c>
      <c r="K561" s="61">
        <f t="shared" si="13"/>
        <v>0</v>
      </c>
      <c r="L561" s="35" t="s">
        <v>988</v>
      </c>
      <c r="M561" s="35" t="s">
        <v>989</v>
      </c>
      <c r="N561" s="114"/>
    </row>
    <row r="562" spans="1:14" ht="18.75" thickBot="1">
      <c r="A562" s="140"/>
      <c r="B562" s="121">
        <v>187</v>
      </c>
      <c r="C562" s="35" t="s">
        <v>2267</v>
      </c>
      <c r="D562" s="35"/>
      <c r="E562" s="35"/>
      <c r="F562" s="143"/>
      <c r="G562" s="121" t="s">
        <v>43</v>
      </c>
      <c r="H562" s="61"/>
      <c r="I562" s="35"/>
      <c r="J562" s="35" t="s">
        <v>2394</v>
      </c>
      <c r="K562" s="61">
        <f t="shared" si="13"/>
        <v>0</v>
      </c>
      <c r="L562" s="35" t="s">
        <v>986</v>
      </c>
      <c r="M562" s="35" t="s">
        <v>987</v>
      </c>
      <c r="N562" s="114"/>
    </row>
    <row r="563" spans="1:14" ht="18.75" thickBot="1">
      <c r="A563" s="140"/>
      <c r="B563" s="121">
        <v>1507</v>
      </c>
      <c r="C563" s="35" t="s">
        <v>990</v>
      </c>
      <c r="D563" s="35"/>
      <c r="E563" s="35"/>
      <c r="F563" s="143" t="s">
        <v>80</v>
      </c>
      <c r="G563" s="121" t="s">
        <v>43</v>
      </c>
      <c r="H563" s="61"/>
      <c r="I563" s="35"/>
      <c r="J563" s="35" t="s">
        <v>2422</v>
      </c>
      <c r="K563" s="61">
        <f t="shared" si="13"/>
        <v>0</v>
      </c>
      <c r="L563" s="35" t="s">
        <v>991</v>
      </c>
      <c r="M563" s="35" t="s">
        <v>992</v>
      </c>
      <c r="N563" s="114"/>
    </row>
    <row r="564" spans="1:14" ht="18.75" thickBot="1">
      <c r="A564" s="140"/>
      <c r="B564" s="121">
        <v>693</v>
      </c>
      <c r="C564" s="35" t="s">
        <v>2049</v>
      </c>
      <c r="D564" s="35"/>
      <c r="E564" s="35"/>
      <c r="F564" s="143"/>
      <c r="G564" s="121" t="s">
        <v>43</v>
      </c>
      <c r="H564" s="61"/>
      <c r="I564" s="35"/>
      <c r="J564" s="35" t="s">
        <v>2422</v>
      </c>
      <c r="K564" s="61">
        <f t="shared" si="13"/>
        <v>0</v>
      </c>
      <c r="L564" s="176">
        <v>732726072626</v>
      </c>
      <c r="M564" s="35" t="s">
        <v>2800</v>
      </c>
      <c r="N564" s="114"/>
    </row>
    <row r="565" spans="1:14" ht="18.75" thickBot="1">
      <c r="A565" s="140"/>
      <c r="B565" s="121">
        <v>971</v>
      </c>
      <c r="C565" s="35" t="s">
        <v>2049</v>
      </c>
      <c r="D565" s="35"/>
      <c r="E565" s="35"/>
      <c r="F565" s="143"/>
      <c r="G565" s="121" t="s">
        <v>51</v>
      </c>
      <c r="H565" s="61"/>
      <c r="I565" s="35"/>
      <c r="J565" s="35" t="s">
        <v>2422</v>
      </c>
      <c r="K565" s="61">
        <f t="shared" si="13"/>
        <v>0</v>
      </c>
      <c r="L565" s="35" t="s">
        <v>993</v>
      </c>
      <c r="M565" s="35" t="s">
        <v>994</v>
      </c>
      <c r="N565" s="114"/>
    </row>
    <row r="566" spans="1:14" ht="18.75" thickBot="1">
      <c r="A566" s="140"/>
      <c r="B566" s="121">
        <v>417</v>
      </c>
      <c r="C566" s="35" t="s">
        <v>995</v>
      </c>
      <c r="D566" s="35"/>
      <c r="E566" s="35"/>
      <c r="F566" s="143"/>
      <c r="G566" s="121" t="s">
        <v>43</v>
      </c>
      <c r="H566" s="61"/>
      <c r="I566" s="35"/>
      <c r="J566" s="35" t="s">
        <v>2428</v>
      </c>
      <c r="K566" s="61">
        <f t="shared" si="13"/>
        <v>0</v>
      </c>
      <c r="L566" s="35" t="s">
        <v>996</v>
      </c>
      <c r="M566" s="35" t="s">
        <v>997</v>
      </c>
      <c r="N566" s="114"/>
    </row>
    <row r="567" spans="1:14" ht="18.75" thickBot="1">
      <c r="A567" s="140"/>
      <c r="B567" s="121">
        <v>511</v>
      </c>
      <c r="C567" s="147" t="s">
        <v>998</v>
      </c>
      <c r="D567" s="35"/>
      <c r="E567" s="35"/>
      <c r="F567" s="143"/>
      <c r="G567" s="121" t="s">
        <v>51</v>
      </c>
      <c r="H567" s="61"/>
      <c r="I567" s="35"/>
      <c r="J567" s="35" t="s">
        <v>2422</v>
      </c>
      <c r="K567" s="61">
        <f t="shared" si="13"/>
        <v>0</v>
      </c>
      <c r="L567" s="35" t="s">
        <v>999</v>
      </c>
      <c r="M567" s="35" t="s">
        <v>1000</v>
      </c>
      <c r="N567" s="114"/>
    </row>
    <row r="568" spans="1:14" ht="18.75" thickBot="1">
      <c r="A568" s="140"/>
      <c r="B568" s="121">
        <v>97</v>
      </c>
      <c r="C568" s="35" t="s">
        <v>1981</v>
      </c>
      <c r="D568" s="35"/>
      <c r="E568" s="35"/>
      <c r="F568" s="143"/>
      <c r="G568" s="121" t="s">
        <v>43</v>
      </c>
      <c r="H568" s="61"/>
      <c r="I568" s="35"/>
      <c r="J568" s="35" t="s">
        <v>2428</v>
      </c>
      <c r="K568" s="61">
        <f t="shared" ref="K568:K632" si="14">IF(I568&lt;&gt;0,A568*I568,A568*H568)</f>
        <v>0</v>
      </c>
      <c r="L568" s="35" t="s">
        <v>1982</v>
      </c>
      <c r="M568" s="35" t="s">
        <v>1983</v>
      </c>
      <c r="N568" s="114"/>
    </row>
    <row r="569" spans="1:14" ht="18.75" thickBot="1">
      <c r="A569" s="140"/>
      <c r="B569" s="121">
        <v>494</v>
      </c>
      <c r="C569" s="35" t="s">
        <v>1001</v>
      </c>
      <c r="D569" s="35"/>
      <c r="E569" s="35"/>
      <c r="F569" s="143"/>
      <c r="G569" s="121" t="s">
        <v>43</v>
      </c>
      <c r="H569" s="61"/>
      <c r="I569" s="35"/>
      <c r="J569" s="35" t="s">
        <v>2422</v>
      </c>
      <c r="K569" s="61">
        <f t="shared" ref="K569" si="15">IF(I569&lt;&gt;0,A569*I569,A569*H569)</f>
        <v>0</v>
      </c>
      <c r="L569" s="176">
        <v>732726049246</v>
      </c>
      <c r="M569" s="35" t="s">
        <v>2801</v>
      </c>
      <c r="N569" s="114"/>
    </row>
    <row r="570" spans="1:14" ht="18.75" thickBot="1">
      <c r="A570" s="140"/>
      <c r="B570" s="121">
        <v>443</v>
      </c>
      <c r="C570" s="35" t="s">
        <v>1001</v>
      </c>
      <c r="D570" s="35"/>
      <c r="E570" s="35"/>
      <c r="F570" s="143"/>
      <c r="G570" s="121" t="s">
        <v>51</v>
      </c>
      <c r="H570" s="61"/>
      <c r="I570" s="35"/>
      <c r="J570" s="35" t="s">
        <v>2422</v>
      </c>
      <c r="K570" s="61">
        <f t="shared" si="14"/>
        <v>0</v>
      </c>
      <c r="L570" s="35" t="s">
        <v>1002</v>
      </c>
      <c r="M570" s="35" t="s">
        <v>1003</v>
      </c>
      <c r="N570" s="114"/>
    </row>
    <row r="571" spans="1:14" ht="18.75" thickBot="1">
      <c r="A571" s="140"/>
      <c r="B571" s="121">
        <v>158</v>
      </c>
      <c r="C571" s="35" t="s">
        <v>2268</v>
      </c>
      <c r="D571" s="35"/>
      <c r="E571" s="35"/>
      <c r="F571" s="143"/>
      <c r="G571" s="121" t="s">
        <v>56</v>
      </c>
      <c r="H571" s="61"/>
      <c r="I571" s="35"/>
      <c r="J571" s="35" t="s">
        <v>2418</v>
      </c>
      <c r="K571" s="61">
        <f t="shared" si="14"/>
        <v>0</v>
      </c>
      <c r="L571" s="35" t="s">
        <v>1004</v>
      </c>
      <c r="M571" s="35" t="s">
        <v>1005</v>
      </c>
      <c r="N571" s="114"/>
    </row>
    <row r="572" spans="1:14" ht="18.75" thickBot="1">
      <c r="A572" s="140"/>
      <c r="B572" s="121">
        <v>75</v>
      </c>
      <c r="C572" s="35" t="s">
        <v>1006</v>
      </c>
      <c r="D572" s="35"/>
      <c r="E572" s="35"/>
      <c r="F572" s="143"/>
      <c r="G572" s="121" t="s">
        <v>51</v>
      </c>
      <c r="H572" s="61"/>
      <c r="I572" s="35"/>
      <c r="J572" s="35" t="s">
        <v>2418</v>
      </c>
      <c r="K572" s="61">
        <f t="shared" si="14"/>
        <v>0</v>
      </c>
      <c r="L572" s="35" t="s">
        <v>1007</v>
      </c>
      <c r="M572" s="35" t="s">
        <v>1008</v>
      </c>
      <c r="N572" s="114"/>
    </row>
    <row r="573" spans="1:14" ht="18.75" thickBot="1">
      <c r="A573" s="140"/>
      <c r="B573" s="121">
        <v>1144</v>
      </c>
      <c r="C573" s="35" t="s">
        <v>1009</v>
      </c>
      <c r="D573" s="35"/>
      <c r="E573" s="35"/>
      <c r="F573" s="143"/>
      <c r="G573" s="121" t="s">
        <v>51</v>
      </c>
      <c r="H573" s="61"/>
      <c r="I573" s="35"/>
      <c r="J573" s="35" t="s">
        <v>2394</v>
      </c>
      <c r="K573" s="61">
        <f t="shared" si="14"/>
        <v>0</v>
      </c>
      <c r="L573" s="35" t="s">
        <v>1010</v>
      </c>
      <c r="M573" s="35" t="s">
        <v>1011</v>
      </c>
      <c r="N573" s="114"/>
    </row>
    <row r="574" spans="1:14" ht="18.75" thickBot="1">
      <c r="A574" s="140"/>
      <c r="B574" s="121">
        <v>221</v>
      </c>
      <c r="C574" s="35" t="s">
        <v>2762</v>
      </c>
      <c r="D574" s="35"/>
      <c r="E574" s="35"/>
      <c r="F574" s="143"/>
      <c r="G574" s="121" t="s">
        <v>51</v>
      </c>
      <c r="H574" s="61"/>
      <c r="I574" s="35"/>
      <c r="J574" s="35" t="s">
        <v>2405</v>
      </c>
      <c r="K574" s="61">
        <f t="shared" si="14"/>
        <v>0</v>
      </c>
      <c r="L574" s="35" t="s">
        <v>2763</v>
      </c>
      <c r="M574" s="35" t="s">
        <v>2764</v>
      </c>
      <c r="N574" s="114"/>
    </row>
    <row r="575" spans="1:14" ht="18.75" thickBot="1">
      <c r="A575" s="140"/>
      <c r="B575" s="121">
        <v>381</v>
      </c>
      <c r="C575" s="35" t="s">
        <v>1012</v>
      </c>
      <c r="D575" s="35"/>
      <c r="E575" s="35"/>
      <c r="F575" s="143"/>
      <c r="G575" s="121" t="s">
        <v>43</v>
      </c>
      <c r="H575" s="61"/>
      <c r="I575" s="35"/>
      <c r="J575" s="35" t="s">
        <v>2394</v>
      </c>
      <c r="K575" s="61">
        <f t="shared" si="14"/>
        <v>0</v>
      </c>
      <c r="L575" s="35" t="s">
        <v>1013</v>
      </c>
      <c r="M575" s="35" t="s">
        <v>1014</v>
      </c>
      <c r="N575" s="114"/>
    </row>
    <row r="576" spans="1:14" ht="18.75" thickBot="1">
      <c r="A576" s="140"/>
      <c r="B576" s="121">
        <v>170</v>
      </c>
      <c r="C576" s="35" t="s">
        <v>1015</v>
      </c>
      <c r="D576" s="35"/>
      <c r="E576" s="35"/>
      <c r="F576" s="143"/>
      <c r="G576" s="121" t="s">
        <v>43</v>
      </c>
      <c r="H576" s="61"/>
      <c r="I576" s="35"/>
      <c r="J576" s="35" t="s">
        <v>2394</v>
      </c>
      <c r="K576" s="61">
        <f t="shared" si="14"/>
        <v>0</v>
      </c>
      <c r="L576" s="35" t="s">
        <v>1016</v>
      </c>
      <c r="M576" s="35" t="s">
        <v>1017</v>
      </c>
      <c r="N576" s="114"/>
    </row>
    <row r="577" spans="1:14" ht="18.75" thickBot="1">
      <c r="A577" s="140"/>
      <c r="B577" s="121">
        <v>277</v>
      </c>
      <c r="C577" s="142" t="s">
        <v>2798</v>
      </c>
      <c r="D577" s="35"/>
      <c r="E577" s="35"/>
      <c r="F577" s="143" t="s">
        <v>158</v>
      </c>
      <c r="G577" s="121" t="s">
        <v>43</v>
      </c>
      <c r="H577" s="61"/>
      <c r="I577" s="35"/>
      <c r="J577" s="35" t="s">
        <v>2394</v>
      </c>
      <c r="K577" s="61">
        <f t="shared" si="14"/>
        <v>0</v>
      </c>
      <c r="L577" s="35" t="s">
        <v>1018</v>
      </c>
      <c r="M577" s="35" t="s">
        <v>1019</v>
      </c>
      <c r="N577" s="114"/>
    </row>
    <row r="578" spans="1:14" ht="18.75" thickBot="1">
      <c r="A578" s="140"/>
      <c r="B578" s="121">
        <v>36</v>
      </c>
      <c r="C578" s="35" t="s">
        <v>1020</v>
      </c>
      <c r="D578" s="35"/>
      <c r="E578" s="35"/>
      <c r="F578" s="143"/>
      <c r="G578" s="121" t="s">
        <v>43</v>
      </c>
      <c r="H578" s="61"/>
      <c r="I578" s="35"/>
      <c r="J578" s="35" t="s">
        <v>2394</v>
      </c>
      <c r="K578" s="61">
        <f t="shared" si="14"/>
        <v>0</v>
      </c>
      <c r="L578" s="35" t="s">
        <v>1021</v>
      </c>
      <c r="M578" s="35" t="s">
        <v>1022</v>
      </c>
      <c r="N578" s="114"/>
    </row>
    <row r="579" spans="1:14" ht="18.75" thickBot="1">
      <c r="A579" s="140"/>
      <c r="B579" s="121">
        <v>135</v>
      </c>
      <c r="C579" s="147" t="s">
        <v>1023</v>
      </c>
      <c r="D579" s="35"/>
      <c r="E579" s="35"/>
      <c r="F579" s="143"/>
      <c r="G579" s="121" t="s">
        <v>43</v>
      </c>
      <c r="H579" s="61"/>
      <c r="I579" s="35"/>
      <c r="J579" s="35" t="s">
        <v>2394</v>
      </c>
      <c r="K579" s="61">
        <f t="shared" si="14"/>
        <v>0</v>
      </c>
      <c r="L579" s="35" t="s">
        <v>1024</v>
      </c>
      <c r="M579" s="35" t="s">
        <v>1025</v>
      </c>
      <c r="N579" s="114"/>
    </row>
    <row r="580" spans="1:14" ht="18.75" thickBot="1">
      <c r="A580" s="140"/>
      <c r="B580" s="121">
        <v>58</v>
      </c>
      <c r="C580" s="35" t="s">
        <v>1026</v>
      </c>
      <c r="D580" s="35"/>
      <c r="E580" s="35"/>
      <c r="F580" s="143"/>
      <c r="G580" s="121" t="s">
        <v>43</v>
      </c>
      <c r="H580" s="61"/>
      <c r="I580" s="35"/>
      <c r="J580" s="35" t="s">
        <v>2394</v>
      </c>
      <c r="K580" s="61">
        <f t="shared" si="14"/>
        <v>0</v>
      </c>
      <c r="L580" s="35" t="s">
        <v>1027</v>
      </c>
      <c r="M580" s="35" t="s">
        <v>1028</v>
      </c>
      <c r="N580" s="114"/>
    </row>
    <row r="581" spans="1:14" ht="18.75" thickBot="1">
      <c r="A581" s="140"/>
      <c r="B581" s="121">
        <v>216</v>
      </c>
      <c r="C581" s="35" t="s">
        <v>1029</v>
      </c>
      <c r="D581" s="35"/>
      <c r="E581" s="35"/>
      <c r="F581" s="143"/>
      <c r="G581" s="121" t="s">
        <v>51</v>
      </c>
      <c r="H581" s="61"/>
      <c r="I581" s="35"/>
      <c r="J581" s="35" t="s">
        <v>2405</v>
      </c>
      <c r="K581" s="61">
        <f t="shared" si="14"/>
        <v>0</v>
      </c>
      <c r="L581" s="35" t="s">
        <v>1030</v>
      </c>
      <c r="M581" s="35" t="s">
        <v>1031</v>
      </c>
      <c r="N581" s="114"/>
    </row>
    <row r="582" spans="1:14" ht="18.75" thickBot="1">
      <c r="A582" s="140"/>
      <c r="B582" s="121">
        <v>306</v>
      </c>
      <c r="C582" s="35" t="s">
        <v>2050</v>
      </c>
      <c r="D582" s="35"/>
      <c r="E582" s="35"/>
      <c r="F582" s="143"/>
      <c r="G582" s="121" t="s">
        <v>43</v>
      </c>
      <c r="H582" s="61"/>
      <c r="I582" s="35"/>
      <c r="J582" s="35" t="s">
        <v>2394</v>
      </c>
      <c r="K582" s="61">
        <f t="shared" si="14"/>
        <v>0</v>
      </c>
      <c r="L582" s="35" t="s">
        <v>1033</v>
      </c>
      <c r="M582" s="35" t="s">
        <v>1034</v>
      </c>
      <c r="N582" s="114"/>
    </row>
    <row r="583" spans="1:14" ht="18.75" thickBot="1">
      <c r="A583" s="140"/>
      <c r="B583" s="121">
        <v>281</v>
      </c>
      <c r="C583" s="147" t="s">
        <v>2051</v>
      </c>
      <c r="D583" s="35"/>
      <c r="E583" s="35"/>
      <c r="F583" s="143"/>
      <c r="G583" s="121" t="s">
        <v>43</v>
      </c>
      <c r="H583" s="61"/>
      <c r="I583" s="35"/>
      <c r="J583" s="35" t="s">
        <v>2394</v>
      </c>
      <c r="K583" s="61">
        <f t="shared" si="14"/>
        <v>0</v>
      </c>
      <c r="L583" s="35" t="s">
        <v>1035</v>
      </c>
      <c r="M583" s="35" t="s">
        <v>1036</v>
      </c>
      <c r="N583" s="114"/>
    </row>
    <row r="584" spans="1:14" ht="18.75" thickBot="1">
      <c r="A584" s="140"/>
      <c r="B584" s="121">
        <v>40</v>
      </c>
      <c r="C584" s="35" t="s">
        <v>2765</v>
      </c>
      <c r="D584" s="35"/>
      <c r="E584" s="35"/>
      <c r="F584" s="143"/>
      <c r="G584" s="121" t="s">
        <v>43</v>
      </c>
      <c r="H584" s="61"/>
      <c r="I584" s="35"/>
      <c r="J584" s="35" t="s">
        <v>2594</v>
      </c>
      <c r="K584" s="61">
        <f t="shared" si="14"/>
        <v>0</v>
      </c>
      <c r="L584" s="35" t="s">
        <v>2766</v>
      </c>
      <c r="M584" s="35" t="s">
        <v>2767</v>
      </c>
      <c r="N584" s="114"/>
    </row>
    <row r="585" spans="1:14" ht="18.75" thickBot="1">
      <c r="A585" s="140"/>
      <c r="B585" s="121">
        <v>87</v>
      </c>
      <c r="C585" s="35" t="s">
        <v>2269</v>
      </c>
      <c r="D585" s="35"/>
      <c r="E585" s="35"/>
      <c r="F585" s="143" t="s">
        <v>80</v>
      </c>
      <c r="G585" s="121" t="s">
        <v>51</v>
      </c>
      <c r="H585" s="61"/>
      <c r="I585" s="35"/>
      <c r="J585" s="35" t="s">
        <v>2422</v>
      </c>
      <c r="K585" s="61">
        <f t="shared" si="14"/>
        <v>0</v>
      </c>
      <c r="L585" s="35" t="s">
        <v>1037</v>
      </c>
      <c r="M585" s="35" t="s">
        <v>1038</v>
      </c>
      <c r="N585" s="114"/>
    </row>
    <row r="586" spans="1:14" ht="18.75" thickBot="1">
      <c r="A586" s="140"/>
      <c r="B586" s="121">
        <v>217</v>
      </c>
      <c r="C586" s="35" t="s">
        <v>2270</v>
      </c>
      <c r="D586" s="35"/>
      <c r="E586" s="35"/>
      <c r="F586" s="143" t="s">
        <v>290</v>
      </c>
      <c r="G586" s="121" t="s">
        <v>51</v>
      </c>
      <c r="H586" s="61"/>
      <c r="I586" s="35"/>
      <c r="J586" s="35" t="s">
        <v>2405</v>
      </c>
      <c r="K586" s="61">
        <f t="shared" si="14"/>
        <v>0</v>
      </c>
      <c r="L586" s="35" t="s">
        <v>1039</v>
      </c>
      <c r="M586" s="35" t="s">
        <v>1040</v>
      </c>
      <c r="N586" s="114"/>
    </row>
    <row r="587" spans="1:14" ht="18.75" thickBot="1">
      <c r="A587" s="140"/>
      <c r="B587" s="121">
        <v>87</v>
      </c>
      <c r="C587" s="35" t="s">
        <v>1043</v>
      </c>
      <c r="D587" s="35"/>
      <c r="E587" s="35"/>
      <c r="F587" s="143"/>
      <c r="G587" s="121" t="s">
        <v>51</v>
      </c>
      <c r="H587" s="61"/>
      <c r="I587" s="35"/>
      <c r="J587" s="35" t="s">
        <v>2405</v>
      </c>
      <c r="K587" s="61">
        <f t="shared" si="14"/>
        <v>0</v>
      </c>
      <c r="L587" s="35" t="s">
        <v>1044</v>
      </c>
      <c r="M587" s="35" t="s">
        <v>1045</v>
      </c>
      <c r="N587" s="114"/>
    </row>
    <row r="588" spans="1:14" ht="18.75" thickBot="1">
      <c r="A588" s="140"/>
      <c r="B588" s="121">
        <v>461</v>
      </c>
      <c r="C588" s="147" t="s">
        <v>1948</v>
      </c>
      <c r="D588" s="35"/>
      <c r="E588" s="35"/>
      <c r="F588" s="143" t="s">
        <v>290</v>
      </c>
      <c r="G588" s="121" t="s">
        <v>43</v>
      </c>
      <c r="H588" s="61"/>
      <c r="I588" s="35"/>
      <c r="J588" s="35" t="s">
        <v>2394</v>
      </c>
      <c r="K588" s="61">
        <f t="shared" si="14"/>
        <v>0</v>
      </c>
      <c r="L588" s="35" t="s">
        <v>1046</v>
      </c>
      <c r="M588" s="35" t="s">
        <v>1047</v>
      </c>
      <c r="N588" s="114"/>
    </row>
    <row r="589" spans="1:14" ht="18.75" thickBot="1">
      <c r="A589" s="140"/>
      <c r="B589" s="121">
        <v>2733</v>
      </c>
      <c r="C589" s="35" t="s">
        <v>1048</v>
      </c>
      <c r="D589" s="35"/>
      <c r="E589" s="35"/>
      <c r="F589" s="143" t="s">
        <v>290</v>
      </c>
      <c r="G589" s="121" t="s">
        <v>43</v>
      </c>
      <c r="H589" s="61"/>
      <c r="I589" s="35"/>
      <c r="J589" s="35" t="s">
        <v>2394</v>
      </c>
      <c r="K589" s="61">
        <f t="shared" si="14"/>
        <v>0</v>
      </c>
      <c r="L589" s="35" t="s">
        <v>1049</v>
      </c>
      <c r="M589" s="35" t="s">
        <v>1050</v>
      </c>
      <c r="N589" s="114"/>
    </row>
    <row r="590" spans="1:14" ht="18.75" thickBot="1">
      <c r="A590" s="140"/>
      <c r="B590" s="121">
        <v>3044</v>
      </c>
      <c r="C590" s="35" t="s">
        <v>1048</v>
      </c>
      <c r="D590" s="35"/>
      <c r="E590" s="35"/>
      <c r="F590" s="143" t="s">
        <v>290</v>
      </c>
      <c r="G590" s="121" t="s">
        <v>51</v>
      </c>
      <c r="H590" s="61"/>
      <c r="I590" s="35"/>
      <c r="J590" s="35" t="s">
        <v>2394</v>
      </c>
      <c r="K590" s="61">
        <f t="shared" si="14"/>
        <v>0</v>
      </c>
      <c r="L590" s="35" t="s">
        <v>1051</v>
      </c>
      <c r="M590" s="35" t="s">
        <v>1052</v>
      </c>
      <c r="N590" s="114"/>
    </row>
    <row r="591" spans="1:14" ht="18.75" thickBot="1">
      <c r="A591" s="140"/>
      <c r="B591" s="121">
        <v>930</v>
      </c>
      <c r="C591" s="35" t="s">
        <v>2271</v>
      </c>
      <c r="D591" s="35"/>
      <c r="E591" s="35"/>
      <c r="F591" s="143" t="s">
        <v>80</v>
      </c>
      <c r="G591" s="121" t="s">
        <v>51</v>
      </c>
      <c r="H591" s="61"/>
      <c r="I591" s="35"/>
      <c r="J591" s="35" t="s">
        <v>2388</v>
      </c>
      <c r="K591" s="61">
        <f t="shared" si="14"/>
        <v>0</v>
      </c>
      <c r="L591" s="35" t="s">
        <v>1041</v>
      </c>
      <c r="M591" s="35" t="s">
        <v>1042</v>
      </c>
      <c r="N591" s="114"/>
    </row>
    <row r="592" spans="1:14" ht="18.75" thickBot="1">
      <c r="A592" s="140"/>
      <c r="B592" s="121">
        <v>392</v>
      </c>
      <c r="C592" s="147" t="s">
        <v>2272</v>
      </c>
      <c r="D592" s="35"/>
      <c r="E592" s="35"/>
      <c r="F592" s="143" t="s">
        <v>80</v>
      </c>
      <c r="G592" s="121" t="s">
        <v>43</v>
      </c>
      <c r="H592" s="61"/>
      <c r="I592" s="35"/>
      <c r="J592" s="35" t="s">
        <v>2422</v>
      </c>
      <c r="K592" s="61">
        <f t="shared" si="14"/>
        <v>0</v>
      </c>
      <c r="L592" s="35" t="s">
        <v>1053</v>
      </c>
      <c r="M592" s="35" t="s">
        <v>1054</v>
      </c>
      <c r="N592" s="114"/>
    </row>
    <row r="593" spans="1:14" ht="18.75" thickBot="1">
      <c r="A593" s="140"/>
      <c r="B593" s="121">
        <v>86</v>
      </c>
      <c r="C593" s="35" t="s">
        <v>2273</v>
      </c>
      <c r="D593" s="35"/>
      <c r="E593" s="35"/>
      <c r="F593" s="143" t="s">
        <v>80</v>
      </c>
      <c r="G593" s="121" t="s">
        <v>51</v>
      </c>
      <c r="H593" s="61"/>
      <c r="I593" s="35"/>
      <c r="J593" s="35" t="s">
        <v>2422</v>
      </c>
      <c r="K593" s="61">
        <f t="shared" si="14"/>
        <v>0</v>
      </c>
      <c r="L593" s="35" t="s">
        <v>1055</v>
      </c>
      <c r="M593" s="35" t="s">
        <v>1056</v>
      </c>
      <c r="N593" s="114"/>
    </row>
    <row r="594" spans="1:14" ht="18.75" thickBot="1">
      <c r="A594" s="140"/>
      <c r="B594" s="121">
        <v>85</v>
      </c>
      <c r="C594" s="35" t="s">
        <v>2274</v>
      </c>
      <c r="D594" s="35"/>
      <c r="E594" s="35"/>
      <c r="F594" s="143" t="s">
        <v>80</v>
      </c>
      <c r="G594" s="121" t="s">
        <v>51</v>
      </c>
      <c r="H594" s="61"/>
      <c r="I594" s="35"/>
      <c r="J594" s="35" t="s">
        <v>2422</v>
      </c>
      <c r="K594" s="61">
        <f t="shared" si="14"/>
        <v>0</v>
      </c>
      <c r="L594" s="35" t="s">
        <v>1057</v>
      </c>
      <c r="M594" s="35" t="s">
        <v>1058</v>
      </c>
      <c r="N594" s="114"/>
    </row>
    <row r="595" spans="1:14" ht="18.75" thickBot="1">
      <c r="A595" s="140"/>
      <c r="B595" s="121">
        <v>588</v>
      </c>
      <c r="C595" s="147" t="s">
        <v>2275</v>
      </c>
      <c r="D595" s="35"/>
      <c r="E595" s="35"/>
      <c r="F595" s="143" t="s">
        <v>80</v>
      </c>
      <c r="G595" s="121" t="s">
        <v>43</v>
      </c>
      <c r="H595" s="61"/>
      <c r="I595" s="35"/>
      <c r="J595" s="35" t="s">
        <v>2422</v>
      </c>
      <c r="K595" s="61">
        <f t="shared" si="14"/>
        <v>0</v>
      </c>
      <c r="L595" s="35" t="s">
        <v>1059</v>
      </c>
      <c r="M595" s="35" t="s">
        <v>1060</v>
      </c>
      <c r="N595" s="114"/>
    </row>
    <row r="596" spans="1:14" ht="18.75" thickBot="1">
      <c r="A596" s="140"/>
      <c r="B596" s="121">
        <v>234</v>
      </c>
      <c r="C596" s="35" t="s">
        <v>2276</v>
      </c>
      <c r="D596" s="35"/>
      <c r="E596" s="35"/>
      <c r="F596" s="143" t="s">
        <v>80</v>
      </c>
      <c r="G596" s="121" t="s">
        <v>43</v>
      </c>
      <c r="H596" s="61"/>
      <c r="I596" s="35"/>
      <c r="J596" s="35" t="s">
        <v>2422</v>
      </c>
      <c r="K596" s="61">
        <f t="shared" si="14"/>
        <v>0</v>
      </c>
      <c r="L596" s="35" t="s">
        <v>1061</v>
      </c>
      <c r="M596" s="35" t="s">
        <v>1062</v>
      </c>
      <c r="N596" s="114"/>
    </row>
    <row r="597" spans="1:14" ht="18.75" thickBot="1">
      <c r="A597" s="140"/>
      <c r="B597" s="121">
        <v>66</v>
      </c>
      <c r="C597" s="35" t="s">
        <v>2277</v>
      </c>
      <c r="D597" s="35"/>
      <c r="E597" s="35"/>
      <c r="F597" s="143" t="s">
        <v>80</v>
      </c>
      <c r="G597" s="121" t="s">
        <v>51</v>
      </c>
      <c r="H597" s="61"/>
      <c r="I597" s="35"/>
      <c r="J597" s="35" t="s">
        <v>2528</v>
      </c>
      <c r="K597" s="61">
        <f t="shared" si="14"/>
        <v>0</v>
      </c>
      <c r="L597" s="35" t="s">
        <v>1063</v>
      </c>
      <c r="M597" s="35" t="s">
        <v>1064</v>
      </c>
      <c r="N597" s="114"/>
    </row>
    <row r="598" spans="1:14" ht="18.75" thickBot="1">
      <c r="A598" s="140"/>
      <c r="B598" s="121">
        <v>521</v>
      </c>
      <c r="C598" s="35" t="s">
        <v>1065</v>
      </c>
      <c r="D598" s="35"/>
      <c r="E598" s="35"/>
      <c r="F598" s="143"/>
      <c r="G598" s="121" t="s">
        <v>43</v>
      </c>
      <c r="H598" s="61"/>
      <c r="I598" s="35"/>
      <c r="J598" s="35" t="s">
        <v>2422</v>
      </c>
      <c r="K598" s="61">
        <f t="shared" si="14"/>
        <v>0</v>
      </c>
      <c r="L598" s="35" t="s">
        <v>1066</v>
      </c>
      <c r="M598" s="35" t="s">
        <v>1067</v>
      </c>
      <c r="N598" s="114"/>
    </row>
    <row r="599" spans="1:14" ht="18.75" thickBot="1">
      <c r="A599" s="140"/>
      <c r="B599" s="121">
        <v>56</v>
      </c>
      <c r="C599" s="35" t="s">
        <v>1068</v>
      </c>
      <c r="D599" s="35"/>
      <c r="E599" s="35"/>
      <c r="F599" s="143"/>
      <c r="G599" s="121" t="s">
        <v>43</v>
      </c>
      <c r="H599" s="61"/>
      <c r="I599" s="35"/>
      <c r="J599" s="35" t="s">
        <v>2422</v>
      </c>
      <c r="K599" s="61">
        <f t="shared" si="14"/>
        <v>0</v>
      </c>
      <c r="L599" s="35" t="s">
        <v>1069</v>
      </c>
      <c r="M599" s="35" t="s">
        <v>1070</v>
      </c>
      <c r="N599" s="114"/>
    </row>
    <row r="600" spans="1:14" ht="18.75" thickBot="1">
      <c r="A600" s="140"/>
      <c r="B600" s="121">
        <v>165</v>
      </c>
      <c r="C600" s="35" t="s">
        <v>1071</v>
      </c>
      <c r="D600" s="35"/>
      <c r="E600" s="35"/>
      <c r="F600" s="143"/>
      <c r="G600" s="121" t="s">
        <v>43</v>
      </c>
      <c r="H600" s="61"/>
      <c r="I600" s="35"/>
      <c r="J600" s="35" t="s">
        <v>2422</v>
      </c>
      <c r="K600" s="61">
        <f t="shared" si="14"/>
        <v>0</v>
      </c>
      <c r="L600" s="35" t="s">
        <v>1072</v>
      </c>
      <c r="M600" s="35" t="s">
        <v>1073</v>
      </c>
      <c r="N600" s="114"/>
    </row>
    <row r="601" spans="1:14" ht="18.75" thickBot="1">
      <c r="A601" s="140"/>
      <c r="B601" s="121">
        <v>361</v>
      </c>
      <c r="C601" s="35" t="s">
        <v>1074</v>
      </c>
      <c r="D601" s="35"/>
      <c r="E601" s="35"/>
      <c r="F601" s="143"/>
      <c r="G601" s="121" t="s">
        <v>51</v>
      </c>
      <c r="H601" s="61"/>
      <c r="I601" s="35"/>
      <c r="J601" s="35" t="s">
        <v>2422</v>
      </c>
      <c r="K601" s="61">
        <f t="shared" si="14"/>
        <v>0</v>
      </c>
      <c r="L601" s="35" t="s">
        <v>1075</v>
      </c>
      <c r="M601" s="35" t="s">
        <v>1076</v>
      </c>
      <c r="N601" s="114"/>
    </row>
    <row r="602" spans="1:14" ht="18.75" thickBot="1">
      <c r="A602" s="140"/>
      <c r="B602" s="121">
        <v>319</v>
      </c>
      <c r="C602" s="35" t="s">
        <v>1077</v>
      </c>
      <c r="D602" s="35"/>
      <c r="E602" s="35"/>
      <c r="F602" s="143"/>
      <c r="G602" s="121" t="s">
        <v>43</v>
      </c>
      <c r="H602" s="61"/>
      <c r="I602" s="35"/>
      <c r="J602" s="35" t="s">
        <v>2422</v>
      </c>
      <c r="K602" s="61">
        <f t="shared" si="14"/>
        <v>0</v>
      </c>
      <c r="L602" s="35" t="s">
        <v>1078</v>
      </c>
      <c r="M602" s="35" t="s">
        <v>1079</v>
      </c>
      <c r="N602" s="114"/>
    </row>
    <row r="603" spans="1:14" ht="18.75" thickBot="1">
      <c r="A603" s="140"/>
      <c r="B603" s="121">
        <v>176</v>
      </c>
      <c r="C603" s="35" t="s">
        <v>1080</v>
      </c>
      <c r="D603" s="35"/>
      <c r="E603" s="35"/>
      <c r="F603" s="143"/>
      <c r="G603" s="121" t="s">
        <v>51</v>
      </c>
      <c r="H603" s="61"/>
      <c r="I603" s="35"/>
      <c r="J603" s="35" t="s">
        <v>2418</v>
      </c>
      <c r="K603" s="61">
        <f t="shared" si="14"/>
        <v>0</v>
      </c>
      <c r="L603" s="35" t="s">
        <v>1081</v>
      </c>
      <c r="M603" s="35" t="s">
        <v>1082</v>
      </c>
      <c r="N603" s="114"/>
    </row>
    <row r="604" spans="1:14" ht="18.75" thickBot="1">
      <c r="A604" s="140"/>
      <c r="B604" s="121">
        <v>542</v>
      </c>
      <c r="C604" s="35" t="s">
        <v>1083</v>
      </c>
      <c r="D604" s="35"/>
      <c r="E604" s="35"/>
      <c r="F604" s="143"/>
      <c r="G604" s="121" t="s">
        <v>51</v>
      </c>
      <c r="H604" s="61"/>
      <c r="I604" s="35"/>
      <c r="J604" s="35" t="s">
        <v>2422</v>
      </c>
      <c r="K604" s="61">
        <f t="shared" si="14"/>
        <v>0</v>
      </c>
      <c r="L604" s="35" t="s">
        <v>1084</v>
      </c>
      <c r="M604" s="35" t="s">
        <v>1085</v>
      </c>
      <c r="N604" s="114"/>
    </row>
    <row r="605" spans="1:14" ht="18.75" thickBot="1">
      <c r="A605" s="140"/>
      <c r="B605" s="121">
        <v>141</v>
      </c>
      <c r="C605" s="35" t="s">
        <v>1086</v>
      </c>
      <c r="D605" s="35"/>
      <c r="E605" s="35"/>
      <c r="F605" s="143"/>
      <c r="G605" s="121" t="s">
        <v>51</v>
      </c>
      <c r="H605" s="61"/>
      <c r="I605" s="35"/>
      <c r="J605" s="35" t="s">
        <v>2422</v>
      </c>
      <c r="K605" s="61">
        <f t="shared" si="14"/>
        <v>0</v>
      </c>
      <c r="L605" s="35" t="s">
        <v>1087</v>
      </c>
      <c r="M605" s="35" t="s">
        <v>1088</v>
      </c>
      <c r="N605" s="114"/>
    </row>
    <row r="606" spans="1:14" ht="18.75" thickBot="1">
      <c r="A606" s="140"/>
      <c r="B606" s="121">
        <v>126</v>
      </c>
      <c r="C606" s="35" t="s">
        <v>2278</v>
      </c>
      <c r="D606" s="35"/>
      <c r="E606" s="35"/>
      <c r="F606" s="143"/>
      <c r="G606" s="121" t="s">
        <v>51</v>
      </c>
      <c r="H606" s="61"/>
      <c r="I606" s="35"/>
      <c r="J606" s="35" t="s">
        <v>2422</v>
      </c>
      <c r="K606" s="61">
        <f t="shared" si="14"/>
        <v>0</v>
      </c>
      <c r="L606" s="35" t="s">
        <v>1089</v>
      </c>
      <c r="M606" s="35" t="s">
        <v>1090</v>
      </c>
      <c r="N606" s="114"/>
    </row>
    <row r="607" spans="1:14" ht="18.75" thickBot="1">
      <c r="A607" s="140"/>
      <c r="B607" s="121">
        <v>1183</v>
      </c>
      <c r="C607" s="35" t="s">
        <v>2389</v>
      </c>
      <c r="D607" s="35"/>
      <c r="E607" s="35"/>
      <c r="F607" s="143"/>
      <c r="G607" s="121" t="s">
        <v>43</v>
      </c>
      <c r="H607" s="61"/>
      <c r="I607" s="35"/>
      <c r="J607" s="35" t="s">
        <v>2422</v>
      </c>
      <c r="K607" s="61">
        <f t="shared" si="14"/>
        <v>0</v>
      </c>
      <c r="L607" s="35" t="s">
        <v>2392</v>
      </c>
      <c r="M607" s="35" t="s">
        <v>2393</v>
      </c>
      <c r="N607" s="114"/>
    </row>
    <row r="608" spans="1:14" ht="18.75" thickBot="1">
      <c r="A608" s="140"/>
      <c r="B608" s="121">
        <v>2120</v>
      </c>
      <c r="C608" s="147" t="s">
        <v>2389</v>
      </c>
      <c r="D608" s="35"/>
      <c r="E608" s="35"/>
      <c r="F608" s="143"/>
      <c r="G608" s="121" t="s">
        <v>51</v>
      </c>
      <c r="H608" s="61"/>
      <c r="I608" s="35"/>
      <c r="J608" s="35" t="s">
        <v>2422</v>
      </c>
      <c r="K608" s="61">
        <f t="shared" si="14"/>
        <v>0</v>
      </c>
      <c r="L608" s="35" t="s">
        <v>2390</v>
      </c>
      <c r="M608" s="35" t="s">
        <v>2391</v>
      </c>
      <c r="N608" s="114"/>
    </row>
    <row r="609" spans="1:14" ht="18.75" thickBot="1">
      <c r="A609" s="140"/>
      <c r="B609" s="121">
        <v>291</v>
      </c>
      <c r="C609" s="35" t="s">
        <v>1091</v>
      </c>
      <c r="D609" s="35"/>
      <c r="E609" s="35"/>
      <c r="F609" s="143"/>
      <c r="G609" s="121" t="s">
        <v>43</v>
      </c>
      <c r="H609" s="61"/>
      <c r="I609" s="35"/>
      <c r="J609" s="35" t="s">
        <v>2422</v>
      </c>
      <c r="K609" s="61">
        <f t="shared" si="14"/>
        <v>0</v>
      </c>
      <c r="L609" s="35" t="s">
        <v>1092</v>
      </c>
      <c r="M609" s="35" t="s">
        <v>1093</v>
      </c>
      <c r="N609" s="114"/>
    </row>
    <row r="610" spans="1:14" ht="18.75" thickBot="1">
      <c r="A610" s="140"/>
      <c r="B610" s="121">
        <v>63</v>
      </c>
      <c r="C610" s="35" t="s">
        <v>1094</v>
      </c>
      <c r="D610" s="35"/>
      <c r="E610" s="35"/>
      <c r="F610" s="143"/>
      <c r="G610" s="121" t="s">
        <v>43</v>
      </c>
      <c r="H610" s="61"/>
      <c r="I610" s="35"/>
      <c r="J610" s="35" t="s">
        <v>2422</v>
      </c>
      <c r="K610" s="61">
        <f t="shared" si="14"/>
        <v>0</v>
      </c>
      <c r="L610" s="35" t="s">
        <v>1095</v>
      </c>
      <c r="M610" s="35" t="s">
        <v>1096</v>
      </c>
      <c r="N610" s="114"/>
    </row>
    <row r="611" spans="1:14" ht="18.75" thickBot="1">
      <c r="A611" s="140"/>
      <c r="B611" s="121">
        <v>233</v>
      </c>
      <c r="C611" s="35" t="s">
        <v>1097</v>
      </c>
      <c r="D611" s="35"/>
      <c r="E611" s="35"/>
      <c r="F611" s="143"/>
      <c r="G611" s="121" t="s">
        <v>43</v>
      </c>
      <c r="H611" s="61"/>
      <c r="I611" s="35"/>
      <c r="J611" s="35" t="s">
        <v>2422</v>
      </c>
      <c r="K611" s="61">
        <f t="shared" si="14"/>
        <v>0</v>
      </c>
      <c r="L611" s="35" t="s">
        <v>1098</v>
      </c>
      <c r="M611" s="35" t="s">
        <v>1099</v>
      </c>
      <c r="N611" s="114"/>
    </row>
    <row r="612" spans="1:14" ht="18.75" thickBot="1">
      <c r="A612" s="140"/>
      <c r="B612" s="121">
        <v>514</v>
      </c>
      <c r="C612" s="35" t="s">
        <v>1100</v>
      </c>
      <c r="D612" s="35"/>
      <c r="E612" s="35"/>
      <c r="F612" s="143"/>
      <c r="G612" s="121" t="s">
        <v>43</v>
      </c>
      <c r="H612" s="61"/>
      <c r="I612" s="35"/>
      <c r="J612" s="35" t="s">
        <v>2422</v>
      </c>
      <c r="K612" s="61">
        <f t="shared" si="14"/>
        <v>0</v>
      </c>
      <c r="L612" s="35" t="s">
        <v>1101</v>
      </c>
      <c r="M612" s="35" t="s">
        <v>1102</v>
      </c>
      <c r="N612" s="114"/>
    </row>
    <row r="613" spans="1:14" ht="18.75" thickBot="1">
      <c r="A613" s="140"/>
      <c r="B613" s="121">
        <v>683</v>
      </c>
      <c r="C613" s="147" t="s">
        <v>1949</v>
      </c>
      <c r="D613" s="35"/>
      <c r="E613" s="35"/>
      <c r="F613" s="143" t="s">
        <v>145</v>
      </c>
      <c r="G613" s="121" t="s">
        <v>43</v>
      </c>
      <c r="H613" s="61"/>
      <c r="I613" s="35"/>
      <c r="J613" s="35" t="s">
        <v>2422</v>
      </c>
      <c r="K613" s="61">
        <f t="shared" si="14"/>
        <v>0</v>
      </c>
      <c r="L613" s="35" t="s">
        <v>1103</v>
      </c>
      <c r="M613" s="35" t="s">
        <v>1104</v>
      </c>
      <c r="N613" s="114"/>
    </row>
    <row r="614" spans="1:14" ht="18.75" thickBot="1">
      <c r="A614" s="140"/>
      <c r="B614" s="121">
        <v>37</v>
      </c>
      <c r="C614" s="147" t="s">
        <v>1105</v>
      </c>
      <c r="D614" s="35"/>
      <c r="E614" s="35"/>
      <c r="F614" s="143"/>
      <c r="G614" s="121" t="s">
        <v>43</v>
      </c>
      <c r="H614" s="61"/>
      <c r="I614" s="35"/>
      <c r="J614" s="35" t="s">
        <v>2422</v>
      </c>
      <c r="K614" s="61">
        <f t="shared" si="14"/>
        <v>0</v>
      </c>
      <c r="L614" s="35" t="s">
        <v>1106</v>
      </c>
      <c r="M614" s="35" t="s">
        <v>1107</v>
      </c>
      <c r="N614" s="114"/>
    </row>
    <row r="615" spans="1:14" ht="18.75" thickBot="1">
      <c r="A615" s="140"/>
      <c r="B615" s="121">
        <v>91</v>
      </c>
      <c r="C615" s="35" t="s">
        <v>2279</v>
      </c>
      <c r="D615" s="35"/>
      <c r="E615" s="35"/>
      <c r="F615" s="143"/>
      <c r="G615" s="121" t="s">
        <v>51</v>
      </c>
      <c r="H615" s="61"/>
      <c r="I615" s="35"/>
      <c r="J615" s="35" t="s">
        <v>2394</v>
      </c>
      <c r="K615" s="61">
        <f t="shared" si="14"/>
        <v>0</v>
      </c>
      <c r="L615" s="35" t="s">
        <v>1108</v>
      </c>
      <c r="M615" s="35" t="s">
        <v>1109</v>
      </c>
      <c r="N615" s="114"/>
    </row>
    <row r="616" spans="1:14" ht="18.75" thickBot="1">
      <c r="A616" s="140"/>
      <c r="B616" s="121">
        <v>133</v>
      </c>
      <c r="C616" s="35" t="s">
        <v>1122</v>
      </c>
      <c r="D616" s="35"/>
      <c r="E616" s="35"/>
      <c r="F616" s="143"/>
      <c r="G616" s="121" t="s">
        <v>43</v>
      </c>
      <c r="H616" s="61"/>
      <c r="I616" s="35"/>
      <c r="J616" s="35" t="s">
        <v>2428</v>
      </c>
      <c r="K616" s="61">
        <f t="shared" si="14"/>
        <v>0</v>
      </c>
      <c r="L616" s="35" t="s">
        <v>1123</v>
      </c>
      <c r="M616" s="35" t="s">
        <v>1124</v>
      </c>
      <c r="N616" s="114"/>
    </row>
    <row r="617" spans="1:14" ht="18.75" thickBot="1">
      <c r="A617" s="140"/>
      <c r="B617" s="121">
        <v>84</v>
      </c>
      <c r="C617" s="35" t="s">
        <v>2280</v>
      </c>
      <c r="D617" s="35"/>
      <c r="E617" s="35"/>
      <c r="F617" s="143"/>
      <c r="G617" s="121" t="s">
        <v>51</v>
      </c>
      <c r="H617" s="61"/>
      <c r="I617" s="35"/>
      <c r="J617" s="35" t="s">
        <v>2405</v>
      </c>
      <c r="K617" s="61">
        <f t="shared" si="14"/>
        <v>0</v>
      </c>
      <c r="L617" s="35" t="s">
        <v>1110</v>
      </c>
      <c r="M617" s="35" t="s">
        <v>1111</v>
      </c>
      <c r="N617" s="114"/>
    </row>
    <row r="618" spans="1:14" ht="18.75" thickBot="1">
      <c r="A618" s="140"/>
      <c r="B618" s="121">
        <v>234</v>
      </c>
      <c r="C618" s="35" t="s">
        <v>1125</v>
      </c>
      <c r="D618" s="35"/>
      <c r="E618" s="35"/>
      <c r="F618" s="143"/>
      <c r="G618" s="121" t="s">
        <v>43</v>
      </c>
      <c r="H618" s="61"/>
      <c r="I618" s="35"/>
      <c r="J618" s="35" t="s">
        <v>2394</v>
      </c>
      <c r="K618" s="61">
        <f t="shared" si="14"/>
        <v>0</v>
      </c>
      <c r="L618" s="35" t="s">
        <v>1126</v>
      </c>
      <c r="M618" s="35" t="s">
        <v>1127</v>
      </c>
      <c r="N618" s="114"/>
    </row>
    <row r="619" spans="1:14" ht="18.75" thickBot="1">
      <c r="A619" s="140"/>
      <c r="B619" s="121">
        <v>56</v>
      </c>
      <c r="C619" s="35" t="s">
        <v>2281</v>
      </c>
      <c r="D619" s="35"/>
      <c r="E619" s="35"/>
      <c r="F619" s="143" t="s">
        <v>80</v>
      </c>
      <c r="G619" s="121" t="s">
        <v>43</v>
      </c>
      <c r="H619" s="61"/>
      <c r="I619" s="35"/>
      <c r="J619" s="35" t="s">
        <v>2394</v>
      </c>
      <c r="K619" s="61">
        <f t="shared" si="14"/>
        <v>0</v>
      </c>
      <c r="L619" s="35" t="s">
        <v>1116</v>
      </c>
      <c r="M619" s="35" t="s">
        <v>1117</v>
      </c>
      <c r="N619" s="114"/>
    </row>
    <row r="620" spans="1:14" ht="18.75" thickBot="1">
      <c r="A620" s="140"/>
      <c r="B620" s="121">
        <v>176</v>
      </c>
      <c r="C620" s="35" t="s">
        <v>2282</v>
      </c>
      <c r="D620" s="35"/>
      <c r="E620" s="35"/>
      <c r="F620" s="143" t="s">
        <v>80</v>
      </c>
      <c r="G620" s="121" t="s">
        <v>43</v>
      </c>
      <c r="H620" s="61"/>
      <c r="I620" s="35"/>
      <c r="J620" s="35" t="s">
        <v>2394</v>
      </c>
      <c r="K620" s="61">
        <f t="shared" si="14"/>
        <v>0</v>
      </c>
      <c r="L620" s="35" t="s">
        <v>1118</v>
      </c>
      <c r="M620" s="35" t="s">
        <v>1119</v>
      </c>
      <c r="N620" s="114"/>
    </row>
    <row r="621" spans="1:14" ht="18.75" thickBot="1">
      <c r="A621" s="140"/>
      <c r="B621" s="121">
        <v>64</v>
      </c>
      <c r="C621" s="35" t="s">
        <v>2283</v>
      </c>
      <c r="D621" s="35"/>
      <c r="E621" s="35"/>
      <c r="F621" s="143" t="s">
        <v>80</v>
      </c>
      <c r="G621" s="121" t="s">
        <v>43</v>
      </c>
      <c r="H621" s="61"/>
      <c r="I621" s="35"/>
      <c r="J621" s="35" t="s">
        <v>2405</v>
      </c>
      <c r="K621" s="61">
        <f t="shared" si="14"/>
        <v>0</v>
      </c>
      <c r="L621" s="35" t="s">
        <v>1120</v>
      </c>
      <c r="M621" s="35" t="s">
        <v>1121</v>
      </c>
      <c r="N621" s="114"/>
    </row>
    <row r="622" spans="1:14" ht="18.75" thickBot="1">
      <c r="A622" s="140"/>
      <c r="B622" s="121">
        <v>162</v>
      </c>
      <c r="C622" s="35" t="s">
        <v>2659</v>
      </c>
      <c r="D622" s="35"/>
      <c r="E622" s="35"/>
      <c r="F622" s="143" t="s">
        <v>80</v>
      </c>
      <c r="G622" s="121" t="s">
        <v>43</v>
      </c>
      <c r="H622" s="61"/>
      <c r="I622" s="35"/>
      <c r="J622" s="35" t="s">
        <v>2394</v>
      </c>
      <c r="K622" s="61">
        <f t="shared" si="14"/>
        <v>0</v>
      </c>
      <c r="L622" s="35" t="s">
        <v>2660</v>
      </c>
      <c r="M622" s="35" t="s">
        <v>2661</v>
      </c>
      <c r="N622" s="114"/>
    </row>
    <row r="623" spans="1:14" ht="18.75" thickBot="1">
      <c r="A623" s="140"/>
      <c r="B623" s="121">
        <v>396</v>
      </c>
      <c r="C623" s="35" t="s">
        <v>1128</v>
      </c>
      <c r="D623" s="35"/>
      <c r="E623" s="35"/>
      <c r="F623" s="143"/>
      <c r="G623" s="121" t="s">
        <v>43</v>
      </c>
      <c r="H623" s="61"/>
      <c r="I623" s="35"/>
      <c r="J623" s="35" t="s">
        <v>2394</v>
      </c>
      <c r="K623" s="61">
        <f t="shared" si="14"/>
        <v>0</v>
      </c>
      <c r="L623" s="35" t="s">
        <v>1129</v>
      </c>
      <c r="M623" s="35" t="s">
        <v>1130</v>
      </c>
      <c r="N623" s="114"/>
    </row>
    <row r="624" spans="1:14" ht="18.75" thickBot="1">
      <c r="A624" s="140"/>
      <c r="B624" s="121">
        <v>225</v>
      </c>
      <c r="C624" s="35" t="s">
        <v>1131</v>
      </c>
      <c r="D624" s="35"/>
      <c r="E624" s="35"/>
      <c r="F624" s="143"/>
      <c r="G624" s="121" t="s">
        <v>43</v>
      </c>
      <c r="H624" s="61"/>
      <c r="I624" s="35"/>
      <c r="J624" s="35" t="s">
        <v>2394</v>
      </c>
      <c r="K624" s="61">
        <f t="shared" si="14"/>
        <v>0</v>
      </c>
      <c r="L624" s="35" t="s">
        <v>1132</v>
      </c>
      <c r="M624" s="35" t="s">
        <v>1133</v>
      </c>
      <c r="N624" s="114"/>
    </row>
    <row r="625" spans="1:14" ht="18.75" thickBot="1">
      <c r="A625" s="140"/>
      <c r="B625" s="121">
        <v>591</v>
      </c>
      <c r="C625" s="35" t="s">
        <v>1131</v>
      </c>
      <c r="D625" s="35"/>
      <c r="E625" s="35"/>
      <c r="F625" s="143"/>
      <c r="G625" s="121" t="s">
        <v>51</v>
      </c>
      <c r="H625" s="61"/>
      <c r="I625" s="35"/>
      <c r="J625" s="35" t="s">
        <v>2394</v>
      </c>
      <c r="K625" s="61">
        <f t="shared" si="14"/>
        <v>0</v>
      </c>
      <c r="L625" s="35" t="s">
        <v>1134</v>
      </c>
      <c r="M625" s="35" t="s">
        <v>1135</v>
      </c>
      <c r="N625" s="114"/>
    </row>
    <row r="626" spans="1:14" ht="18.75" thickBot="1">
      <c r="A626" s="140"/>
      <c r="B626" s="121">
        <v>138</v>
      </c>
      <c r="C626" s="147" t="s">
        <v>1136</v>
      </c>
      <c r="D626" s="35"/>
      <c r="E626" s="35"/>
      <c r="F626" s="143"/>
      <c r="G626" s="121" t="s">
        <v>43</v>
      </c>
      <c r="H626" s="61"/>
      <c r="I626" s="35"/>
      <c r="J626" s="35" t="s">
        <v>2394</v>
      </c>
      <c r="K626" s="61">
        <f t="shared" si="14"/>
        <v>0</v>
      </c>
      <c r="L626" s="35" t="s">
        <v>1137</v>
      </c>
      <c r="M626" s="35" t="s">
        <v>1138</v>
      </c>
      <c r="N626" s="114"/>
    </row>
    <row r="627" spans="1:14" ht="18.75" thickBot="1">
      <c r="A627" s="140"/>
      <c r="B627" s="121">
        <v>143</v>
      </c>
      <c r="C627" s="147" t="s">
        <v>1139</v>
      </c>
      <c r="D627" s="35"/>
      <c r="E627" s="35"/>
      <c r="F627" s="143"/>
      <c r="G627" s="121" t="s">
        <v>43</v>
      </c>
      <c r="H627" s="61"/>
      <c r="I627" s="35"/>
      <c r="J627" s="35" t="s">
        <v>2394</v>
      </c>
      <c r="K627" s="61">
        <f t="shared" si="14"/>
        <v>0</v>
      </c>
      <c r="L627" s="35" t="s">
        <v>1140</v>
      </c>
      <c r="M627" s="35" t="s">
        <v>1141</v>
      </c>
      <c r="N627" s="114"/>
    </row>
    <row r="628" spans="1:14" ht="18.75" thickBot="1">
      <c r="A628" s="140"/>
      <c r="B628" s="121">
        <v>63</v>
      </c>
      <c r="C628" s="147" t="s">
        <v>1142</v>
      </c>
      <c r="D628" s="35"/>
      <c r="E628" s="35"/>
      <c r="F628" s="143"/>
      <c r="G628" s="121" t="s">
        <v>43</v>
      </c>
      <c r="H628" s="61"/>
      <c r="I628" s="35"/>
      <c r="J628" s="35" t="s">
        <v>2394</v>
      </c>
      <c r="K628" s="61">
        <f t="shared" si="14"/>
        <v>0</v>
      </c>
      <c r="L628" s="35" t="s">
        <v>1143</v>
      </c>
      <c r="M628" s="35" t="s">
        <v>1144</v>
      </c>
      <c r="N628" s="114"/>
    </row>
    <row r="629" spans="1:14" ht="18.75" thickBot="1">
      <c r="A629" s="140"/>
      <c r="B629" s="121">
        <v>208</v>
      </c>
      <c r="C629" s="147" t="s">
        <v>1145</v>
      </c>
      <c r="D629" s="35"/>
      <c r="E629" s="35"/>
      <c r="F629" s="143"/>
      <c r="G629" s="121" t="s">
        <v>43</v>
      </c>
      <c r="H629" s="61"/>
      <c r="I629" s="35"/>
      <c r="J629" s="35" t="s">
        <v>2405</v>
      </c>
      <c r="K629" s="61">
        <f t="shared" si="14"/>
        <v>0</v>
      </c>
      <c r="L629" s="35" t="s">
        <v>1146</v>
      </c>
      <c r="M629" s="35" t="s">
        <v>1147</v>
      </c>
      <c r="N629" s="114"/>
    </row>
    <row r="630" spans="1:14" ht="18.75" thickBot="1">
      <c r="A630" s="140"/>
      <c r="B630" s="121">
        <v>343</v>
      </c>
      <c r="C630" s="35" t="s">
        <v>2284</v>
      </c>
      <c r="D630" s="35"/>
      <c r="E630" s="35"/>
      <c r="F630" s="143" t="s">
        <v>145</v>
      </c>
      <c r="G630" s="121" t="s">
        <v>43</v>
      </c>
      <c r="H630" s="61"/>
      <c r="I630" s="35"/>
      <c r="J630" s="35" t="s">
        <v>2387</v>
      </c>
      <c r="K630" s="61">
        <f t="shared" si="14"/>
        <v>0</v>
      </c>
      <c r="L630" s="35" t="s">
        <v>1112</v>
      </c>
      <c r="M630" s="35" t="s">
        <v>1113</v>
      </c>
      <c r="N630" s="114"/>
    </row>
    <row r="631" spans="1:14" ht="18.75" thickBot="1">
      <c r="A631" s="140"/>
      <c r="B631" s="121">
        <v>493</v>
      </c>
      <c r="C631" s="114" t="s">
        <v>2285</v>
      </c>
      <c r="D631" s="35"/>
      <c r="E631" s="35"/>
      <c r="F631" s="143" t="s">
        <v>145</v>
      </c>
      <c r="G631" s="121" t="s">
        <v>43</v>
      </c>
      <c r="H631" s="61"/>
      <c r="I631" s="35"/>
      <c r="J631" s="35" t="s">
        <v>2405</v>
      </c>
      <c r="K631" s="61">
        <f t="shared" si="14"/>
        <v>0</v>
      </c>
      <c r="L631" s="35" t="s">
        <v>1114</v>
      </c>
      <c r="M631" s="35" t="s">
        <v>1115</v>
      </c>
      <c r="N631" s="114"/>
    </row>
    <row r="632" spans="1:14" ht="18.75" thickBot="1">
      <c r="A632" s="140"/>
      <c r="B632" s="121">
        <v>42</v>
      </c>
      <c r="C632" s="35" t="s">
        <v>2286</v>
      </c>
      <c r="D632" s="35"/>
      <c r="E632" s="35"/>
      <c r="F632" s="143"/>
      <c r="G632" s="121" t="s">
        <v>43</v>
      </c>
      <c r="H632" s="61"/>
      <c r="I632" s="35"/>
      <c r="J632" s="35" t="s">
        <v>2394</v>
      </c>
      <c r="K632" s="61">
        <f t="shared" si="14"/>
        <v>0</v>
      </c>
      <c r="L632" s="35" t="s">
        <v>1148</v>
      </c>
      <c r="M632" s="35" t="s">
        <v>1149</v>
      </c>
      <c r="N632" s="114"/>
    </row>
    <row r="633" spans="1:14" ht="18.75" thickBot="1">
      <c r="A633" s="140"/>
      <c r="B633" s="121">
        <v>118</v>
      </c>
      <c r="C633" s="35" t="s">
        <v>2419</v>
      </c>
      <c r="D633" s="35"/>
      <c r="E633" s="35"/>
      <c r="F633" s="143" t="s">
        <v>290</v>
      </c>
      <c r="G633" s="121" t="s">
        <v>43</v>
      </c>
      <c r="H633" s="61"/>
      <c r="I633" s="35"/>
      <c r="J633" s="35" t="s">
        <v>2422</v>
      </c>
      <c r="K633" s="61">
        <f t="shared" ref="K633:K654" si="16">IF(I633&lt;&gt;0,A633*I633,A633*H633)</f>
        <v>0</v>
      </c>
      <c r="L633" s="35" t="s">
        <v>2420</v>
      </c>
      <c r="M633" s="35" t="s">
        <v>2421</v>
      </c>
      <c r="N633" s="114"/>
    </row>
    <row r="634" spans="1:14" ht="18.75" thickBot="1">
      <c r="A634" s="140"/>
      <c r="B634" s="121">
        <v>218</v>
      </c>
      <c r="C634" s="147" t="s">
        <v>1150</v>
      </c>
      <c r="D634" s="35"/>
      <c r="E634" s="35"/>
      <c r="F634" s="143" t="s">
        <v>290</v>
      </c>
      <c r="G634" s="121" t="s">
        <v>43</v>
      </c>
      <c r="H634" s="61"/>
      <c r="I634" s="35"/>
      <c r="J634" s="35" t="s">
        <v>2417</v>
      </c>
      <c r="K634" s="61">
        <f t="shared" si="16"/>
        <v>0</v>
      </c>
      <c r="L634" s="35" t="s">
        <v>1151</v>
      </c>
      <c r="M634" s="35" t="s">
        <v>1152</v>
      </c>
      <c r="N634" s="114"/>
    </row>
    <row r="635" spans="1:14" ht="18.75" thickBot="1">
      <c r="A635" s="140"/>
      <c r="B635" s="121">
        <v>331</v>
      </c>
      <c r="C635" s="35" t="s">
        <v>2287</v>
      </c>
      <c r="D635" s="35"/>
      <c r="E635" s="35"/>
      <c r="F635" s="143"/>
      <c r="G635" s="121" t="s">
        <v>43</v>
      </c>
      <c r="H635" s="61"/>
      <c r="I635" s="35"/>
      <c r="J635" s="35" t="s">
        <v>2394</v>
      </c>
      <c r="K635" s="61">
        <f t="shared" si="16"/>
        <v>0</v>
      </c>
      <c r="L635" s="35" t="s">
        <v>1153</v>
      </c>
      <c r="M635" s="35" t="s">
        <v>1154</v>
      </c>
      <c r="N635" s="114"/>
    </row>
    <row r="636" spans="1:14" ht="18.75" thickBot="1">
      <c r="A636" s="140"/>
      <c r="B636" s="121">
        <v>31</v>
      </c>
      <c r="C636" s="35" t="s">
        <v>2768</v>
      </c>
      <c r="D636" s="35"/>
      <c r="E636" s="35"/>
      <c r="F636" s="143" t="s">
        <v>80</v>
      </c>
      <c r="G636" s="121" t="s">
        <v>43</v>
      </c>
      <c r="H636" s="61"/>
      <c r="I636" s="35"/>
      <c r="J636" s="35" t="s">
        <v>2428</v>
      </c>
      <c r="K636" s="61">
        <f t="shared" si="16"/>
        <v>0</v>
      </c>
      <c r="L636" s="35" t="s">
        <v>2769</v>
      </c>
      <c r="M636" s="35" t="s">
        <v>2770</v>
      </c>
      <c r="N636" s="114"/>
    </row>
    <row r="637" spans="1:14" ht="18.75" thickBot="1">
      <c r="A637" s="140"/>
      <c r="B637" s="121">
        <v>209</v>
      </c>
      <c r="C637" s="35" t="s">
        <v>2288</v>
      </c>
      <c r="D637" s="35"/>
      <c r="E637" s="35"/>
      <c r="F637" s="143" t="s">
        <v>80</v>
      </c>
      <c r="G637" s="121" t="s">
        <v>43</v>
      </c>
      <c r="H637" s="61"/>
      <c r="I637" s="35"/>
      <c r="J637" s="35" t="s">
        <v>2422</v>
      </c>
      <c r="K637" s="61">
        <f t="shared" si="16"/>
        <v>0</v>
      </c>
      <c r="L637" s="35" t="s">
        <v>1155</v>
      </c>
      <c r="M637" s="35" t="s">
        <v>1156</v>
      </c>
      <c r="N637" s="114"/>
    </row>
    <row r="638" spans="1:14" ht="18.75" thickBot="1">
      <c r="A638" s="140"/>
      <c r="B638" s="121">
        <v>114</v>
      </c>
      <c r="C638" s="35" t="s">
        <v>1157</v>
      </c>
      <c r="D638" s="35"/>
      <c r="E638" s="35"/>
      <c r="F638" s="143"/>
      <c r="G638" s="121" t="s">
        <v>43</v>
      </c>
      <c r="H638" s="61"/>
      <c r="I638" s="35"/>
      <c r="J638" s="35" t="s">
        <v>2422</v>
      </c>
      <c r="K638" s="61">
        <f t="shared" si="16"/>
        <v>0</v>
      </c>
      <c r="L638" s="35" t="s">
        <v>1158</v>
      </c>
      <c r="M638" s="35" t="s">
        <v>1159</v>
      </c>
      <c r="N638" s="114"/>
    </row>
    <row r="639" spans="1:14" ht="18.75" thickBot="1">
      <c r="A639" s="140"/>
      <c r="B639" s="121">
        <v>470</v>
      </c>
      <c r="C639" s="35" t="s">
        <v>1164</v>
      </c>
      <c r="D639" s="35"/>
      <c r="E639" s="35"/>
      <c r="F639" s="143"/>
      <c r="G639" s="121" t="s">
        <v>51</v>
      </c>
      <c r="H639" s="61"/>
      <c r="I639" s="35"/>
      <c r="J639" s="35" t="s">
        <v>2418</v>
      </c>
      <c r="K639" s="61">
        <f t="shared" si="16"/>
        <v>0</v>
      </c>
      <c r="L639" s="35" t="s">
        <v>1165</v>
      </c>
      <c r="M639" s="35" t="s">
        <v>1166</v>
      </c>
      <c r="N639" s="114"/>
    </row>
    <row r="640" spans="1:14" ht="18.75" thickBot="1">
      <c r="A640" s="140"/>
      <c r="B640" s="121">
        <v>49</v>
      </c>
      <c r="C640" s="35" t="s">
        <v>1167</v>
      </c>
      <c r="D640" s="35"/>
      <c r="E640" s="35"/>
      <c r="F640" s="143"/>
      <c r="G640" s="121" t="s">
        <v>51</v>
      </c>
      <c r="H640" s="61"/>
      <c r="I640" s="35"/>
      <c r="J640" s="35" t="s">
        <v>2428</v>
      </c>
      <c r="K640" s="61">
        <f t="shared" si="16"/>
        <v>0</v>
      </c>
      <c r="L640" s="35" t="s">
        <v>1168</v>
      </c>
      <c r="M640" s="35" t="s">
        <v>1169</v>
      </c>
      <c r="N640" s="114"/>
    </row>
    <row r="641" spans="1:14" ht="18.75" thickBot="1">
      <c r="A641" s="140"/>
      <c r="B641" s="121">
        <v>138</v>
      </c>
      <c r="C641" s="35" t="s">
        <v>1170</v>
      </c>
      <c r="D641" s="35"/>
      <c r="E641" s="35"/>
      <c r="F641" s="143"/>
      <c r="G641" s="121" t="s">
        <v>43</v>
      </c>
      <c r="H641" s="61"/>
      <c r="I641" s="35"/>
      <c r="J641" s="35" t="s">
        <v>2422</v>
      </c>
      <c r="K641" s="61">
        <f t="shared" si="16"/>
        <v>0</v>
      </c>
      <c r="L641" s="35" t="s">
        <v>1171</v>
      </c>
      <c r="M641" s="35" t="s">
        <v>1172</v>
      </c>
      <c r="N641" s="114"/>
    </row>
    <row r="642" spans="1:14" ht="18.75" thickBot="1">
      <c r="A642" s="140"/>
      <c r="B642" s="121">
        <v>671</v>
      </c>
      <c r="C642" s="35" t="s">
        <v>1173</v>
      </c>
      <c r="D642" s="35"/>
      <c r="E642" s="35"/>
      <c r="F642" s="143"/>
      <c r="G642" s="121" t="s">
        <v>43</v>
      </c>
      <c r="H642" s="61"/>
      <c r="I642" s="35"/>
      <c r="J642" s="35" t="s">
        <v>2394</v>
      </c>
      <c r="K642" s="61">
        <f t="shared" si="16"/>
        <v>0</v>
      </c>
      <c r="L642" s="35" t="s">
        <v>1174</v>
      </c>
      <c r="M642" s="35" t="s">
        <v>1175</v>
      </c>
      <c r="N642" s="114"/>
    </row>
    <row r="643" spans="1:14" ht="18.75" thickBot="1">
      <c r="A643" s="140"/>
      <c r="B643" s="121">
        <v>894</v>
      </c>
      <c r="C643" s="35" t="s">
        <v>1173</v>
      </c>
      <c r="D643" s="35"/>
      <c r="E643" s="35"/>
      <c r="F643" s="143"/>
      <c r="G643" s="121" t="s">
        <v>51</v>
      </c>
      <c r="H643" s="61"/>
      <c r="I643" s="35"/>
      <c r="J643" s="35" t="s">
        <v>2394</v>
      </c>
      <c r="K643" s="61">
        <f t="shared" si="16"/>
        <v>0</v>
      </c>
      <c r="L643" s="35" t="s">
        <v>1176</v>
      </c>
      <c r="M643" s="35" t="s">
        <v>1177</v>
      </c>
      <c r="N643" s="114"/>
    </row>
    <row r="644" spans="1:14" ht="18.75" thickBot="1">
      <c r="A644" s="140"/>
      <c r="B644" s="121">
        <v>33</v>
      </c>
      <c r="C644" s="35" t="s">
        <v>2289</v>
      </c>
      <c r="D644" s="35"/>
      <c r="E644" s="35"/>
      <c r="F644" s="143" t="s">
        <v>80</v>
      </c>
      <c r="G644" s="121" t="s">
        <v>43</v>
      </c>
      <c r="H644" s="61"/>
      <c r="I644" s="35"/>
      <c r="J644" s="35" t="s">
        <v>2394</v>
      </c>
      <c r="K644" s="61">
        <f t="shared" si="16"/>
        <v>0</v>
      </c>
      <c r="L644" s="35" t="s">
        <v>1160</v>
      </c>
      <c r="M644" s="35" t="s">
        <v>1161</v>
      </c>
      <c r="N644" s="114"/>
    </row>
    <row r="645" spans="1:14" ht="18.75" thickBot="1">
      <c r="A645" s="140"/>
      <c r="B645" s="121">
        <v>69</v>
      </c>
      <c r="C645" s="35" t="s">
        <v>2290</v>
      </c>
      <c r="D645" s="35"/>
      <c r="E645" s="35"/>
      <c r="F645" s="143" t="s">
        <v>80</v>
      </c>
      <c r="G645" s="121" t="s">
        <v>43</v>
      </c>
      <c r="H645" s="61"/>
      <c r="I645" s="35"/>
      <c r="J645" s="35" t="s">
        <v>2394</v>
      </c>
      <c r="K645" s="61">
        <f t="shared" si="16"/>
        <v>0</v>
      </c>
      <c r="L645" s="35" t="s">
        <v>1162</v>
      </c>
      <c r="M645" s="35" t="s">
        <v>1163</v>
      </c>
      <c r="N645" s="114"/>
    </row>
    <row r="646" spans="1:14" ht="18.75" thickBot="1">
      <c r="A646" s="140"/>
      <c r="B646" s="121">
        <v>233</v>
      </c>
      <c r="C646" s="35" t="s">
        <v>2395</v>
      </c>
      <c r="D646" s="35"/>
      <c r="E646" s="35"/>
      <c r="F646" s="143"/>
      <c r="G646" s="121" t="s">
        <v>51</v>
      </c>
      <c r="H646" s="61"/>
      <c r="I646" s="35"/>
      <c r="J646" s="35" t="s">
        <v>2394</v>
      </c>
      <c r="K646" s="61">
        <f t="shared" si="16"/>
        <v>0</v>
      </c>
      <c r="L646" s="35" t="s">
        <v>2396</v>
      </c>
      <c r="M646" s="35" t="s">
        <v>2397</v>
      </c>
      <c r="N646" s="114"/>
    </row>
    <row r="647" spans="1:14" ht="18.75" thickBot="1">
      <c r="A647" s="140"/>
      <c r="B647" s="121">
        <v>31</v>
      </c>
      <c r="C647" s="35" t="s">
        <v>1178</v>
      </c>
      <c r="D647" s="35"/>
      <c r="E647" s="35"/>
      <c r="F647" s="143"/>
      <c r="G647" s="121" t="s">
        <v>43</v>
      </c>
      <c r="H647" s="61"/>
      <c r="I647" s="35"/>
      <c r="J647" s="35" t="s">
        <v>2428</v>
      </c>
      <c r="K647" s="61">
        <f t="shared" si="16"/>
        <v>0</v>
      </c>
      <c r="L647" s="35" t="s">
        <v>1179</v>
      </c>
      <c r="M647" s="35" t="s">
        <v>1180</v>
      </c>
      <c r="N647" s="114"/>
    </row>
    <row r="648" spans="1:14" ht="18.75" thickBot="1">
      <c r="A648" s="140"/>
      <c r="B648" s="121">
        <v>1192</v>
      </c>
      <c r="C648" s="147" t="s">
        <v>1181</v>
      </c>
      <c r="D648" s="35"/>
      <c r="E648" s="35"/>
      <c r="F648" s="143"/>
      <c r="G648" s="121" t="s">
        <v>43</v>
      </c>
      <c r="H648" s="61"/>
      <c r="I648" s="35"/>
      <c r="J648" s="35" t="s">
        <v>2418</v>
      </c>
      <c r="K648" s="61">
        <f t="shared" si="16"/>
        <v>0</v>
      </c>
      <c r="L648" s="35" t="s">
        <v>1182</v>
      </c>
      <c r="M648" s="35" t="s">
        <v>1183</v>
      </c>
      <c r="N648" s="114"/>
    </row>
    <row r="649" spans="1:14" ht="18.75" thickBot="1">
      <c r="A649" s="140"/>
      <c r="B649" s="121">
        <v>880</v>
      </c>
      <c r="C649" s="35" t="s">
        <v>1181</v>
      </c>
      <c r="D649" s="35"/>
      <c r="E649" s="35"/>
      <c r="F649" s="143"/>
      <c r="G649" s="121" t="s">
        <v>51</v>
      </c>
      <c r="H649" s="61"/>
      <c r="I649" s="35"/>
      <c r="J649" s="35" t="s">
        <v>2418</v>
      </c>
      <c r="K649" s="61">
        <f t="shared" si="16"/>
        <v>0</v>
      </c>
      <c r="L649" s="35" t="s">
        <v>1184</v>
      </c>
      <c r="M649" s="35" t="s">
        <v>1185</v>
      </c>
      <c r="N649" s="114"/>
    </row>
    <row r="650" spans="1:14" ht="18.75" thickBot="1">
      <c r="A650" s="140"/>
      <c r="B650" s="121">
        <v>61</v>
      </c>
      <c r="C650" s="35" t="s">
        <v>2771</v>
      </c>
      <c r="D650" s="35"/>
      <c r="E650" s="35"/>
      <c r="F650" s="143"/>
      <c r="G650" s="121" t="s">
        <v>43</v>
      </c>
      <c r="H650" s="61"/>
      <c r="I650" s="35"/>
      <c r="J650" s="35" t="s">
        <v>2428</v>
      </c>
      <c r="K650" s="61">
        <f t="shared" si="16"/>
        <v>0</v>
      </c>
      <c r="L650" s="35" t="s">
        <v>2772</v>
      </c>
      <c r="M650" s="35" t="s">
        <v>2773</v>
      </c>
      <c r="N650" s="114"/>
    </row>
    <row r="651" spans="1:14" ht="18.75" thickBot="1">
      <c r="A651" s="140"/>
      <c r="B651" s="121">
        <v>131</v>
      </c>
      <c r="C651" s="35" t="s">
        <v>1186</v>
      </c>
      <c r="D651" s="35"/>
      <c r="E651" s="35"/>
      <c r="F651" s="143"/>
      <c r="G651" s="121" t="s">
        <v>43</v>
      </c>
      <c r="H651" s="61"/>
      <c r="I651" s="35"/>
      <c r="J651" s="35" t="s">
        <v>2428</v>
      </c>
      <c r="K651" s="61">
        <f t="shared" si="16"/>
        <v>0</v>
      </c>
      <c r="L651" s="35" t="s">
        <v>1187</v>
      </c>
      <c r="M651" s="35" t="s">
        <v>1188</v>
      </c>
      <c r="N651" s="114"/>
    </row>
    <row r="652" spans="1:14" ht="18.75" thickBot="1">
      <c r="A652" s="140"/>
      <c r="B652" s="121">
        <v>134</v>
      </c>
      <c r="C652" s="35" t="s">
        <v>1189</v>
      </c>
      <c r="D652" s="35"/>
      <c r="E652" s="35"/>
      <c r="F652" s="143"/>
      <c r="G652" s="121" t="s">
        <v>43</v>
      </c>
      <c r="H652" s="61"/>
      <c r="I652" s="35"/>
      <c r="J652" s="35" t="s">
        <v>2428</v>
      </c>
      <c r="K652" s="61">
        <f t="shared" si="16"/>
        <v>0</v>
      </c>
      <c r="L652" s="35" t="s">
        <v>1190</v>
      </c>
      <c r="M652" s="35" t="s">
        <v>1191</v>
      </c>
      <c r="N652" s="114"/>
    </row>
    <row r="653" spans="1:14" ht="18.75" thickBot="1">
      <c r="A653" s="140"/>
      <c r="B653" s="121">
        <v>32</v>
      </c>
      <c r="C653" s="35" t="s">
        <v>1192</v>
      </c>
      <c r="D653" s="35"/>
      <c r="E653" s="35"/>
      <c r="F653" s="143"/>
      <c r="G653" s="121" t="s">
        <v>43</v>
      </c>
      <c r="H653" s="61"/>
      <c r="I653" s="35"/>
      <c r="J653" s="35" t="s">
        <v>2422</v>
      </c>
      <c r="K653" s="61">
        <f t="shared" si="16"/>
        <v>0</v>
      </c>
      <c r="L653" s="35" t="s">
        <v>1193</v>
      </c>
      <c r="M653" s="35" t="s">
        <v>1194</v>
      </c>
      <c r="N653" s="114"/>
    </row>
    <row r="654" spans="1:14" ht="18.75" thickBot="1">
      <c r="A654" s="140"/>
      <c r="B654" s="121">
        <v>31</v>
      </c>
      <c r="C654" s="35" t="s">
        <v>1195</v>
      </c>
      <c r="D654" s="35"/>
      <c r="E654" s="35"/>
      <c r="F654" s="143"/>
      <c r="G654" s="121" t="s">
        <v>43</v>
      </c>
      <c r="H654" s="61"/>
      <c r="I654" s="35"/>
      <c r="J654" s="35" t="s">
        <v>2422</v>
      </c>
      <c r="K654" s="61">
        <f t="shared" si="16"/>
        <v>0</v>
      </c>
      <c r="L654" s="35" t="s">
        <v>1196</v>
      </c>
      <c r="M654" s="35" t="s">
        <v>1197</v>
      </c>
      <c r="N654" s="114"/>
    </row>
    <row r="655" spans="1:14" ht="18.75" thickBot="1">
      <c r="A655" s="140"/>
      <c r="B655" s="39"/>
      <c r="C655" s="40" t="s">
        <v>1198</v>
      </c>
      <c r="D655" s="40"/>
      <c r="E655" s="40"/>
      <c r="F655" s="144"/>
      <c r="G655" s="39"/>
      <c r="H655" s="53"/>
      <c r="I655" s="40"/>
      <c r="J655" s="40"/>
      <c r="K655" s="61">
        <f t="shared" ref="K655" si="17">IF(I655&lt;&gt;0,A655*I655,A655*H655)</f>
        <v>0</v>
      </c>
      <c r="L655" s="92"/>
      <c r="M655" s="92"/>
      <c r="N655" s="114"/>
    </row>
    <row r="656" spans="1:14" ht="18.75" thickBot="1">
      <c r="A656" s="140"/>
      <c r="B656" s="121">
        <v>196</v>
      </c>
      <c r="C656" s="35" t="s">
        <v>2573</v>
      </c>
      <c r="D656" s="35"/>
      <c r="E656" s="35"/>
      <c r="F656" s="143" t="s">
        <v>2574</v>
      </c>
      <c r="G656" s="121" t="s">
        <v>43</v>
      </c>
      <c r="H656" s="61"/>
      <c r="I656" s="35"/>
      <c r="J656" s="35" t="s">
        <v>2405</v>
      </c>
      <c r="K656" s="61">
        <f t="shared" ref="K656:K669" si="18">IF(I656&lt;&gt;0,A656*I656,A656*H656)</f>
        <v>0</v>
      </c>
      <c r="L656" s="35" t="s">
        <v>2575</v>
      </c>
      <c r="M656" s="35" t="s">
        <v>2576</v>
      </c>
      <c r="N656" s="114"/>
    </row>
    <row r="657" spans="1:14" ht="18.75" thickBot="1">
      <c r="A657" s="140"/>
      <c r="B657" s="121">
        <v>537</v>
      </c>
      <c r="C657" s="35" t="s">
        <v>1202</v>
      </c>
      <c r="D657" s="35"/>
      <c r="E657" s="35"/>
      <c r="F657" s="143" t="s">
        <v>1203</v>
      </c>
      <c r="G657" s="121" t="s">
        <v>43</v>
      </c>
      <c r="H657" s="61"/>
      <c r="I657" s="35"/>
      <c r="J657" s="35" t="s">
        <v>2387</v>
      </c>
      <c r="K657" s="61">
        <f t="shared" si="18"/>
        <v>0</v>
      </c>
      <c r="L657" s="35" t="s">
        <v>1204</v>
      </c>
      <c r="M657" s="35" t="s">
        <v>1205</v>
      </c>
      <c r="N657" s="114"/>
    </row>
    <row r="658" spans="1:14" ht="18.75" thickBot="1">
      <c r="A658" s="140"/>
      <c r="B658" s="121">
        <v>303</v>
      </c>
      <c r="C658" s="35" t="s">
        <v>1206</v>
      </c>
      <c r="D658" s="35"/>
      <c r="E658" s="35"/>
      <c r="F658" s="143" t="s">
        <v>80</v>
      </c>
      <c r="G658" s="121" t="s">
        <v>43</v>
      </c>
      <c r="H658" s="61"/>
      <c r="I658" s="35"/>
      <c r="J658" s="35" t="s">
        <v>2378</v>
      </c>
      <c r="K658" s="61">
        <f t="shared" si="18"/>
        <v>0</v>
      </c>
      <c r="L658" s="35" t="s">
        <v>1207</v>
      </c>
      <c r="M658" s="35" t="s">
        <v>1208</v>
      </c>
      <c r="N658" s="114"/>
    </row>
    <row r="659" spans="1:14" ht="18.75" thickBot="1">
      <c r="A659" s="140"/>
      <c r="B659" s="121">
        <v>161</v>
      </c>
      <c r="C659" s="147" t="s">
        <v>2291</v>
      </c>
      <c r="D659" s="35"/>
      <c r="E659" s="35"/>
      <c r="F659" s="143" t="s">
        <v>1199</v>
      </c>
      <c r="G659" s="121" t="s">
        <v>43</v>
      </c>
      <c r="H659" s="61"/>
      <c r="I659" s="35"/>
      <c r="J659" s="35" t="s">
        <v>2394</v>
      </c>
      <c r="K659" s="61">
        <f t="shared" si="18"/>
        <v>0</v>
      </c>
      <c r="L659" s="35" t="s">
        <v>1200</v>
      </c>
      <c r="M659" s="35" t="s">
        <v>1201</v>
      </c>
      <c r="N659" s="114"/>
    </row>
    <row r="660" spans="1:14" ht="18.75" thickBot="1">
      <c r="A660" s="140"/>
      <c r="B660" s="121">
        <v>63</v>
      </c>
      <c r="C660" s="35" t="s">
        <v>1209</v>
      </c>
      <c r="D660" s="35"/>
      <c r="E660" s="35"/>
      <c r="F660" s="143" t="s">
        <v>1210</v>
      </c>
      <c r="G660" s="121" t="s">
        <v>43</v>
      </c>
      <c r="H660" s="61"/>
      <c r="I660" s="35"/>
      <c r="J660" s="35" t="s">
        <v>2394</v>
      </c>
      <c r="K660" s="61">
        <f t="shared" si="18"/>
        <v>0</v>
      </c>
      <c r="L660" s="35" t="s">
        <v>1211</v>
      </c>
      <c r="M660" s="35" t="s">
        <v>1212</v>
      </c>
      <c r="N660" s="114"/>
    </row>
    <row r="661" spans="1:14" ht="18.75" thickBot="1">
      <c r="A661" s="140"/>
      <c r="B661" s="121">
        <v>1304</v>
      </c>
      <c r="C661" s="35" t="s">
        <v>1213</v>
      </c>
      <c r="D661" s="35"/>
      <c r="E661" s="35"/>
      <c r="F661" s="143" t="s">
        <v>80</v>
      </c>
      <c r="G661" s="121" t="s">
        <v>43</v>
      </c>
      <c r="H661" s="61"/>
      <c r="I661" s="35"/>
      <c r="J661" s="35" t="s">
        <v>2394</v>
      </c>
      <c r="K661" s="61">
        <f t="shared" si="18"/>
        <v>0</v>
      </c>
      <c r="L661" s="35" t="s">
        <v>1214</v>
      </c>
      <c r="M661" s="35" t="s">
        <v>1215</v>
      </c>
      <c r="N661" s="114"/>
    </row>
    <row r="662" spans="1:14" ht="18.75" thickBot="1">
      <c r="A662" s="140"/>
      <c r="B662" s="121">
        <v>812</v>
      </c>
      <c r="C662" s="35" t="s">
        <v>1216</v>
      </c>
      <c r="D662" s="35"/>
      <c r="E662" s="35"/>
      <c r="F662" s="143" t="s">
        <v>1217</v>
      </c>
      <c r="G662" s="121" t="s">
        <v>43</v>
      </c>
      <c r="H662" s="61"/>
      <c r="I662" s="35"/>
      <c r="J662" s="35" t="s">
        <v>2394</v>
      </c>
      <c r="K662" s="61">
        <f t="shared" si="18"/>
        <v>0</v>
      </c>
      <c r="L662" s="35" t="s">
        <v>1218</v>
      </c>
      <c r="M662" s="35" t="s">
        <v>1219</v>
      </c>
      <c r="N662" s="114"/>
    </row>
    <row r="663" spans="1:14" ht="18.75" thickBot="1">
      <c r="A663" s="140"/>
      <c r="B663" s="121">
        <v>1623</v>
      </c>
      <c r="C663" s="35" t="s">
        <v>1220</v>
      </c>
      <c r="D663" s="35"/>
      <c r="E663" s="35"/>
      <c r="F663" s="143" t="s">
        <v>1221</v>
      </c>
      <c r="G663" s="121" t="s">
        <v>43</v>
      </c>
      <c r="H663" s="61"/>
      <c r="I663" s="35"/>
      <c r="J663" s="35" t="s">
        <v>2387</v>
      </c>
      <c r="K663" s="61">
        <f t="shared" si="18"/>
        <v>0</v>
      </c>
      <c r="L663" s="35" t="s">
        <v>1222</v>
      </c>
      <c r="M663" s="35" t="s">
        <v>1223</v>
      </c>
      <c r="N663" s="114"/>
    </row>
    <row r="664" spans="1:14" ht="18.75" thickBot="1">
      <c r="A664" s="140"/>
      <c r="B664" s="121">
        <v>467</v>
      </c>
      <c r="C664" s="35" t="s">
        <v>2662</v>
      </c>
      <c r="D664" s="35"/>
      <c r="E664" s="35"/>
      <c r="F664" s="143" t="s">
        <v>2663</v>
      </c>
      <c r="G664" s="121" t="s">
        <v>43</v>
      </c>
      <c r="H664" s="61"/>
      <c r="I664" s="35"/>
      <c r="J664" s="35" t="s">
        <v>2378</v>
      </c>
      <c r="K664" s="61">
        <f t="shared" si="18"/>
        <v>0</v>
      </c>
      <c r="L664" s="35" t="s">
        <v>2664</v>
      </c>
      <c r="M664" s="35" t="s">
        <v>2665</v>
      </c>
      <c r="N664" s="114"/>
    </row>
    <row r="665" spans="1:14" ht="18.75" thickBot="1">
      <c r="A665" s="140"/>
      <c r="B665" s="121">
        <v>106</v>
      </c>
      <c r="C665" s="35" t="s">
        <v>2529</v>
      </c>
      <c r="D665" s="35"/>
      <c r="E665" s="35"/>
      <c r="F665" s="143" t="s">
        <v>2530</v>
      </c>
      <c r="G665" s="121" t="s">
        <v>43</v>
      </c>
      <c r="H665" s="61"/>
      <c r="I665" s="35"/>
      <c r="J665" s="35" t="s">
        <v>2387</v>
      </c>
      <c r="K665" s="61">
        <f t="shared" si="18"/>
        <v>0</v>
      </c>
      <c r="L665" s="35" t="s">
        <v>2531</v>
      </c>
      <c r="M665" s="35" t="s">
        <v>2532</v>
      </c>
      <c r="N665" s="114"/>
    </row>
    <row r="666" spans="1:14" ht="18.75" thickBot="1">
      <c r="A666" s="140"/>
      <c r="B666" s="121">
        <v>292</v>
      </c>
      <c r="C666" s="35" t="s">
        <v>1224</v>
      </c>
      <c r="D666" s="35"/>
      <c r="E666" s="35"/>
      <c r="F666" s="143" t="s">
        <v>1225</v>
      </c>
      <c r="G666" s="121" t="s">
        <v>43</v>
      </c>
      <c r="H666" s="61"/>
      <c r="I666" s="35"/>
      <c r="J666" s="35" t="s">
        <v>2387</v>
      </c>
      <c r="K666" s="61">
        <f t="shared" si="18"/>
        <v>0</v>
      </c>
      <c r="L666" s="35" t="s">
        <v>1226</v>
      </c>
      <c r="M666" s="35" t="s">
        <v>1227</v>
      </c>
      <c r="N666" s="114"/>
    </row>
    <row r="667" spans="1:14" ht="18.75" thickBot="1">
      <c r="A667" s="140"/>
      <c r="B667" s="121">
        <v>576</v>
      </c>
      <c r="C667" s="35" t="s">
        <v>1228</v>
      </c>
      <c r="D667" s="35"/>
      <c r="E667" s="35"/>
      <c r="F667" s="143" t="s">
        <v>1229</v>
      </c>
      <c r="G667" s="121" t="s">
        <v>43</v>
      </c>
      <c r="H667" s="61"/>
      <c r="I667" s="35"/>
      <c r="J667" s="35" t="s">
        <v>2394</v>
      </c>
      <c r="K667" s="61">
        <f t="shared" si="18"/>
        <v>0</v>
      </c>
      <c r="L667" s="35" t="s">
        <v>1230</v>
      </c>
      <c r="M667" s="35" t="s">
        <v>1231</v>
      </c>
      <c r="N667" s="114"/>
    </row>
    <row r="668" spans="1:14" ht="18.75" thickBot="1">
      <c r="A668" s="140"/>
      <c r="B668" s="121">
        <v>1024</v>
      </c>
      <c r="C668" s="35" t="s">
        <v>1232</v>
      </c>
      <c r="D668" s="35"/>
      <c r="E668" s="35"/>
      <c r="F668" s="143" t="s">
        <v>1233</v>
      </c>
      <c r="G668" s="121" t="s">
        <v>43</v>
      </c>
      <c r="H668" s="61"/>
      <c r="I668" s="35"/>
      <c r="J668" s="35" t="s">
        <v>2378</v>
      </c>
      <c r="K668" s="61">
        <f t="shared" si="18"/>
        <v>0</v>
      </c>
      <c r="L668" s="35" t="s">
        <v>1234</v>
      </c>
      <c r="M668" s="35" t="s">
        <v>1235</v>
      </c>
      <c r="N668" s="114"/>
    </row>
    <row r="669" spans="1:14" ht="18.75" thickBot="1">
      <c r="A669" s="140"/>
      <c r="B669" s="121">
        <v>265</v>
      </c>
      <c r="C669" s="35" t="s">
        <v>1236</v>
      </c>
      <c r="D669" s="35"/>
      <c r="E669" s="35"/>
      <c r="F669" s="143" t="s">
        <v>1237</v>
      </c>
      <c r="G669" s="121" t="s">
        <v>43</v>
      </c>
      <c r="H669" s="61"/>
      <c r="I669" s="35"/>
      <c r="J669" s="35" t="s">
        <v>2387</v>
      </c>
      <c r="K669" s="61">
        <f t="shared" si="18"/>
        <v>0</v>
      </c>
      <c r="L669" s="35" t="s">
        <v>1238</v>
      </c>
      <c r="M669" s="35" t="s">
        <v>1239</v>
      </c>
      <c r="N669" s="114"/>
    </row>
    <row r="670" spans="1:14" ht="18.75" thickBot="1">
      <c r="A670" s="140"/>
      <c r="B670" s="39"/>
      <c r="C670" s="40" t="s">
        <v>1240</v>
      </c>
      <c r="D670" s="40"/>
      <c r="E670" s="40"/>
      <c r="F670" s="144"/>
      <c r="G670" s="39"/>
      <c r="H670" s="53"/>
      <c r="I670" s="40"/>
      <c r="J670" s="40"/>
      <c r="K670" s="61">
        <f t="shared" ref="K670:K724" si="19">IF(I670&lt;&gt;0,A670*I670,A670*H670)</f>
        <v>0</v>
      </c>
      <c r="L670" s="92"/>
      <c r="M670" s="92"/>
      <c r="N670" s="114"/>
    </row>
    <row r="671" spans="1:14" ht="18.75" thickBot="1">
      <c r="A671" s="140"/>
      <c r="B671" s="121">
        <v>32</v>
      </c>
      <c r="C671" s="35" t="s">
        <v>1241</v>
      </c>
      <c r="D671" s="35"/>
      <c r="E671" s="35"/>
      <c r="F671" s="143"/>
      <c r="G671" s="121" t="s">
        <v>56</v>
      </c>
      <c r="H671" s="61"/>
      <c r="I671" s="35"/>
      <c r="J671" s="35" t="s">
        <v>2543</v>
      </c>
      <c r="K671" s="61">
        <f t="shared" ref="K671:K718" si="20">IF(I671&lt;&gt;0,A671*I671,A671*H671)</f>
        <v>0</v>
      </c>
      <c r="L671" s="35" t="s">
        <v>1242</v>
      </c>
      <c r="M671" s="35" t="s">
        <v>1243</v>
      </c>
      <c r="N671" s="114"/>
    </row>
    <row r="672" spans="1:14" ht="18.75" thickBot="1">
      <c r="A672" s="140"/>
      <c r="B672" s="121">
        <v>153</v>
      </c>
      <c r="C672" s="147" t="s">
        <v>1244</v>
      </c>
      <c r="D672" s="35"/>
      <c r="E672" s="35"/>
      <c r="F672" s="143"/>
      <c r="G672" s="121" t="s">
        <v>56</v>
      </c>
      <c r="H672" s="61"/>
      <c r="I672" s="35"/>
      <c r="J672" s="35" t="s">
        <v>2536</v>
      </c>
      <c r="K672" s="61">
        <f t="shared" si="20"/>
        <v>0</v>
      </c>
      <c r="L672" s="35" t="s">
        <v>1245</v>
      </c>
      <c r="M672" s="35" t="s">
        <v>1246</v>
      </c>
      <c r="N672" s="114"/>
    </row>
    <row r="673" spans="1:14" ht="18.75" thickBot="1">
      <c r="A673" s="140"/>
      <c r="B673" s="121">
        <v>80</v>
      </c>
      <c r="C673" s="147" t="s">
        <v>2003</v>
      </c>
      <c r="D673" s="35"/>
      <c r="E673" s="35"/>
      <c r="F673" s="143"/>
      <c r="G673" s="121" t="s">
        <v>51</v>
      </c>
      <c r="H673" s="61"/>
      <c r="I673" s="35"/>
      <c r="J673" s="35" t="s">
        <v>2498</v>
      </c>
      <c r="K673" s="61">
        <f t="shared" si="20"/>
        <v>0</v>
      </c>
      <c r="L673" s="35" t="s">
        <v>1247</v>
      </c>
      <c r="M673" s="35" t="s">
        <v>1248</v>
      </c>
      <c r="N673" s="114"/>
    </row>
    <row r="674" spans="1:14" ht="18.75" thickBot="1">
      <c r="A674" s="140"/>
      <c r="B674" s="121">
        <v>396</v>
      </c>
      <c r="C674" s="35" t="s">
        <v>2292</v>
      </c>
      <c r="D674" s="35"/>
      <c r="E674" s="35"/>
      <c r="F674" s="143"/>
      <c r="G674" s="121" t="s">
        <v>43</v>
      </c>
      <c r="H674" s="61"/>
      <c r="I674" s="35"/>
      <c r="J674" s="35" t="s">
        <v>2394</v>
      </c>
      <c r="K674" s="61">
        <f t="shared" si="20"/>
        <v>0</v>
      </c>
      <c r="L674" s="35" t="s">
        <v>1249</v>
      </c>
      <c r="M674" s="35" t="s">
        <v>1250</v>
      </c>
      <c r="N674" s="114"/>
    </row>
    <row r="675" spans="1:14" ht="18.75" thickBot="1">
      <c r="A675" s="140"/>
      <c r="B675" s="121">
        <v>48</v>
      </c>
      <c r="C675" s="35" t="s">
        <v>2293</v>
      </c>
      <c r="D675" s="35"/>
      <c r="E675" s="35"/>
      <c r="F675" s="143"/>
      <c r="G675" s="121" t="s">
        <v>43</v>
      </c>
      <c r="H675" s="61"/>
      <c r="I675" s="35"/>
      <c r="J675" s="35" t="s">
        <v>2398</v>
      </c>
      <c r="K675" s="61">
        <f t="shared" si="20"/>
        <v>0</v>
      </c>
      <c r="L675" s="35" t="s">
        <v>1251</v>
      </c>
      <c r="M675" s="35" t="s">
        <v>1252</v>
      </c>
      <c r="N675" s="114"/>
    </row>
    <row r="676" spans="1:14" ht="18.75" thickBot="1">
      <c r="A676" s="140"/>
      <c r="B676" s="121">
        <v>404</v>
      </c>
      <c r="C676" s="147" t="s">
        <v>1253</v>
      </c>
      <c r="D676" s="35"/>
      <c r="E676" s="35"/>
      <c r="F676" s="143"/>
      <c r="G676" s="121" t="s">
        <v>43</v>
      </c>
      <c r="H676" s="61"/>
      <c r="I676" s="35"/>
      <c r="J676" s="35" t="s">
        <v>2394</v>
      </c>
      <c r="K676" s="61">
        <f t="shared" si="20"/>
        <v>0</v>
      </c>
      <c r="L676" s="35" t="s">
        <v>1254</v>
      </c>
      <c r="M676" s="35" t="s">
        <v>1255</v>
      </c>
      <c r="N676" s="114"/>
    </row>
    <row r="677" spans="1:14" ht="18.75" thickBot="1">
      <c r="A677" s="140"/>
      <c r="B677" s="121">
        <v>861</v>
      </c>
      <c r="C677" s="147" t="s">
        <v>1253</v>
      </c>
      <c r="D677" s="35"/>
      <c r="E677" s="35"/>
      <c r="F677" s="143"/>
      <c r="G677" s="121" t="s">
        <v>51</v>
      </c>
      <c r="H677" s="61"/>
      <c r="I677" s="35"/>
      <c r="J677" s="35" t="s">
        <v>2394</v>
      </c>
      <c r="K677" s="61">
        <f t="shared" si="20"/>
        <v>0</v>
      </c>
      <c r="L677" s="35" t="s">
        <v>1256</v>
      </c>
      <c r="M677" s="35" t="s">
        <v>1257</v>
      </c>
      <c r="N677" s="114"/>
    </row>
    <row r="678" spans="1:14" ht="18.75" thickBot="1">
      <c r="A678" s="140"/>
      <c r="B678" s="121">
        <v>1167</v>
      </c>
      <c r="C678" s="35" t="s">
        <v>1258</v>
      </c>
      <c r="D678" s="35"/>
      <c r="E678" s="35"/>
      <c r="F678" s="143" t="s">
        <v>290</v>
      </c>
      <c r="G678" s="121" t="s">
        <v>43</v>
      </c>
      <c r="H678" s="61"/>
      <c r="I678" s="35"/>
      <c r="J678" s="35" t="s">
        <v>2387</v>
      </c>
      <c r="K678" s="61">
        <f t="shared" si="20"/>
        <v>0</v>
      </c>
      <c r="L678" s="35" t="s">
        <v>1259</v>
      </c>
      <c r="M678" s="35" t="s">
        <v>1260</v>
      </c>
      <c r="N678" s="114"/>
    </row>
    <row r="679" spans="1:14" ht="18.75" thickBot="1">
      <c r="A679" s="140"/>
      <c r="B679" s="121">
        <v>37</v>
      </c>
      <c r="C679" s="35" t="s">
        <v>1261</v>
      </c>
      <c r="D679" s="35"/>
      <c r="E679" s="35"/>
      <c r="F679" s="143" t="s">
        <v>290</v>
      </c>
      <c r="G679" s="121" t="s">
        <v>51</v>
      </c>
      <c r="H679" s="61"/>
      <c r="I679" s="35"/>
      <c r="J679" s="35" t="s">
        <v>2498</v>
      </c>
      <c r="K679" s="61">
        <f t="shared" si="20"/>
        <v>0</v>
      </c>
      <c r="L679" s="35" t="s">
        <v>1262</v>
      </c>
      <c r="M679" s="35" t="s">
        <v>1263</v>
      </c>
      <c r="N679" s="114"/>
    </row>
    <row r="680" spans="1:14" ht="18.75" thickBot="1">
      <c r="A680" s="140"/>
      <c r="B680" s="121">
        <v>374</v>
      </c>
      <c r="C680" s="35" t="s">
        <v>2533</v>
      </c>
      <c r="D680" s="35"/>
      <c r="E680" s="35"/>
      <c r="F680" s="143" t="s">
        <v>80</v>
      </c>
      <c r="G680" s="121" t="s">
        <v>43</v>
      </c>
      <c r="H680" s="61"/>
      <c r="I680" s="35"/>
      <c r="J680" s="35" t="s">
        <v>2399</v>
      </c>
      <c r="K680" s="61">
        <f t="shared" si="20"/>
        <v>0</v>
      </c>
      <c r="L680" s="35" t="s">
        <v>2534</v>
      </c>
      <c r="M680" s="35" t="s">
        <v>2535</v>
      </c>
      <c r="N680" s="114"/>
    </row>
    <row r="681" spans="1:14" ht="18.75" thickBot="1">
      <c r="A681" s="140"/>
      <c r="B681" s="121">
        <v>295</v>
      </c>
      <c r="C681" s="147" t="s">
        <v>1264</v>
      </c>
      <c r="D681" s="35"/>
      <c r="E681" s="35"/>
      <c r="F681" s="143"/>
      <c r="G681" s="121" t="s">
        <v>43</v>
      </c>
      <c r="H681" s="61"/>
      <c r="I681" s="35"/>
      <c r="J681" s="35" t="s">
        <v>2774</v>
      </c>
      <c r="K681" s="61">
        <f t="shared" si="20"/>
        <v>0</v>
      </c>
      <c r="L681" s="35" t="s">
        <v>1265</v>
      </c>
      <c r="M681" s="35" t="s">
        <v>1266</v>
      </c>
      <c r="N681" s="114"/>
    </row>
    <row r="682" spans="1:14" ht="18.75" thickBot="1">
      <c r="A682" s="140"/>
      <c r="B682" s="121">
        <v>275</v>
      </c>
      <c r="C682" s="35" t="s">
        <v>1264</v>
      </c>
      <c r="D682" s="35"/>
      <c r="E682" s="35"/>
      <c r="F682" s="143"/>
      <c r="G682" s="121" t="s">
        <v>51</v>
      </c>
      <c r="H682" s="61"/>
      <c r="I682" s="35"/>
      <c r="J682" s="35" t="s">
        <v>2666</v>
      </c>
      <c r="K682" s="61">
        <f t="shared" si="20"/>
        <v>0</v>
      </c>
      <c r="L682" s="35" t="s">
        <v>1267</v>
      </c>
      <c r="M682" s="35" t="s">
        <v>1268</v>
      </c>
      <c r="N682" s="114"/>
    </row>
    <row r="683" spans="1:14" ht="18.75" thickBot="1">
      <c r="A683" s="140"/>
      <c r="B683" s="121">
        <v>110</v>
      </c>
      <c r="C683" s="147" t="s">
        <v>1269</v>
      </c>
      <c r="D683" s="35"/>
      <c r="E683" s="35"/>
      <c r="F683" s="143"/>
      <c r="G683" s="121" t="s">
        <v>43</v>
      </c>
      <c r="H683" s="61"/>
      <c r="I683" s="35"/>
      <c r="J683" s="35" t="s">
        <v>2666</v>
      </c>
      <c r="K683" s="61">
        <f t="shared" si="20"/>
        <v>0</v>
      </c>
      <c r="L683" s="35" t="s">
        <v>1270</v>
      </c>
      <c r="M683" s="35" t="s">
        <v>1271</v>
      </c>
      <c r="N683" s="114"/>
    </row>
    <row r="684" spans="1:14" ht="18.75" thickBot="1">
      <c r="A684" s="140"/>
      <c r="B684" s="121">
        <v>332</v>
      </c>
      <c r="C684" s="147" t="s">
        <v>1269</v>
      </c>
      <c r="D684" s="35"/>
      <c r="E684" s="35"/>
      <c r="F684" s="143"/>
      <c r="G684" s="121" t="s">
        <v>51</v>
      </c>
      <c r="H684" s="61"/>
      <c r="I684" s="35"/>
      <c r="J684" s="35" t="s">
        <v>2666</v>
      </c>
      <c r="K684" s="61">
        <f t="shared" si="20"/>
        <v>0</v>
      </c>
      <c r="L684" s="35" t="s">
        <v>1272</v>
      </c>
      <c r="M684" s="35" t="s">
        <v>1273</v>
      </c>
      <c r="N684" s="114"/>
    </row>
    <row r="685" spans="1:14" ht="18.75" thickBot="1">
      <c r="A685" s="140"/>
      <c r="B685" s="121">
        <v>553</v>
      </c>
      <c r="C685" s="147" t="s">
        <v>1950</v>
      </c>
      <c r="D685" s="35"/>
      <c r="E685" s="35"/>
      <c r="F685" s="143"/>
      <c r="G685" s="121" t="s">
        <v>43</v>
      </c>
      <c r="H685" s="61"/>
      <c r="I685" s="35"/>
      <c r="J685" s="35" t="s">
        <v>2399</v>
      </c>
      <c r="K685" s="61">
        <f t="shared" si="20"/>
        <v>0</v>
      </c>
      <c r="L685" s="35" t="s">
        <v>1274</v>
      </c>
      <c r="M685" s="35" t="s">
        <v>1275</v>
      </c>
      <c r="N685" s="114"/>
    </row>
    <row r="686" spans="1:14" ht="18.75" thickBot="1">
      <c r="A686" s="140"/>
      <c r="B686" s="121">
        <v>119</v>
      </c>
      <c r="C686" s="147" t="s">
        <v>1276</v>
      </c>
      <c r="D686" s="35"/>
      <c r="E686" s="35"/>
      <c r="F686" s="143"/>
      <c r="G686" s="121" t="s">
        <v>51</v>
      </c>
      <c r="H686" s="61"/>
      <c r="I686" s="35"/>
      <c r="J686" s="35" t="s">
        <v>2544</v>
      </c>
      <c r="K686" s="61">
        <f t="shared" si="20"/>
        <v>0</v>
      </c>
      <c r="L686" s="35" t="s">
        <v>1277</v>
      </c>
      <c r="M686" s="35" t="s">
        <v>1278</v>
      </c>
      <c r="N686" s="114"/>
    </row>
    <row r="687" spans="1:14" ht="18.75" thickBot="1">
      <c r="A687" s="140"/>
      <c r="B687" s="121">
        <v>1486</v>
      </c>
      <c r="C687" s="35" t="s">
        <v>1279</v>
      </c>
      <c r="D687" s="35"/>
      <c r="E687" s="35"/>
      <c r="F687" s="143"/>
      <c r="G687" s="121" t="s">
        <v>56</v>
      </c>
      <c r="H687" s="61"/>
      <c r="I687" s="35"/>
      <c r="J687" s="35" t="s">
        <v>2577</v>
      </c>
      <c r="K687" s="61">
        <f t="shared" si="20"/>
        <v>0</v>
      </c>
      <c r="L687" s="35" t="s">
        <v>1280</v>
      </c>
      <c r="M687" s="35" t="s">
        <v>1281</v>
      </c>
      <c r="N687" s="114"/>
    </row>
    <row r="688" spans="1:14" ht="18.75" thickBot="1">
      <c r="A688" s="140"/>
      <c r="B688" s="121">
        <v>1633</v>
      </c>
      <c r="C688" s="35" t="s">
        <v>1282</v>
      </c>
      <c r="D688" s="35"/>
      <c r="E688" s="35"/>
      <c r="F688" s="143"/>
      <c r="G688" s="121" t="s">
        <v>51</v>
      </c>
      <c r="H688" s="61"/>
      <c r="I688" s="35"/>
      <c r="J688" s="35" t="s">
        <v>2775</v>
      </c>
      <c r="K688" s="61">
        <f t="shared" si="20"/>
        <v>0</v>
      </c>
      <c r="L688" s="35" t="s">
        <v>1283</v>
      </c>
      <c r="M688" s="35" t="s">
        <v>1284</v>
      </c>
      <c r="N688" s="114"/>
    </row>
    <row r="689" spans="1:14" ht="18.75" thickBot="1">
      <c r="A689" s="140"/>
      <c r="B689" s="121">
        <v>4685</v>
      </c>
      <c r="C689" s="147" t="s">
        <v>1282</v>
      </c>
      <c r="D689" s="35"/>
      <c r="E689" s="35"/>
      <c r="F689" s="143"/>
      <c r="G689" s="121" t="s">
        <v>56</v>
      </c>
      <c r="H689" s="61"/>
      <c r="I689" s="35"/>
      <c r="J689" s="35" t="s">
        <v>2667</v>
      </c>
      <c r="K689" s="61">
        <f t="shared" si="20"/>
        <v>0</v>
      </c>
      <c r="L689" s="35" t="s">
        <v>1285</v>
      </c>
      <c r="M689" s="35" t="s">
        <v>1286</v>
      </c>
      <c r="N689" s="114"/>
    </row>
    <row r="690" spans="1:14" ht="18.75" thickBot="1">
      <c r="A690" s="140"/>
      <c r="B690" s="121">
        <v>211</v>
      </c>
      <c r="C690" s="35" t="s">
        <v>2052</v>
      </c>
      <c r="D690" s="35"/>
      <c r="E690" s="35"/>
      <c r="F690" s="143"/>
      <c r="G690" s="121" t="s">
        <v>56</v>
      </c>
      <c r="H690" s="61"/>
      <c r="I690" s="35"/>
      <c r="J690" s="35" t="s">
        <v>2468</v>
      </c>
      <c r="K690" s="61">
        <f t="shared" si="20"/>
        <v>0</v>
      </c>
      <c r="L690" s="35" t="s">
        <v>1287</v>
      </c>
      <c r="M690" s="35" t="s">
        <v>1288</v>
      </c>
      <c r="N690" s="114"/>
    </row>
    <row r="691" spans="1:14" ht="18.75" thickBot="1">
      <c r="A691" s="140"/>
      <c r="B691" s="121">
        <v>2048</v>
      </c>
      <c r="C691" s="147" t="s">
        <v>1289</v>
      </c>
      <c r="D691" s="35"/>
      <c r="E691" s="35"/>
      <c r="F691" s="143"/>
      <c r="G691" s="121" t="s">
        <v>56</v>
      </c>
      <c r="H691" s="61"/>
      <c r="I691" s="35"/>
      <c r="J691" s="35" t="s">
        <v>2543</v>
      </c>
      <c r="K691" s="61">
        <f t="shared" si="20"/>
        <v>0</v>
      </c>
      <c r="L691" s="35" t="s">
        <v>1290</v>
      </c>
      <c r="M691" s="35" t="s">
        <v>1291</v>
      </c>
      <c r="N691" s="114"/>
    </row>
    <row r="692" spans="1:14" ht="18.75" thickBot="1">
      <c r="A692" s="140"/>
      <c r="B692" s="121">
        <v>1118</v>
      </c>
      <c r="C692" s="147" t="s">
        <v>1292</v>
      </c>
      <c r="D692" s="35"/>
      <c r="E692" s="35"/>
      <c r="F692" s="143"/>
      <c r="G692" s="121" t="s">
        <v>51</v>
      </c>
      <c r="H692" s="61"/>
      <c r="I692" s="35"/>
      <c r="J692" s="35" t="s">
        <v>2543</v>
      </c>
      <c r="K692" s="61">
        <f t="shared" si="20"/>
        <v>0</v>
      </c>
      <c r="L692" s="35" t="s">
        <v>1293</v>
      </c>
      <c r="M692" s="35" t="s">
        <v>1294</v>
      </c>
      <c r="N692" s="114"/>
    </row>
    <row r="693" spans="1:14" ht="18.75" thickBot="1">
      <c r="A693" s="140"/>
      <c r="B693" s="121">
        <v>1383</v>
      </c>
      <c r="C693" s="35" t="s">
        <v>1292</v>
      </c>
      <c r="D693" s="35"/>
      <c r="E693" s="35"/>
      <c r="F693" s="143"/>
      <c r="G693" s="121" t="s">
        <v>56</v>
      </c>
      <c r="H693" s="61"/>
      <c r="I693" s="35"/>
      <c r="J693" s="35" t="s">
        <v>2543</v>
      </c>
      <c r="K693" s="61">
        <f t="shared" si="20"/>
        <v>0</v>
      </c>
      <c r="L693" s="35" t="s">
        <v>1295</v>
      </c>
      <c r="M693" s="35" t="s">
        <v>1296</v>
      </c>
      <c r="N693" s="114"/>
    </row>
    <row r="694" spans="1:14" ht="18.75" thickBot="1">
      <c r="A694" s="140"/>
      <c r="B694" s="121">
        <v>217</v>
      </c>
      <c r="C694" s="35" t="s">
        <v>2053</v>
      </c>
      <c r="D694" s="35"/>
      <c r="E694" s="35"/>
      <c r="F694" s="143"/>
      <c r="G694" s="121" t="s">
        <v>56</v>
      </c>
      <c r="H694" s="61"/>
      <c r="I694" s="35"/>
      <c r="J694" s="35" t="s">
        <v>2776</v>
      </c>
      <c r="K694" s="61">
        <f t="shared" si="20"/>
        <v>0</v>
      </c>
      <c r="L694" s="35" t="s">
        <v>1297</v>
      </c>
      <c r="M694" s="35" t="s">
        <v>1298</v>
      </c>
      <c r="N694" s="114"/>
    </row>
    <row r="695" spans="1:14" ht="18.75" thickBot="1">
      <c r="A695" s="140"/>
      <c r="B695" s="121">
        <v>486</v>
      </c>
      <c r="C695" s="35" t="s">
        <v>2054</v>
      </c>
      <c r="D695" s="35"/>
      <c r="E695" s="35"/>
      <c r="F695" s="143"/>
      <c r="G695" s="121" t="s">
        <v>56</v>
      </c>
      <c r="H695" s="61"/>
      <c r="I695" s="35"/>
      <c r="J695" s="35" t="s">
        <v>2667</v>
      </c>
      <c r="K695" s="61">
        <f t="shared" si="20"/>
        <v>0</v>
      </c>
      <c r="L695" s="35" t="s">
        <v>1299</v>
      </c>
      <c r="M695" s="35" t="s">
        <v>1300</v>
      </c>
      <c r="N695" s="114"/>
    </row>
    <row r="696" spans="1:14" ht="18.75" thickBot="1">
      <c r="A696" s="140"/>
      <c r="B696" s="121">
        <v>308</v>
      </c>
      <c r="C696" s="147" t="s">
        <v>1301</v>
      </c>
      <c r="D696" s="35"/>
      <c r="E696" s="35"/>
      <c r="F696" s="143"/>
      <c r="G696" s="121" t="s">
        <v>56</v>
      </c>
      <c r="H696" s="61"/>
      <c r="I696" s="35"/>
      <c r="J696" s="35" t="s">
        <v>2777</v>
      </c>
      <c r="K696" s="61">
        <f t="shared" si="20"/>
        <v>0</v>
      </c>
      <c r="L696" s="35" t="s">
        <v>1302</v>
      </c>
      <c r="M696" s="35" t="s">
        <v>1303</v>
      </c>
      <c r="N696" s="114"/>
    </row>
    <row r="697" spans="1:14" ht="18.75" thickBot="1">
      <c r="A697" s="140"/>
      <c r="B697" s="121">
        <v>315</v>
      </c>
      <c r="C697" s="35" t="s">
        <v>1304</v>
      </c>
      <c r="D697" s="35"/>
      <c r="E697" s="35"/>
      <c r="F697" s="143"/>
      <c r="G697" s="121" t="s">
        <v>56</v>
      </c>
      <c r="H697" s="61"/>
      <c r="I697" s="35"/>
      <c r="J697" s="35" t="s">
        <v>2498</v>
      </c>
      <c r="K697" s="61">
        <f t="shared" si="20"/>
        <v>0</v>
      </c>
      <c r="L697" s="35" t="s">
        <v>1305</v>
      </c>
      <c r="M697" s="35" t="s">
        <v>1306</v>
      </c>
      <c r="N697" s="114"/>
    </row>
    <row r="698" spans="1:14" ht="18.75" thickBot="1">
      <c r="A698" s="140"/>
      <c r="B698" s="121">
        <v>479</v>
      </c>
      <c r="C698" s="35" t="s">
        <v>2055</v>
      </c>
      <c r="D698" s="35"/>
      <c r="E698" s="35"/>
      <c r="F698" s="143"/>
      <c r="G698" s="121" t="s">
        <v>51</v>
      </c>
      <c r="H698" s="61"/>
      <c r="I698" s="35"/>
      <c r="J698" s="35" t="s">
        <v>2536</v>
      </c>
      <c r="K698" s="61">
        <f t="shared" si="20"/>
        <v>0</v>
      </c>
      <c r="L698" s="35" t="s">
        <v>1307</v>
      </c>
      <c r="M698" s="35" t="s">
        <v>1308</v>
      </c>
      <c r="N698" s="114"/>
    </row>
    <row r="699" spans="1:14" ht="18.75" thickBot="1">
      <c r="A699" s="140"/>
      <c r="B699" s="121">
        <v>964</v>
      </c>
      <c r="C699" s="35" t="s">
        <v>2055</v>
      </c>
      <c r="D699" s="35"/>
      <c r="E699" s="35"/>
      <c r="F699" s="143"/>
      <c r="G699" s="121" t="s">
        <v>56</v>
      </c>
      <c r="H699" s="61"/>
      <c r="I699" s="35"/>
      <c r="J699" s="35" t="s">
        <v>2777</v>
      </c>
      <c r="K699" s="61">
        <f t="shared" si="20"/>
        <v>0</v>
      </c>
      <c r="L699" s="35" t="s">
        <v>1309</v>
      </c>
      <c r="M699" s="35" t="s">
        <v>1310</v>
      </c>
      <c r="N699" s="114"/>
    </row>
    <row r="700" spans="1:14" ht="18.75" thickBot="1">
      <c r="A700" s="140"/>
      <c r="B700" s="121">
        <v>602</v>
      </c>
      <c r="C700" s="147" t="s">
        <v>1311</v>
      </c>
      <c r="D700" s="35"/>
      <c r="E700" s="35"/>
      <c r="F700" s="143"/>
      <c r="G700" s="121" t="s">
        <v>51</v>
      </c>
      <c r="H700" s="61"/>
      <c r="I700" s="35"/>
      <c r="J700" s="35" t="s">
        <v>2476</v>
      </c>
      <c r="K700" s="61">
        <f t="shared" si="20"/>
        <v>0</v>
      </c>
      <c r="L700" s="35" t="s">
        <v>1312</v>
      </c>
      <c r="M700" s="35" t="s">
        <v>1313</v>
      </c>
      <c r="N700" s="114"/>
    </row>
    <row r="701" spans="1:14" ht="18.75" thickBot="1">
      <c r="A701" s="140"/>
      <c r="B701" s="121">
        <v>1602</v>
      </c>
      <c r="C701" s="147" t="s">
        <v>1311</v>
      </c>
      <c r="D701" s="35"/>
      <c r="E701" s="35"/>
      <c r="F701" s="143"/>
      <c r="G701" s="121" t="s">
        <v>56</v>
      </c>
      <c r="H701" s="61"/>
      <c r="I701" s="35"/>
      <c r="J701" s="35" t="s">
        <v>2667</v>
      </c>
      <c r="K701" s="61">
        <f t="shared" si="20"/>
        <v>0</v>
      </c>
      <c r="L701" s="35" t="s">
        <v>1314</v>
      </c>
      <c r="M701" s="35" t="s">
        <v>1315</v>
      </c>
      <c r="N701" s="114"/>
    </row>
    <row r="702" spans="1:14" ht="18.75" thickBot="1">
      <c r="A702" s="140"/>
      <c r="B702" s="121">
        <v>1028</v>
      </c>
      <c r="C702" s="147" t="s">
        <v>1316</v>
      </c>
      <c r="D702" s="35"/>
      <c r="E702" s="35"/>
      <c r="F702" s="143"/>
      <c r="G702" s="121" t="s">
        <v>51</v>
      </c>
      <c r="H702" s="61"/>
      <c r="I702" s="35"/>
      <c r="J702" s="35" t="s">
        <v>2471</v>
      </c>
      <c r="K702" s="61">
        <f t="shared" si="20"/>
        <v>0</v>
      </c>
      <c r="L702" s="35" t="s">
        <v>1317</v>
      </c>
      <c r="M702" s="35" t="s">
        <v>1318</v>
      </c>
      <c r="N702" s="114"/>
    </row>
    <row r="703" spans="1:14" ht="18.75" thickBot="1">
      <c r="A703" s="140"/>
      <c r="B703" s="121">
        <v>2735</v>
      </c>
      <c r="C703" s="147" t="s">
        <v>1316</v>
      </c>
      <c r="D703" s="35"/>
      <c r="E703" s="35"/>
      <c r="F703" s="143"/>
      <c r="G703" s="121" t="s">
        <v>56</v>
      </c>
      <c r="H703" s="61"/>
      <c r="I703" s="35"/>
      <c r="J703" s="35" t="s">
        <v>2465</v>
      </c>
      <c r="K703" s="61">
        <f t="shared" si="20"/>
        <v>0</v>
      </c>
      <c r="L703" s="35" t="s">
        <v>1319</v>
      </c>
      <c r="M703" s="35" t="s">
        <v>1320</v>
      </c>
      <c r="N703" s="114"/>
    </row>
    <row r="704" spans="1:14" ht="18.75" thickBot="1">
      <c r="A704" s="140"/>
      <c r="B704" s="121">
        <v>1749</v>
      </c>
      <c r="C704" s="35" t="s">
        <v>1321</v>
      </c>
      <c r="D704" s="35"/>
      <c r="E704" s="35"/>
      <c r="F704" s="143"/>
      <c r="G704" s="121" t="s">
        <v>56</v>
      </c>
      <c r="H704" s="61"/>
      <c r="I704" s="35"/>
      <c r="J704" s="35" t="s">
        <v>2778</v>
      </c>
      <c r="K704" s="61">
        <f t="shared" si="20"/>
        <v>0</v>
      </c>
      <c r="L704" s="35" t="s">
        <v>1322</v>
      </c>
      <c r="M704" s="35" t="s">
        <v>1323</v>
      </c>
      <c r="N704" s="114"/>
    </row>
    <row r="705" spans="1:14" ht="18.75" thickBot="1">
      <c r="A705" s="140"/>
      <c r="B705" s="121">
        <v>214</v>
      </c>
      <c r="C705" s="35" t="s">
        <v>1324</v>
      </c>
      <c r="D705" s="35"/>
      <c r="E705" s="35"/>
      <c r="F705" s="143" t="s">
        <v>290</v>
      </c>
      <c r="G705" s="121" t="s">
        <v>56</v>
      </c>
      <c r="H705" s="61"/>
      <c r="I705" s="35"/>
      <c r="J705" s="35" t="s">
        <v>2499</v>
      </c>
      <c r="K705" s="61">
        <f t="shared" si="20"/>
        <v>0</v>
      </c>
      <c r="L705" s="35" t="s">
        <v>1325</v>
      </c>
      <c r="M705" s="35" t="s">
        <v>1326</v>
      </c>
      <c r="N705" s="114"/>
    </row>
    <row r="706" spans="1:14" ht="18.75" thickBot="1">
      <c r="A706" s="140"/>
      <c r="B706" s="121">
        <v>53</v>
      </c>
      <c r="C706" s="35" t="s">
        <v>1327</v>
      </c>
      <c r="D706" s="35"/>
      <c r="E706" s="35"/>
      <c r="F706" s="143"/>
      <c r="G706" s="121" t="s">
        <v>56</v>
      </c>
      <c r="H706" s="61"/>
      <c r="I706" s="35"/>
      <c r="J706" s="35" t="s">
        <v>2378</v>
      </c>
      <c r="K706" s="61">
        <f t="shared" si="20"/>
        <v>0</v>
      </c>
      <c r="L706" s="35" t="s">
        <v>1328</v>
      </c>
      <c r="M706" s="35" t="s">
        <v>1329</v>
      </c>
      <c r="N706" s="114"/>
    </row>
    <row r="707" spans="1:14" ht="18.75" thickBot="1">
      <c r="A707" s="140"/>
      <c r="B707" s="121">
        <v>171</v>
      </c>
      <c r="C707" s="35" t="s">
        <v>1330</v>
      </c>
      <c r="D707" s="35"/>
      <c r="E707" s="35"/>
      <c r="F707" s="143"/>
      <c r="G707" s="121" t="s">
        <v>56</v>
      </c>
      <c r="H707" s="61"/>
      <c r="I707" s="35"/>
      <c r="J707" s="35" t="s">
        <v>2378</v>
      </c>
      <c r="K707" s="61">
        <f t="shared" si="20"/>
        <v>0</v>
      </c>
      <c r="L707" s="35" t="s">
        <v>1331</v>
      </c>
      <c r="M707" s="35" t="s">
        <v>1332</v>
      </c>
      <c r="N707" s="114"/>
    </row>
    <row r="708" spans="1:14" ht="18.75" thickBot="1">
      <c r="A708" s="140"/>
      <c r="B708" s="121">
        <v>140</v>
      </c>
      <c r="C708" s="114" t="s">
        <v>1333</v>
      </c>
      <c r="D708" s="35"/>
      <c r="E708" s="35"/>
      <c r="F708" s="143" t="s">
        <v>80</v>
      </c>
      <c r="G708" s="121" t="s">
        <v>56</v>
      </c>
      <c r="H708" s="61"/>
      <c r="I708" s="35"/>
      <c r="J708" s="35" t="s">
        <v>2378</v>
      </c>
      <c r="K708" s="61">
        <f t="shared" si="20"/>
        <v>0</v>
      </c>
      <c r="L708" s="35" t="s">
        <v>1334</v>
      </c>
      <c r="M708" s="35" t="s">
        <v>1335</v>
      </c>
      <c r="N708" s="114"/>
    </row>
    <row r="709" spans="1:14" ht="18.75" thickBot="1">
      <c r="A709" s="140"/>
      <c r="B709" s="121">
        <v>281</v>
      </c>
      <c r="C709" s="148" t="s">
        <v>1336</v>
      </c>
      <c r="D709" s="35"/>
      <c r="E709" s="35"/>
      <c r="F709" s="143" t="s">
        <v>80</v>
      </c>
      <c r="G709" s="121" t="s">
        <v>56</v>
      </c>
      <c r="H709" s="61"/>
      <c r="I709" s="35"/>
      <c r="J709" s="35" t="s">
        <v>2578</v>
      </c>
      <c r="K709" s="61">
        <f t="shared" si="20"/>
        <v>0</v>
      </c>
      <c r="L709" s="35" t="s">
        <v>1337</v>
      </c>
      <c r="M709" s="35" t="s">
        <v>1338</v>
      </c>
      <c r="N709" s="114"/>
    </row>
    <row r="710" spans="1:14" ht="18.75" thickBot="1">
      <c r="A710" s="140"/>
      <c r="B710" s="121">
        <v>39</v>
      </c>
      <c r="C710" s="147" t="s">
        <v>1339</v>
      </c>
      <c r="D710" s="35"/>
      <c r="E710" s="35"/>
      <c r="F710" s="143" t="s">
        <v>290</v>
      </c>
      <c r="G710" s="121" t="s">
        <v>56</v>
      </c>
      <c r="H710" s="61"/>
      <c r="I710" s="35"/>
      <c r="J710" s="35" t="s">
        <v>2499</v>
      </c>
      <c r="K710" s="61">
        <f t="shared" si="20"/>
        <v>0</v>
      </c>
      <c r="L710" s="35" t="s">
        <v>1340</v>
      </c>
      <c r="M710" s="35" t="s">
        <v>1341</v>
      </c>
      <c r="N710" s="114"/>
    </row>
    <row r="711" spans="1:14" ht="18.75" thickBot="1">
      <c r="A711" s="140"/>
      <c r="B711" s="121">
        <v>477</v>
      </c>
      <c r="C711" s="147" t="s">
        <v>2056</v>
      </c>
      <c r="D711" s="35"/>
      <c r="E711" s="35"/>
      <c r="F711" s="143"/>
      <c r="G711" s="121" t="s">
        <v>56</v>
      </c>
      <c r="H711" s="61"/>
      <c r="I711" s="35"/>
      <c r="J711" s="35" t="s">
        <v>2667</v>
      </c>
      <c r="K711" s="61">
        <f t="shared" si="20"/>
        <v>0</v>
      </c>
      <c r="L711" s="35" t="s">
        <v>1342</v>
      </c>
      <c r="M711" s="35" t="s">
        <v>1343</v>
      </c>
      <c r="N711" s="114"/>
    </row>
    <row r="712" spans="1:14" ht="18.75" thickBot="1">
      <c r="A712" s="140"/>
      <c r="B712" s="121">
        <v>178</v>
      </c>
      <c r="C712" s="35" t="s">
        <v>2057</v>
      </c>
      <c r="D712" s="35"/>
      <c r="E712" s="35"/>
      <c r="F712" s="143"/>
      <c r="G712" s="121" t="s">
        <v>56</v>
      </c>
      <c r="H712" s="61"/>
      <c r="I712" s="35"/>
      <c r="J712" s="35" t="s">
        <v>2468</v>
      </c>
      <c r="K712" s="61">
        <f t="shared" si="20"/>
        <v>0</v>
      </c>
      <c r="L712" s="35" t="s">
        <v>1344</v>
      </c>
      <c r="M712" s="35" t="s">
        <v>1345</v>
      </c>
      <c r="N712" s="114"/>
    </row>
    <row r="713" spans="1:14" ht="18.75" thickBot="1">
      <c r="A713" s="140"/>
      <c r="B713" s="121">
        <v>290</v>
      </c>
      <c r="C713" s="35" t="s">
        <v>1346</v>
      </c>
      <c r="D713" s="35"/>
      <c r="E713" s="35"/>
      <c r="F713" s="143"/>
      <c r="G713" s="121" t="s">
        <v>56</v>
      </c>
      <c r="H713" s="61"/>
      <c r="I713" s="35"/>
      <c r="J713" s="35" t="s">
        <v>2468</v>
      </c>
      <c r="K713" s="61">
        <f t="shared" si="20"/>
        <v>0</v>
      </c>
      <c r="L713" s="35" t="s">
        <v>1347</v>
      </c>
      <c r="M713" s="35" t="s">
        <v>1348</v>
      </c>
      <c r="N713" s="114"/>
    </row>
    <row r="714" spans="1:14" ht="18.75" thickBot="1">
      <c r="A714" s="140"/>
      <c r="B714" s="121">
        <v>102</v>
      </c>
      <c r="C714" s="147" t="s">
        <v>1349</v>
      </c>
      <c r="D714" s="35"/>
      <c r="E714" s="35"/>
      <c r="F714" s="143"/>
      <c r="G714" s="121" t="s">
        <v>51</v>
      </c>
      <c r="H714" s="61"/>
      <c r="I714" s="35"/>
      <c r="J714" s="35" t="s">
        <v>2499</v>
      </c>
      <c r="K714" s="61">
        <f t="shared" si="20"/>
        <v>0</v>
      </c>
      <c r="L714" s="35" t="s">
        <v>1350</v>
      </c>
      <c r="M714" s="35" t="s">
        <v>1351</v>
      </c>
      <c r="N714" s="114"/>
    </row>
    <row r="715" spans="1:14" ht="18.75" thickBot="1">
      <c r="A715" s="140"/>
      <c r="B715" s="121">
        <v>710</v>
      </c>
      <c r="C715" s="114" t="s">
        <v>1352</v>
      </c>
      <c r="D715" s="35"/>
      <c r="E715" s="35"/>
      <c r="F715" s="143" t="s">
        <v>80</v>
      </c>
      <c r="G715" s="121" t="s">
        <v>56</v>
      </c>
      <c r="H715" s="61"/>
      <c r="I715" s="35"/>
      <c r="J715" s="35" t="s">
        <v>2536</v>
      </c>
      <c r="K715" s="61">
        <f t="shared" si="20"/>
        <v>0</v>
      </c>
      <c r="L715" s="35" t="s">
        <v>1353</v>
      </c>
      <c r="M715" s="35" t="s">
        <v>1354</v>
      </c>
      <c r="N715" s="114"/>
    </row>
    <row r="716" spans="1:14" ht="18.75" thickBot="1">
      <c r="A716" s="140"/>
      <c r="B716" s="121">
        <v>190</v>
      </c>
      <c r="C716" s="35" t="s">
        <v>1355</v>
      </c>
      <c r="D716" s="35"/>
      <c r="E716" s="35"/>
      <c r="F716" s="143"/>
      <c r="G716" s="121" t="s">
        <v>56</v>
      </c>
      <c r="H716" s="61"/>
      <c r="I716" s="35"/>
      <c r="J716" s="35" t="s">
        <v>2498</v>
      </c>
      <c r="K716" s="61">
        <f t="shared" si="20"/>
        <v>0</v>
      </c>
      <c r="L716" s="35" t="s">
        <v>1356</v>
      </c>
      <c r="M716" s="35" t="s">
        <v>1357</v>
      </c>
      <c r="N716" s="114"/>
    </row>
    <row r="717" spans="1:14" ht="18.75" thickBot="1">
      <c r="A717" s="140"/>
      <c r="B717" s="121">
        <v>414</v>
      </c>
      <c r="C717" s="35" t="s">
        <v>1358</v>
      </c>
      <c r="D717" s="35"/>
      <c r="E717" s="35"/>
      <c r="F717" s="143"/>
      <c r="G717" s="121" t="s">
        <v>51</v>
      </c>
      <c r="H717" s="61"/>
      <c r="I717" s="35"/>
      <c r="J717" s="35" t="s">
        <v>2537</v>
      </c>
      <c r="K717" s="61">
        <f t="shared" si="20"/>
        <v>0</v>
      </c>
      <c r="L717" s="35" t="s">
        <v>1359</v>
      </c>
      <c r="M717" s="35" t="s">
        <v>1360</v>
      </c>
      <c r="N717" s="114"/>
    </row>
    <row r="718" spans="1:14" ht="18.75" thickBot="1">
      <c r="A718" s="140"/>
      <c r="B718" s="121">
        <v>88</v>
      </c>
      <c r="C718" s="146" t="s">
        <v>1361</v>
      </c>
      <c r="D718" s="35"/>
      <c r="E718" s="35"/>
      <c r="F718" s="143" t="s">
        <v>80</v>
      </c>
      <c r="G718" s="121" t="s">
        <v>51</v>
      </c>
      <c r="H718" s="61"/>
      <c r="I718" s="35"/>
      <c r="J718" s="35" t="s">
        <v>2536</v>
      </c>
      <c r="K718" s="61">
        <f t="shared" si="20"/>
        <v>0</v>
      </c>
      <c r="L718" s="35" t="s">
        <v>1362</v>
      </c>
      <c r="M718" s="35" t="s">
        <v>1363</v>
      </c>
      <c r="N718" s="114"/>
    </row>
    <row r="719" spans="1:14" ht="18.75" thickBot="1">
      <c r="A719" s="140"/>
      <c r="B719" s="39"/>
      <c r="C719" s="40" t="s">
        <v>1364</v>
      </c>
      <c r="D719" s="40"/>
      <c r="E719" s="40"/>
      <c r="F719" s="144"/>
      <c r="G719" s="39"/>
      <c r="H719" s="53"/>
      <c r="I719" s="40"/>
      <c r="J719" s="40"/>
      <c r="K719" s="61">
        <f t="shared" si="19"/>
        <v>0</v>
      </c>
      <c r="L719" s="92"/>
      <c r="M719" s="92"/>
      <c r="N719" s="114"/>
    </row>
    <row r="720" spans="1:14" ht="18.75" thickBot="1">
      <c r="A720" s="140"/>
      <c r="B720" s="121">
        <v>146</v>
      </c>
      <c r="C720" s="35" t="s">
        <v>2058</v>
      </c>
      <c r="D720" s="35"/>
      <c r="E720" s="35"/>
      <c r="F720" s="143"/>
      <c r="G720" s="121" t="s">
        <v>56</v>
      </c>
      <c r="H720" s="61"/>
      <c r="I720" s="35"/>
      <c r="J720" s="35" t="s">
        <v>42</v>
      </c>
      <c r="K720" s="61">
        <f t="shared" si="19"/>
        <v>0</v>
      </c>
      <c r="L720" s="35" t="s">
        <v>1465</v>
      </c>
      <c r="M720" s="35" t="s">
        <v>1466</v>
      </c>
      <c r="N720" s="114"/>
    </row>
    <row r="721" spans="1:14" ht="18.75" thickBot="1">
      <c r="A721" s="140"/>
      <c r="B721" s="121">
        <v>69</v>
      </c>
      <c r="C721" s="35" t="s">
        <v>2059</v>
      </c>
      <c r="D721" s="35"/>
      <c r="E721" s="35"/>
      <c r="F721" s="143"/>
      <c r="G721" s="121" t="s">
        <v>56</v>
      </c>
      <c r="H721" s="61"/>
      <c r="I721" s="35"/>
      <c r="J721" s="35" t="s">
        <v>169</v>
      </c>
      <c r="K721" s="61">
        <f t="shared" si="19"/>
        <v>0</v>
      </c>
      <c r="L721" s="35" t="s">
        <v>1467</v>
      </c>
      <c r="M721" s="35" t="s">
        <v>1468</v>
      </c>
      <c r="N721" s="114"/>
    </row>
    <row r="722" spans="1:14" ht="18.75" thickBot="1">
      <c r="A722" s="140"/>
      <c r="B722" s="121">
        <v>65</v>
      </c>
      <c r="C722" s="35" t="s">
        <v>2060</v>
      </c>
      <c r="D722" s="35"/>
      <c r="E722" s="35"/>
      <c r="F722" s="143" t="s">
        <v>158</v>
      </c>
      <c r="G722" s="121" t="s">
        <v>56</v>
      </c>
      <c r="H722" s="61"/>
      <c r="I722" s="35"/>
      <c r="J722" s="35" t="s">
        <v>2439</v>
      </c>
      <c r="K722" s="61">
        <f t="shared" si="19"/>
        <v>0</v>
      </c>
      <c r="L722" s="35" t="s">
        <v>2004</v>
      </c>
      <c r="M722" s="35" t="s">
        <v>2005</v>
      </c>
      <c r="N722" s="114"/>
    </row>
    <row r="723" spans="1:14" ht="18.75" thickBot="1">
      <c r="A723" s="140"/>
      <c r="B723" s="121">
        <v>225</v>
      </c>
      <c r="C723" s="35" t="s">
        <v>1469</v>
      </c>
      <c r="D723" s="35"/>
      <c r="E723" s="35"/>
      <c r="F723" s="143"/>
      <c r="G723" s="121" t="s">
        <v>56</v>
      </c>
      <c r="H723" s="61"/>
      <c r="I723" s="35"/>
      <c r="J723" s="35" t="s">
        <v>1470</v>
      </c>
      <c r="K723" s="61">
        <f t="shared" si="19"/>
        <v>0</v>
      </c>
      <c r="L723" s="35" t="s">
        <v>1471</v>
      </c>
      <c r="M723" s="35" t="s">
        <v>1472</v>
      </c>
      <c r="N723" s="114"/>
    </row>
    <row r="724" spans="1:14" ht="18.75" thickBot="1">
      <c r="A724" s="140"/>
      <c r="B724" s="121">
        <v>38</v>
      </c>
      <c r="C724" s="35" t="s">
        <v>2061</v>
      </c>
      <c r="D724" s="35"/>
      <c r="E724" s="35"/>
      <c r="F724" s="143"/>
      <c r="G724" s="121" t="s">
        <v>56</v>
      </c>
      <c r="H724" s="61"/>
      <c r="I724" s="35"/>
      <c r="J724" s="35" t="s">
        <v>151</v>
      </c>
      <c r="K724" s="61">
        <f t="shared" si="19"/>
        <v>0</v>
      </c>
      <c r="L724" s="35" t="s">
        <v>1473</v>
      </c>
      <c r="M724" s="35" t="s">
        <v>1474</v>
      </c>
      <c r="N724" s="114"/>
    </row>
    <row r="725" spans="1:14" ht="18.75" thickBot="1">
      <c r="A725" s="140"/>
      <c r="B725" s="121">
        <v>251</v>
      </c>
      <c r="C725" s="35" t="s">
        <v>2062</v>
      </c>
      <c r="D725" s="35"/>
      <c r="E725" s="35"/>
      <c r="F725" s="143"/>
      <c r="G725" s="121" t="s">
        <v>56</v>
      </c>
      <c r="H725" s="61"/>
      <c r="I725" s="35"/>
      <c r="J725" s="35" t="s">
        <v>2440</v>
      </c>
      <c r="K725" s="61">
        <f t="shared" ref="K725:K788" si="21">IF(I725&lt;&gt;0,A725*I725,A725*H725)</f>
        <v>0</v>
      </c>
      <c r="L725" s="35" t="s">
        <v>1365</v>
      </c>
      <c r="M725" s="35" t="s">
        <v>1366</v>
      </c>
      <c r="N725" s="114"/>
    </row>
    <row r="726" spans="1:14" ht="18.75" thickBot="1">
      <c r="A726" s="140"/>
      <c r="B726" s="121">
        <v>204</v>
      </c>
      <c r="C726" s="35" t="s">
        <v>2063</v>
      </c>
      <c r="D726" s="35"/>
      <c r="E726" s="35"/>
      <c r="F726" s="143"/>
      <c r="G726" s="121" t="s">
        <v>56</v>
      </c>
      <c r="H726" s="61"/>
      <c r="I726" s="35"/>
      <c r="J726" s="35" t="s">
        <v>1475</v>
      </c>
      <c r="K726" s="61">
        <f t="shared" si="21"/>
        <v>0</v>
      </c>
      <c r="L726" s="35" t="s">
        <v>1476</v>
      </c>
      <c r="M726" s="35" t="s">
        <v>1477</v>
      </c>
      <c r="N726" s="114"/>
    </row>
    <row r="727" spans="1:14" ht="18.75" thickBot="1">
      <c r="A727" s="140"/>
      <c r="B727" s="121">
        <v>93</v>
      </c>
      <c r="C727" s="35" t="s">
        <v>1478</v>
      </c>
      <c r="D727" s="35"/>
      <c r="E727" s="35"/>
      <c r="F727" s="143"/>
      <c r="G727" s="121" t="s">
        <v>56</v>
      </c>
      <c r="H727" s="61"/>
      <c r="I727" s="35"/>
      <c r="J727" s="35" t="s">
        <v>1479</v>
      </c>
      <c r="K727" s="61">
        <f t="shared" si="21"/>
        <v>0</v>
      </c>
      <c r="L727" s="35" t="s">
        <v>1480</v>
      </c>
      <c r="M727" s="35" t="s">
        <v>1481</v>
      </c>
      <c r="N727" s="114"/>
    </row>
    <row r="728" spans="1:14" ht="18.75" thickBot="1">
      <c r="A728" s="140"/>
      <c r="B728" s="121">
        <v>340</v>
      </c>
      <c r="C728" s="147" t="s">
        <v>1482</v>
      </c>
      <c r="D728" s="35"/>
      <c r="E728" s="35"/>
      <c r="F728" s="143"/>
      <c r="G728" s="121" t="s">
        <v>56</v>
      </c>
      <c r="H728" s="61"/>
      <c r="I728" s="35"/>
      <c r="J728" s="35" t="s">
        <v>1483</v>
      </c>
      <c r="K728" s="61">
        <f t="shared" si="21"/>
        <v>0</v>
      </c>
      <c r="L728" s="35" t="s">
        <v>1484</v>
      </c>
      <c r="M728" s="35" t="s">
        <v>1485</v>
      </c>
      <c r="N728" s="114"/>
    </row>
    <row r="729" spans="1:14" ht="18.75" thickBot="1">
      <c r="A729" s="140"/>
      <c r="B729" s="121">
        <v>247</v>
      </c>
      <c r="C729" s="35" t="s">
        <v>1486</v>
      </c>
      <c r="D729" s="35"/>
      <c r="E729" s="35"/>
      <c r="F729" s="143"/>
      <c r="G729" s="121" t="s">
        <v>56</v>
      </c>
      <c r="H729" s="61"/>
      <c r="I729" s="35"/>
      <c r="J729" s="35" t="s">
        <v>1487</v>
      </c>
      <c r="K729" s="61">
        <f t="shared" si="21"/>
        <v>0</v>
      </c>
      <c r="L729" s="35" t="s">
        <v>1488</v>
      </c>
      <c r="M729" s="35" t="s">
        <v>1489</v>
      </c>
      <c r="N729" s="114"/>
    </row>
    <row r="730" spans="1:14" ht="18.75" thickBot="1">
      <c r="A730" s="140"/>
      <c r="B730" s="121">
        <v>266</v>
      </c>
      <c r="C730" s="35" t="s">
        <v>1490</v>
      </c>
      <c r="D730" s="35"/>
      <c r="E730" s="35"/>
      <c r="F730" s="143"/>
      <c r="G730" s="121" t="s">
        <v>56</v>
      </c>
      <c r="H730" s="61"/>
      <c r="I730" s="35"/>
      <c r="J730" s="35" t="s">
        <v>463</v>
      </c>
      <c r="K730" s="61">
        <f t="shared" si="21"/>
        <v>0</v>
      </c>
      <c r="L730" s="35" t="s">
        <v>1491</v>
      </c>
      <c r="M730" s="35" t="s">
        <v>1492</v>
      </c>
      <c r="N730" s="114"/>
    </row>
    <row r="731" spans="1:14" ht="18.75" thickBot="1">
      <c r="A731" s="140"/>
      <c r="B731" s="121">
        <v>211</v>
      </c>
      <c r="C731" s="35" t="s">
        <v>1493</v>
      </c>
      <c r="D731" s="35"/>
      <c r="E731" s="35"/>
      <c r="F731" s="143"/>
      <c r="G731" s="121" t="s">
        <v>56</v>
      </c>
      <c r="H731" s="61"/>
      <c r="I731" s="35"/>
      <c r="J731" s="35" t="s">
        <v>1494</v>
      </c>
      <c r="K731" s="61">
        <f t="shared" si="21"/>
        <v>0</v>
      </c>
      <c r="L731" s="35" t="s">
        <v>1495</v>
      </c>
      <c r="M731" s="35" t="s">
        <v>1496</v>
      </c>
      <c r="N731" s="114"/>
    </row>
    <row r="732" spans="1:14" ht="18.75" thickBot="1">
      <c r="A732" s="140"/>
      <c r="B732" s="121">
        <v>85</v>
      </c>
      <c r="C732" s="35" t="s">
        <v>2064</v>
      </c>
      <c r="D732" s="35"/>
      <c r="E732" s="35"/>
      <c r="F732" s="143"/>
      <c r="G732" s="121" t="s">
        <v>56</v>
      </c>
      <c r="H732" s="61"/>
      <c r="I732" s="35"/>
      <c r="J732" s="35" t="s">
        <v>1497</v>
      </c>
      <c r="K732" s="61">
        <f t="shared" si="21"/>
        <v>0</v>
      </c>
      <c r="L732" s="35" t="s">
        <v>1498</v>
      </c>
      <c r="M732" s="35" t="s">
        <v>1499</v>
      </c>
      <c r="N732" s="114"/>
    </row>
    <row r="733" spans="1:14" ht="18.75" thickBot="1">
      <c r="A733" s="140"/>
      <c r="B733" s="121">
        <v>254</v>
      </c>
      <c r="C733" s="35" t="s">
        <v>2294</v>
      </c>
      <c r="D733" s="35"/>
      <c r="E733" s="35"/>
      <c r="F733" s="143" t="s">
        <v>80</v>
      </c>
      <c r="G733" s="121" t="s">
        <v>56</v>
      </c>
      <c r="H733" s="61"/>
      <c r="I733" s="35"/>
      <c r="J733" s="35" t="s">
        <v>28</v>
      </c>
      <c r="K733" s="61">
        <f t="shared" si="21"/>
        <v>0</v>
      </c>
      <c r="L733" s="35" t="s">
        <v>1367</v>
      </c>
      <c r="M733" s="35" t="s">
        <v>1368</v>
      </c>
      <c r="N733" s="114"/>
    </row>
    <row r="734" spans="1:14" ht="18.75" thickBot="1">
      <c r="A734" s="140"/>
      <c r="B734" s="121">
        <v>194</v>
      </c>
      <c r="C734" s="35" t="s">
        <v>1500</v>
      </c>
      <c r="D734" s="35"/>
      <c r="E734" s="35"/>
      <c r="F734" s="143" t="s">
        <v>80</v>
      </c>
      <c r="G734" s="121" t="s">
        <v>56</v>
      </c>
      <c r="H734" s="61"/>
      <c r="I734" s="35"/>
      <c r="J734" s="35" t="s">
        <v>2441</v>
      </c>
      <c r="K734" s="61">
        <f t="shared" si="21"/>
        <v>0</v>
      </c>
      <c r="L734" s="35" t="s">
        <v>1501</v>
      </c>
      <c r="M734" s="35" t="s">
        <v>1502</v>
      </c>
      <c r="N734" s="114"/>
    </row>
    <row r="735" spans="1:14" ht="18.75" thickBot="1">
      <c r="A735" s="140"/>
      <c r="B735" s="121">
        <v>162</v>
      </c>
      <c r="C735" s="35" t="s">
        <v>1503</v>
      </c>
      <c r="D735" s="35"/>
      <c r="E735" s="35"/>
      <c r="F735" s="143"/>
      <c r="G735" s="121" t="s">
        <v>56</v>
      </c>
      <c r="H735" s="61"/>
      <c r="I735" s="35"/>
      <c r="J735" s="35" t="s">
        <v>634</v>
      </c>
      <c r="K735" s="61">
        <f t="shared" si="21"/>
        <v>0</v>
      </c>
      <c r="L735" s="35" t="s">
        <v>1504</v>
      </c>
      <c r="M735" s="35" t="s">
        <v>1505</v>
      </c>
      <c r="N735" s="114"/>
    </row>
    <row r="736" spans="1:14" ht="18.75" thickBot="1">
      <c r="A736" s="140"/>
      <c r="B736" s="121">
        <v>253</v>
      </c>
      <c r="C736" s="35" t="s">
        <v>1506</v>
      </c>
      <c r="D736" s="35"/>
      <c r="E736" s="35"/>
      <c r="F736" s="143"/>
      <c r="G736" s="121" t="s">
        <v>56</v>
      </c>
      <c r="H736" s="61"/>
      <c r="I736" s="35"/>
      <c r="J736" s="35" t="s">
        <v>463</v>
      </c>
      <c r="K736" s="61">
        <f t="shared" si="21"/>
        <v>0</v>
      </c>
      <c r="L736" s="35" t="s">
        <v>1507</v>
      </c>
      <c r="M736" s="35" t="s">
        <v>1508</v>
      </c>
      <c r="N736" s="114"/>
    </row>
    <row r="737" spans="1:14" ht="18.75" thickBot="1">
      <c r="A737" s="140"/>
      <c r="B737" s="39"/>
      <c r="C737" s="40" t="s">
        <v>1509</v>
      </c>
      <c r="D737" s="40"/>
      <c r="E737" s="40"/>
      <c r="F737" s="144"/>
      <c r="G737" s="39"/>
      <c r="H737" s="53"/>
      <c r="I737" s="40"/>
      <c r="J737" s="40"/>
      <c r="K737" s="61">
        <f t="shared" si="21"/>
        <v>0</v>
      </c>
      <c r="L737" s="92"/>
      <c r="M737" s="92"/>
      <c r="N737" s="114"/>
    </row>
    <row r="738" spans="1:14" ht="18.75" thickBot="1">
      <c r="A738" s="140"/>
      <c r="B738" s="121">
        <v>109</v>
      </c>
      <c r="C738" s="35" t="s">
        <v>2065</v>
      </c>
      <c r="D738" s="35"/>
      <c r="E738" s="35"/>
      <c r="F738" s="143"/>
      <c r="G738" s="121" t="s">
        <v>56</v>
      </c>
      <c r="H738" s="61"/>
      <c r="I738" s="35"/>
      <c r="J738" s="35" t="s">
        <v>1510</v>
      </c>
      <c r="K738" s="61">
        <f t="shared" si="21"/>
        <v>0</v>
      </c>
      <c r="L738" s="35" t="s">
        <v>1511</v>
      </c>
      <c r="M738" s="35" t="s">
        <v>1512</v>
      </c>
      <c r="N738" s="114"/>
    </row>
    <row r="739" spans="1:14" ht="18.75" thickBot="1">
      <c r="A739" s="140"/>
      <c r="B739" s="39"/>
      <c r="C739" s="40" t="s">
        <v>1513</v>
      </c>
      <c r="D739" s="40"/>
      <c r="E739" s="40"/>
      <c r="F739" s="144"/>
      <c r="G739" s="39"/>
      <c r="H739" s="53"/>
      <c r="I739" s="40"/>
      <c r="J739" s="40"/>
      <c r="K739" s="61">
        <f t="shared" si="21"/>
        <v>0</v>
      </c>
      <c r="L739" s="92"/>
      <c r="M739" s="92"/>
      <c r="N739" s="114"/>
    </row>
    <row r="740" spans="1:14" ht="18.75" thickBot="1">
      <c r="A740" s="140"/>
      <c r="B740" s="121">
        <v>63</v>
      </c>
      <c r="C740" s="35" t="s">
        <v>2066</v>
      </c>
      <c r="D740" s="35"/>
      <c r="E740" s="35"/>
      <c r="F740" s="143"/>
      <c r="G740" s="121" t="s">
        <v>56</v>
      </c>
      <c r="H740" s="61"/>
      <c r="I740" s="35"/>
      <c r="J740" s="35" t="s">
        <v>1514</v>
      </c>
      <c r="K740" s="61">
        <f t="shared" si="21"/>
        <v>0</v>
      </c>
      <c r="L740" s="35" t="s">
        <v>1515</v>
      </c>
      <c r="M740" s="35" t="s">
        <v>1516</v>
      </c>
      <c r="N740" s="114"/>
    </row>
    <row r="741" spans="1:14" ht="18.75" thickBot="1">
      <c r="A741" s="140"/>
      <c r="B741" s="121">
        <v>35</v>
      </c>
      <c r="C741" s="35" t="s">
        <v>1517</v>
      </c>
      <c r="D741" s="35"/>
      <c r="E741" s="35"/>
      <c r="F741" s="143"/>
      <c r="G741" s="121" t="s">
        <v>56</v>
      </c>
      <c r="H741" s="61"/>
      <c r="I741" s="35"/>
      <c r="J741" s="35" t="s">
        <v>1518</v>
      </c>
      <c r="K741" s="61">
        <f t="shared" si="21"/>
        <v>0</v>
      </c>
      <c r="L741" s="35" t="s">
        <v>1519</v>
      </c>
      <c r="M741" s="35" t="s">
        <v>1520</v>
      </c>
      <c r="N741" s="114"/>
    </row>
    <row r="742" spans="1:14" ht="18.75" thickBot="1">
      <c r="A742" s="140"/>
      <c r="B742" s="121">
        <v>37</v>
      </c>
      <c r="C742" s="35" t="s">
        <v>1521</v>
      </c>
      <c r="D742" s="35"/>
      <c r="E742" s="35"/>
      <c r="F742" s="143"/>
      <c r="G742" s="121" t="s">
        <v>56</v>
      </c>
      <c r="H742" s="61"/>
      <c r="I742" s="35"/>
      <c r="J742" s="35" t="s">
        <v>165</v>
      </c>
      <c r="K742" s="61">
        <f t="shared" si="21"/>
        <v>0</v>
      </c>
      <c r="L742" s="35" t="s">
        <v>1522</v>
      </c>
      <c r="M742" s="35" t="s">
        <v>1523</v>
      </c>
      <c r="N742" s="114"/>
    </row>
    <row r="743" spans="1:14" ht="18.75" thickBot="1">
      <c r="A743" s="140"/>
      <c r="B743" s="121">
        <v>106</v>
      </c>
      <c r="C743" s="35" t="s">
        <v>2067</v>
      </c>
      <c r="D743" s="35"/>
      <c r="E743" s="35"/>
      <c r="F743" s="143"/>
      <c r="G743" s="121" t="s">
        <v>56</v>
      </c>
      <c r="H743" s="61"/>
      <c r="I743" s="35"/>
      <c r="J743" s="35" t="s">
        <v>42</v>
      </c>
      <c r="K743" s="61">
        <f t="shared" si="21"/>
        <v>0</v>
      </c>
      <c r="L743" s="35" t="s">
        <v>1524</v>
      </c>
      <c r="M743" s="35" t="s">
        <v>1525</v>
      </c>
      <c r="N743" s="114"/>
    </row>
    <row r="744" spans="1:14" ht="18.75" thickBot="1">
      <c r="A744" s="140"/>
      <c r="B744" s="121">
        <v>80</v>
      </c>
      <c r="C744" s="35" t="s">
        <v>2006</v>
      </c>
      <c r="D744" s="35"/>
      <c r="E744" s="35"/>
      <c r="F744" s="143"/>
      <c r="G744" s="121" t="s">
        <v>56</v>
      </c>
      <c r="H744" s="61"/>
      <c r="I744" s="35"/>
      <c r="J744" s="35" t="s">
        <v>2668</v>
      </c>
      <c r="K744" s="61">
        <f t="shared" si="21"/>
        <v>0</v>
      </c>
      <c r="L744" s="35" t="s">
        <v>2007</v>
      </c>
      <c r="M744" s="35" t="s">
        <v>2008</v>
      </c>
      <c r="N744" s="114"/>
    </row>
    <row r="745" spans="1:14" ht="18.75" thickBot="1">
      <c r="A745" s="140"/>
      <c r="B745" s="121">
        <v>150</v>
      </c>
      <c r="C745" s="35" t="s">
        <v>2068</v>
      </c>
      <c r="D745" s="35"/>
      <c r="E745" s="35"/>
      <c r="F745" s="143"/>
      <c r="G745" s="121" t="s">
        <v>56</v>
      </c>
      <c r="H745" s="61"/>
      <c r="I745" s="35"/>
      <c r="J745" s="35" t="s">
        <v>1526</v>
      </c>
      <c r="K745" s="61">
        <f t="shared" si="21"/>
        <v>0</v>
      </c>
      <c r="L745" s="35" t="s">
        <v>1527</v>
      </c>
      <c r="M745" s="35" t="s">
        <v>1528</v>
      </c>
      <c r="N745" s="114"/>
    </row>
    <row r="746" spans="1:14" ht="18.75" thickBot="1">
      <c r="A746" s="140"/>
      <c r="B746" s="121">
        <v>192</v>
      </c>
      <c r="C746" s="35" t="s">
        <v>2069</v>
      </c>
      <c r="D746" s="35"/>
      <c r="E746" s="35"/>
      <c r="F746" s="143"/>
      <c r="G746" s="121" t="s">
        <v>56</v>
      </c>
      <c r="H746" s="61"/>
      <c r="I746" s="35"/>
      <c r="J746" s="35" t="s">
        <v>1529</v>
      </c>
      <c r="K746" s="61">
        <f t="shared" si="21"/>
        <v>0</v>
      </c>
      <c r="L746" s="35" t="s">
        <v>1530</v>
      </c>
      <c r="M746" s="35" t="s">
        <v>1531</v>
      </c>
      <c r="N746" s="114"/>
    </row>
    <row r="747" spans="1:14" ht="18.75" thickBot="1">
      <c r="A747" s="140"/>
      <c r="B747" s="121">
        <v>104</v>
      </c>
      <c r="C747" s="35" t="s">
        <v>1532</v>
      </c>
      <c r="D747" s="35"/>
      <c r="E747" s="35"/>
      <c r="F747" s="143"/>
      <c r="G747" s="121" t="s">
        <v>56</v>
      </c>
      <c r="H747" s="61"/>
      <c r="I747" s="35"/>
      <c r="J747" s="35" t="s">
        <v>42</v>
      </c>
      <c r="K747" s="61">
        <f t="shared" si="21"/>
        <v>0</v>
      </c>
      <c r="L747" s="35" t="s">
        <v>1533</v>
      </c>
      <c r="M747" s="35" t="s">
        <v>1534</v>
      </c>
      <c r="N747" s="114"/>
    </row>
    <row r="748" spans="1:14" ht="18.75" thickBot="1">
      <c r="A748" s="140"/>
      <c r="B748" s="121">
        <v>33</v>
      </c>
      <c r="C748" s="35" t="s">
        <v>1535</v>
      </c>
      <c r="D748" s="35"/>
      <c r="E748" s="35"/>
      <c r="F748" s="143"/>
      <c r="G748" s="121" t="s">
        <v>56</v>
      </c>
      <c r="H748" s="61"/>
      <c r="I748" s="35"/>
      <c r="J748" s="35" t="s">
        <v>1536</v>
      </c>
      <c r="K748" s="61">
        <f t="shared" si="21"/>
        <v>0</v>
      </c>
      <c r="L748" s="35" t="s">
        <v>1537</v>
      </c>
      <c r="M748" s="35" t="s">
        <v>1538</v>
      </c>
      <c r="N748" s="114"/>
    </row>
    <row r="749" spans="1:14" ht="18.75" thickBot="1">
      <c r="A749" s="140"/>
      <c r="B749" s="121">
        <v>34</v>
      </c>
      <c r="C749" s="35" t="s">
        <v>1539</v>
      </c>
      <c r="D749" s="35"/>
      <c r="E749" s="35"/>
      <c r="F749" s="143"/>
      <c r="G749" s="121" t="s">
        <v>56</v>
      </c>
      <c r="H749" s="61"/>
      <c r="I749" s="35"/>
      <c r="J749" s="35" t="s">
        <v>150</v>
      </c>
      <c r="K749" s="61">
        <f t="shared" si="21"/>
        <v>0</v>
      </c>
      <c r="L749" s="35" t="s">
        <v>1540</v>
      </c>
      <c r="M749" s="35" t="s">
        <v>1541</v>
      </c>
      <c r="N749" s="114"/>
    </row>
    <row r="750" spans="1:14" ht="18.75" thickBot="1">
      <c r="A750" s="140"/>
      <c r="B750" s="121">
        <v>124</v>
      </c>
      <c r="C750" s="35" t="s">
        <v>1543</v>
      </c>
      <c r="D750" s="35"/>
      <c r="E750" s="35"/>
      <c r="F750" s="143"/>
      <c r="G750" s="121" t="s">
        <v>56</v>
      </c>
      <c r="H750" s="61"/>
      <c r="I750" s="35"/>
      <c r="J750" s="35" t="s">
        <v>1544</v>
      </c>
      <c r="K750" s="61">
        <f t="shared" si="21"/>
        <v>0</v>
      </c>
      <c r="L750" s="35" t="s">
        <v>1545</v>
      </c>
      <c r="M750" s="35" t="s">
        <v>1546</v>
      </c>
      <c r="N750" s="114"/>
    </row>
    <row r="751" spans="1:14" ht="18.75" thickBot="1">
      <c r="A751" s="140"/>
      <c r="B751" s="121">
        <v>61</v>
      </c>
      <c r="C751" s="35" t="s">
        <v>2070</v>
      </c>
      <c r="D751" s="35"/>
      <c r="E751" s="35"/>
      <c r="F751" s="143"/>
      <c r="G751" s="121" t="s">
        <v>56</v>
      </c>
      <c r="H751" s="61"/>
      <c r="I751" s="35"/>
      <c r="J751" s="35" t="s">
        <v>1547</v>
      </c>
      <c r="K751" s="61">
        <f t="shared" si="21"/>
        <v>0</v>
      </c>
      <c r="L751" s="35" t="s">
        <v>1548</v>
      </c>
      <c r="M751" s="35" t="s">
        <v>1549</v>
      </c>
      <c r="N751" s="114"/>
    </row>
    <row r="752" spans="1:14" ht="18.75" thickBot="1">
      <c r="A752" s="140"/>
      <c r="B752" s="121">
        <v>77</v>
      </c>
      <c r="C752" s="35" t="s">
        <v>2071</v>
      </c>
      <c r="D752" s="35"/>
      <c r="E752" s="35"/>
      <c r="F752" s="143"/>
      <c r="G752" s="121" t="s">
        <v>56</v>
      </c>
      <c r="H752" s="61"/>
      <c r="I752" s="35"/>
      <c r="J752" s="35" t="s">
        <v>1550</v>
      </c>
      <c r="K752" s="61">
        <f t="shared" si="21"/>
        <v>0</v>
      </c>
      <c r="L752" s="35" t="s">
        <v>1551</v>
      </c>
      <c r="M752" s="35" t="s">
        <v>1552</v>
      </c>
      <c r="N752" s="114"/>
    </row>
    <row r="753" spans="1:14" ht="18.75" thickBot="1">
      <c r="A753" s="140"/>
      <c r="B753" s="121">
        <v>172</v>
      </c>
      <c r="C753" s="35" t="s">
        <v>2072</v>
      </c>
      <c r="D753" s="35"/>
      <c r="E753" s="35"/>
      <c r="F753" s="143"/>
      <c r="G753" s="121" t="s">
        <v>56</v>
      </c>
      <c r="H753" s="61"/>
      <c r="I753" s="35"/>
      <c r="J753" s="35" t="s">
        <v>169</v>
      </c>
      <c r="K753" s="61">
        <f t="shared" si="21"/>
        <v>0</v>
      </c>
      <c r="L753" s="35" t="s">
        <v>1553</v>
      </c>
      <c r="M753" s="35" t="s">
        <v>1554</v>
      </c>
      <c r="N753" s="114"/>
    </row>
    <row r="754" spans="1:14" ht="18.75" thickBot="1">
      <c r="A754" s="140"/>
      <c r="B754" s="121">
        <v>34</v>
      </c>
      <c r="C754" s="35" t="s">
        <v>2779</v>
      </c>
      <c r="D754" s="35"/>
      <c r="E754" s="35"/>
      <c r="F754" s="143"/>
      <c r="G754" s="121" t="s">
        <v>56</v>
      </c>
      <c r="H754" s="61"/>
      <c r="I754" s="35"/>
      <c r="J754" s="35" t="s">
        <v>169</v>
      </c>
      <c r="K754" s="61">
        <f t="shared" si="21"/>
        <v>0</v>
      </c>
      <c r="L754" s="35" t="s">
        <v>2780</v>
      </c>
      <c r="M754" s="35" t="s">
        <v>2781</v>
      </c>
      <c r="N754" s="114"/>
    </row>
    <row r="755" spans="1:14" ht="18.75" thickBot="1">
      <c r="A755" s="140"/>
      <c r="B755" s="121">
        <v>97</v>
      </c>
      <c r="C755" s="35" t="s">
        <v>2073</v>
      </c>
      <c r="D755" s="35"/>
      <c r="E755" s="35"/>
      <c r="F755" s="143"/>
      <c r="G755" s="121" t="s">
        <v>56</v>
      </c>
      <c r="H755" s="61"/>
      <c r="I755" s="35"/>
      <c r="J755" s="35" t="s">
        <v>1555</v>
      </c>
      <c r="K755" s="61">
        <f t="shared" si="21"/>
        <v>0</v>
      </c>
      <c r="L755" s="35" t="s">
        <v>1556</v>
      </c>
      <c r="M755" s="35" t="s">
        <v>1557</v>
      </c>
      <c r="N755" s="114"/>
    </row>
    <row r="756" spans="1:14" ht="18.75" thickBot="1">
      <c r="A756" s="140"/>
      <c r="B756" s="121">
        <v>31</v>
      </c>
      <c r="C756" s="35" t="s">
        <v>2782</v>
      </c>
      <c r="D756" s="35"/>
      <c r="E756" s="35"/>
      <c r="F756" s="143"/>
      <c r="G756" s="121" t="s">
        <v>56</v>
      </c>
      <c r="H756" s="61"/>
      <c r="I756" s="35"/>
      <c r="J756" s="35" t="s">
        <v>1895</v>
      </c>
      <c r="K756" s="61">
        <f t="shared" si="21"/>
        <v>0</v>
      </c>
      <c r="L756" s="35" t="s">
        <v>2783</v>
      </c>
      <c r="M756" s="35" t="s">
        <v>2784</v>
      </c>
      <c r="N756" s="114"/>
    </row>
    <row r="757" spans="1:14" ht="18.75" thickBot="1">
      <c r="A757" s="140"/>
      <c r="B757" s="121">
        <v>84</v>
      </c>
      <c r="C757" s="35" t="s">
        <v>2074</v>
      </c>
      <c r="D757" s="35"/>
      <c r="E757" s="35"/>
      <c r="F757" s="143"/>
      <c r="G757" s="121" t="s">
        <v>56</v>
      </c>
      <c r="H757" s="61"/>
      <c r="I757" s="35"/>
      <c r="J757" s="35" t="s">
        <v>613</v>
      </c>
      <c r="K757" s="61">
        <f t="shared" si="21"/>
        <v>0</v>
      </c>
      <c r="L757" s="35" t="s">
        <v>1558</v>
      </c>
      <c r="M757" s="35" t="s">
        <v>1559</v>
      </c>
      <c r="N757" s="114"/>
    </row>
    <row r="758" spans="1:14" ht="18.75" thickBot="1">
      <c r="A758" s="140"/>
      <c r="B758" s="121">
        <v>133</v>
      </c>
      <c r="C758" s="35" t="s">
        <v>2429</v>
      </c>
      <c r="D758" s="35"/>
      <c r="E758" s="35"/>
      <c r="F758" s="143"/>
      <c r="G758" s="121" t="s">
        <v>56</v>
      </c>
      <c r="H758" s="61"/>
      <c r="I758" s="35"/>
      <c r="J758" s="35" t="s">
        <v>42</v>
      </c>
      <c r="K758" s="61">
        <f t="shared" si="21"/>
        <v>0</v>
      </c>
      <c r="L758" s="35" t="s">
        <v>1560</v>
      </c>
      <c r="M758" s="35" t="s">
        <v>1561</v>
      </c>
      <c r="N758" s="114"/>
    </row>
    <row r="759" spans="1:14" ht="18.75" thickBot="1">
      <c r="A759" s="140"/>
      <c r="B759" s="121">
        <v>33</v>
      </c>
      <c r="C759" s="35" t="s">
        <v>2075</v>
      </c>
      <c r="D759" s="35"/>
      <c r="E759" s="35"/>
      <c r="F759" s="143"/>
      <c r="G759" s="121" t="s">
        <v>56</v>
      </c>
      <c r="H759" s="61"/>
      <c r="I759" s="35"/>
      <c r="J759" s="35" t="s">
        <v>1562</v>
      </c>
      <c r="K759" s="61">
        <f t="shared" si="21"/>
        <v>0</v>
      </c>
      <c r="L759" s="35" t="s">
        <v>1563</v>
      </c>
      <c r="M759" s="35" t="s">
        <v>1564</v>
      </c>
      <c r="N759" s="114"/>
    </row>
    <row r="760" spans="1:14" ht="18.75" thickBot="1">
      <c r="A760" s="140"/>
      <c r="B760" s="121">
        <v>37</v>
      </c>
      <c r="C760" s="35" t="s">
        <v>2295</v>
      </c>
      <c r="D760" s="35"/>
      <c r="E760" s="35"/>
      <c r="F760" s="143"/>
      <c r="G760" s="121" t="s">
        <v>56</v>
      </c>
      <c r="H760" s="61"/>
      <c r="I760" s="35"/>
      <c r="J760" s="35" t="s">
        <v>1565</v>
      </c>
      <c r="K760" s="61">
        <f t="shared" si="21"/>
        <v>0</v>
      </c>
      <c r="L760" s="35" t="s">
        <v>1566</v>
      </c>
      <c r="M760" s="35" t="s">
        <v>1567</v>
      </c>
      <c r="N760" s="114"/>
    </row>
    <row r="761" spans="1:14" ht="18.75" thickBot="1">
      <c r="A761" s="140"/>
      <c r="B761" s="121">
        <v>193</v>
      </c>
      <c r="C761" s="147" t="s">
        <v>2076</v>
      </c>
      <c r="D761" s="35"/>
      <c r="E761" s="35"/>
      <c r="F761" s="143"/>
      <c r="G761" s="121" t="s">
        <v>56</v>
      </c>
      <c r="H761" s="61"/>
      <c r="I761" s="35"/>
      <c r="J761" s="35" t="s">
        <v>1568</v>
      </c>
      <c r="K761" s="61">
        <f t="shared" si="21"/>
        <v>0</v>
      </c>
      <c r="L761" s="35" t="s">
        <v>1569</v>
      </c>
      <c r="M761" s="35" t="s">
        <v>1570</v>
      </c>
      <c r="N761" s="114"/>
    </row>
    <row r="762" spans="1:14" ht="18.75" thickBot="1">
      <c r="A762" s="140"/>
      <c r="B762" s="121">
        <v>140</v>
      </c>
      <c r="C762" s="35" t="s">
        <v>2296</v>
      </c>
      <c r="D762" s="35"/>
      <c r="E762" s="35"/>
      <c r="F762" s="143"/>
      <c r="G762" s="121" t="s">
        <v>56</v>
      </c>
      <c r="H762" s="61"/>
      <c r="I762" s="35"/>
      <c r="J762" s="35" t="s">
        <v>1571</v>
      </c>
      <c r="K762" s="61">
        <f t="shared" si="21"/>
        <v>0</v>
      </c>
      <c r="L762" s="35" t="s">
        <v>1572</v>
      </c>
      <c r="M762" s="35" t="s">
        <v>1573</v>
      </c>
      <c r="N762" s="114"/>
    </row>
    <row r="763" spans="1:14" ht="18.75" thickBot="1">
      <c r="A763" s="140"/>
      <c r="B763" s="121">
        <v>89</v>
      </c>
      <c r="C763" s="35" t="s">
        <v>2297</v>
      </c>
      <c r="D763" s="35"/>
      <c r="E763" s="35"/>
      <c r="F763" s="143"/>
      <c r="G763" s="121" t="s">
        <v>56</v>
      </c>
      <c r="H763" s="61"/>
      <c r="I763" s="35"/>
      <c r="J763" s="35" t="s">
        <v>1574</v>
      </c>
      <c r="K763" s="61">
        <f t="shared" si="21"/>
        <v>0</v>
      </c>
      <c r="L763" s="35" t="s">
        <v>1575</v>
      </c>
      <c r="M763" s="35" t="s">
        <v>1576</v>
      </c>
      <c r="N763" s="114"/>
    </row>
    <row r="764" spans="1:14" ht="18.75" thickBot="1">
      <c r="A764" s="140"/>
      <c r="B764" s="121">
        <v>32</v>
      </c>
      <c r="C764" s="35" t="s">
        <v>2669</v>
      </c>
      <c r="D764" s="35"/>
      <c r="E764" s="35"/>
      <c r="F764" s="143"/>
      <c r="G764" s="121" t="s">
        <v>56</v>
      </c>
      <c r="H764" s="61"/>
      <c r="I764" s="35"/>
      <c r="J764" s="35" t="s">
        <v>2670</v>
      </c>
      <c r="K764" s="61">
        <f t="shared" si="21"/>
        <v>0</v>
      </c>
      <c r="L764" s="35" t="s">
        <v>2671</v>
      </c>
      <c r="M764" s="35" t="s">
        <v>2672</v>
      </c>
      <c r="N764" s="114"/>
    </row>
    <row r="765" spans="1:14" ht="18.75" thickBot="1">
      <c r="A765" s="140"/>
      <c r="B765" s="121">
        <v>101</v>
      </c>
      <c r="C765" s="35" t="s">
        <v>2298</v>
      </c>
      <c r="D765" s="35"/>
      <c r="E765" s="35"/>
      <c r="F765" s="143"/>
      <c r="G765" s="121" t="s">
        <v>56</v>
      </c>
      <c r="H765" s="61"/>
      <c r="I765" s="35"/>
      <c r="J765" s="35" t="s">
        <v>252</v>
      </c>
      <c r="K765" s="61">
        <f t="shared" si="21"/>
        <v>0</v>
      </c>
      <c r="L765" s="35" t="s">
        <v>1577</v>
      </c>
      <c r="M765" s="35" t="s">
        <v>1578</v>
      </c>
      <c r="N765" s="114"/>
    </row>
    <row r="766" spans="1:14" ht="18.75" thickBot="1">
      <c r="A766" s="140"/>
      <c r="B766" s="121">
        <v>119</v>
      </c>
      <c r="C766" s="35" t="s">
        <v>2299</v>
      </c>
      <c r="D766" s="35"/>
      <c r="E766" s="35"/>
      <c r="F766" s="143"/>
      <c r="G766" s="121" t="s">
        <v>56</v>
      </c>
      <c r="H766" s="61"/>
      <c r="I766" s="35"/>
      <c r="J766" s="35" t="s">
        <v>151</v>
      </c>
      <c r="K766" s="61">
        <f t="shared" si="21"/>
        <v>0</v>
      </c>
      <c r="L766" s="35" t="s">
        <v>1579</v>
      </c>
      <c r="M766" s="35" t="s">
        <v>1580</v>
      </c>
      <c r="N766" s="114"/>
    </row>
    <row r="767" spans="1:14" ht="18.75" thickBot="1">
      <c r="A767" s="140"/>
      <c r="B767" s="121">
        <v>91</v>
      </c>
      <c r="C767" s="35" t="s">
        <v>2077</v>
      </c>
      <c r="D767" s="35"/>
      <c r="E767" s="35"/>
      <c r="F767" s="143"/>
      <c r="G767" s="121" t="s">
        <v>56</v>
      </c>
      <c r="H767" s="61"/>
      <c r="I767" s="35"/>
      <c r="J767" s="35" t="s">
        <v>1581</v>
      </c>
      <c r="K767" s="61">
        <f t="shared" si="21"/>
        <v>0</v>
      </c>
      <c r="L767" s="35" t="s">
        <v>1582</v>
      </c>
      <c r="M767" s="35" t="s">
        <v>1583</v>
      </c>
      <c r="N767" s="114"/>
    </row>
    <row r="768" spans="1:14" ht="18.75" thickBot="1">
      <c r="A768" s="140"/>
      <c r="B768" s="39"/>
      <c r="C768" s="40" t="s">
        <v>1584</v>
      </c>
      <c r="D768" s="40"/>
      <c r="E768" s="40"/>
      <c r="F768" s="144"/>
      <c r="G768" s="39"/>
      <c r="H768" s="53"/>
      <c r="I768" s="40"/>
      <c r="J768" s="40"/>
      <c r="K768" s="61">
        <f t="shared" si="21"/>
        <v>0</v>
      </c>
      <c r="L768" s="92"/>
      <c r="M768" s="92"/>
      <c r="N768" s="114"/>
    </row>
    <row r="769" spans="1:14" ht="18.75" thickBot="1">
      <c r="A769" s="140"/>
      <c r="B769" s="121">
        <v>74</v>
      </c>
      <c r="C769" s="35" t="s">
        <v>2078</v>
      </c>
      <c r="D769" s="35"/>
      <c r="E769" s="35"/>
      <c r="F769" s="143"/>
      <c r="G769" s="121" t="s">
        <v>56</v>
      </c>
      <c r="H769" s="61"/>
      <c r="I769" s="35"/>
      <c r="J769" s="35" t="s">
        <v>1585</v>
      </c>
      <c r="K769" s="61">
        <f t="shared" si="21"/>
        <v>0</v>
      </c>
      <c r="L769" s="35" t="s">
        <v>1586</v>
      </c>
      <c r="M769" s="35" t="s">
        <v>1587</v>
      </c>
      <c r="N769" s="114"/>
    </row>
    <row r="770" spans="1:14" ht="18.75" thickBot="1">
      <c r="A770" s="140"/>
      <c r="B770" s="121">
        <v>201</v>
      </c>
      <c r="C770" s="147" t="s">
        <v>1588</v>
      </c>
      <c r="D770" s="35"/>
      <c r="E770" s="35"/>
      <c r="F770" s="143"/>
      <c r="G770" s="121" t="s">
        <v>56</v>
      </c>
      <c r="H770" s="61"/>
      <c r="I770" s="35"/>
      <c r="J770" s="35" t="s">
        <v>1589</v>
      </c>
      <c r="K770" s="61">
        <f t="shared" si="21"/>
        <v>0</v>
      </c>
      <c r="L770" s="35" t="s">
        <v>1590</v>
      </c>
      <c r="M770" s="35" t="s">
        <v>1591</v>
      </c>
      <c r="N770" s="114"/>
    </row>
    <row r="771" spans="1:14" ht="18.75" thickBot="1">
      <c r="A771" s="140"/>
      <c r="B771" s="121">
        <v>84</v>
      </c>
      <c r="C771" s="35" t="s">
        <v>2079</v>
      </c>
      <c r="D771" s="35"/>
      <c r="E771" s="35"/>
      <c r="F771" s="143"/>
      <c r="G771" s="121" t="s">
        <v>56</v>
      </c>
      <c r="H771" s="61"/>
      <c r="I771" s="35"/>
      <c r="J771" s="35" t="s">
        <v>1592</v>
      </c>
      <c r="K771" s="61">
        <f t="shared" si="21"/>
        <v>0</v>
      </c>
      <c r="L771" s="35" t="s">
        <v>1593</v>
      </c>
      <c r="M771" s="35" t="s">
        <v>1594</v>
      </c>
      <c r="N771" s="114"/>
    </row>
    <row r="772" spans="1:14" ht="18.75" thickBot="1">
      <c r="A772" s="140"/>
      <c r="B772" s="121">
        <v>93</v>
      </c>
      <c r="C772" s="35" t="s">
        <v>2009</v>
      </c>
      <c r="D772" s="35"/>
      <c r="E772" s="35"/>
      <c r="F772" s="143"/>
      <c r="G772" s="121" t="s">
        <v>56</v>
      </c>
      <c r="H772" s="61"/>
      <c r="I772" s="35"/>
      <c r="J772" s="35" t="s">
        <v>2010</v>
      </c>
      <c r="K772" s="61">
        <f t="shared" si="21"/>
        <v>0</v>
      </c>
      <c r="L772" s="35" t="s">
        <v>2011</v>
      </c>
      <c r="M772" s="35" t="s">
        <v>2012</v>
      </c>
      <c r="N772" s="114"/>
    </row>
    <row r="773" spans="1:14" ht="18.75" thickBot="1">
      <c r="A773" s="140"/>
      <c r="B773" s="121">
        <v>36</v>
      </c>
      <c r="C773" s="35" t="s">
        <v>2013</v>
      </c>
      <c r="D773" s="35"/>
      <c r="E773" s="35"/>
      <c r="F773" s="143"/>
      <c r="G773" s="121" t="s">
        <v>56</v>
      </c>
      <c r="H773" s="61"/>
      <c r="I773" s="35"/>
      <c r="J773" s="35" t="s">
        <v>42</v>
      </c>
      <c r="K773" s="61">
        <f t="shared" si="21"/>
        <v>0</v>
      </c>
      <c r="L773" s="35" t="s">
        <v>2014</v>
      </c>
      <c r="M773" s="35" t="s">
        <v>2015</v>
      </c>
      <c r="N773" s="114"/>
    </row>
    <row r="774" spans="1:14" ht="18.75" thickBot="1">
      <c r="A774" s="140"/>
      <c r="B774" s="121">
        <v>31</v>
      </c>
      <c r="C774" s="35" t="s">
        <v>2080</v>
      </c>
      <c r="D774" s="35"/>
      <c r="E774" s="35"/>
      <c r="F774" s="143"/>
      <c r="G774" s="121" t="s">
        <v>56</v>
      </c>
      <c r="H774" s="61"/>
      <c r="I774" s="35"/>
      <c r="J774" s="35" t="s">
        <v>169</v>
      </c>
      <c r="K774" s="61">
        <f t="shared" si="21"/>
        <v>0</v>
      </c>
      <c r="L774" s="35" t="s">
        <v>1595</v>
      </c>
      <c r="M774" s="35" t="s">
        <v>1596</v>
      </c>
      <c r="N774" s="114"/>
    </row>
    <row r="775" spans="1:14" ht="18.75" thickBot="1">
      <c r="A775" s="140"/>
      <c r="B775" s="121">
        <v>56</v>
      </c>
      <c r="C775" s="35" t="s">
        <v>1597</v>
      </c>
      <c r="D775" s="35"/>
      <c r="E775" s="35"/>
      <c r="F775" s="143"/>
      <c r="G775" s="121" t="s">
        <v>56</v>
      </c>
      <c r="H775" s="61"/>
      <c r="I775" s="35"/>
      <c r="J775" s="35" t="s">
        <v>1568</v>
      </c>
      <c r="K775" s="61">
        <f t="shared" si="21"/>
        <v>0</v>
      </c>
      <c r="L775" s="35" t="s">
        <v>1598</v>
      </c>
      <c r="M775" s="35" t="s">
        <v>1599</v>
      </c>
      <c r="N775" s="114"/>
    </row>
    <row r="776" spans="1:14" ht="18.75" thickBot="1">
      <c r="A776" s="140"/>
      <c r="B776" s="121">
        <v>95</v>
      </c>
      <c r="C776" s="35" t="s">
        <v>1600</v>
      </c>
      <c r="D776" s="35"/>
      <c r="E776" s="35"/>
      <c r="F776" s="143"/>
      <c r="G776" s="121" t="s">
        <v>56</v>
      </c>
      <c r="H776" s="61"/>
      <c r="I776" s="35"/>
      <c r="J776" s="35" t="s">
        <v>1601</v>
      </c>
      <c r="K776" s="61">
        <f t="shared" si="21"/>
        <v>0</v>
      </c>
      <c r="L776" s="35" t="s">
        <v>1602</v>
      </c>
      <c r="M776" s="35" t="s">
        <v>1603</v>
      </c>
      <c r="N776" s="114"/>
    </row>
    <row r="777" spans="1:14" ht="18.75" thickBot="1">
      <c r="A777" s="140"/>
      <c r="B777" s="121">
        <v>62</v>
      </c>
      <c r="C777" s="35" t="s">
        <v>1604</v>
      </c>
      <c r="D777" s="35"/>
      <c r="E777" s="35"/>
      <c r="F777" s="143"/>
      <c r="G777" s="121" t="s">
        <v>56</v>
      </c>
      <c r="H777" s="61"/>
      <c r="I777" s="35"/>
      <c r="J777" s="35" t="s">
        <v>1439</v>
      </c>
      <c r="K777" s="61">
        <f t="shared" si="21"/>
        <v>0</v>
      </c>
      <c r="L777" s="35" t="s">
        <v>1605</v>
      </c>
      <c r="M777" s="35" t="s">
        <v>1606</v>
      </c>
      <c r="N777" s="114"/>
    </row>
    <row r="778" spans="1:14" ht="18.75" thickBot="1">
      <c r="A778" s="140"/>
      <c r="B778" s="121">
        <v>75</v>
      </c>
      <c r="C778" s="35" t="s">
        <v>2081</v>
      </c>
      <c r="D778" s="35"/>
      <c r="E778" s="35"/>
      <c r="F778" s="143"/>
      <c r="G778" s="121" t="s">
        <v>56</v>
      </c>
      <c r="H778" s="61"/>
      <c r="I778" s="35"/>
      <c r="J778" s="35" t="s">
        <v>1607</v>
      </c>
      <c r="K778" s="61">
        <f t="shared" si="21"/>
        <v>0</v>
      </c>
      <c r="L778" s="35" t="s">
        <v>1608</v>
      </c>
      <c r="M778" s="35" t="s">
        <v>1609</v>
      </c>
      <c r="N778" s="114"/>
    </row>
    <row r="779" spans="1:14" ht="18.75" thickBot="1">
      <c r="A779" s="140"/>
      <c r="B779" s="121">
        <v>48</v>
      </c>
      <c r="C779" s="35" t="s">
        <v>2082</v>
      </c>
      <c r="D779" s="35"/>
      <c r="E779" s="35"/>
      <c r="F779" s="143"/>
      <c r="G779" s="121" t="s">
        <v>56</v>
      </c>
      <c r="H779" s="61"/>
      <c r="I779" s="35"/>
      <c r="J779" s="35" t="s">
        <v>1610</v>
      </c>
      <c r="K779" s="61">
        <f t="shared" si="21"/>
        <v>0</v>
      </c>
      <c r="L779" s="35" t="s">
        <v>1611</v>
      </c>
      <c r="M779" s="35" t="s">
        <v>1612</v>
      </c>
      <c r="N779" s="114"/>
    </row>
    <row r="780" spans="1:14" ht="18.75" thickBot="1">
      <c r="A780" s="140"/>
      <c r="B780" s="121">
        <v>182</v>
      </c>
      <c r="C780" s="35" t="s">
        <v>2083</v>
      </c>
      <c r="D780" s="35"/>
      <c r="E780" s="35"/>
      <c r="F780" s="143"/>
      <c r="G780" s="121" t="s">
        <v>56</v>
      </c>
      <c r="H780" s="61"/>
      <c r="I780" s="35"/>
      <c r="J780" s="35" t="s">
        <v>42</v>
      </c>
      <c r="K780" s="61">
        <f t="shared" si="21"/>
        <v>0</v>
      </c>
      <c r="L780" s="35" t="s">
        <v>1613</v>
      </c>
      <c r="M780" s="35" t="s">
        <v>1614</v>
      </c>
      <c r="N780" s="114"/>
    </row>
    <row r="781" spans="1:14" ht="18.75" thickBot="1">
      <c r="A781" s="140"/>
      <c r="B781" s="121">
        <v>54</v>
      </c>
      <c r="C781" s="35" t="s">
        <v>2084</v>
      </c>
      <c r="D781" s="35"/>
      <c r="E781" s="35"/>
      <c r="F781" s="143"/>
      <c r="G781" s="121" t="s">
        <v>56</v>
      </c>
      <c r="H781" s="61"/>
      <c r="I781" s="35"/>
      <c r="J781" s="35" t="s">
        <v>1526</v>
      </c>
      <c r="K781" s="61">
        <f t="shared" si="21"/>
        <v>0</v>
      </c>
      <c r="L781" s="35" t="s">
        <v>1615</v>
      </c>
      <c r="M781" s="35" t="s">
        <v>1616</v>
      </c>
      <c r="N781" s="114"/>
    </row>
    <row r="782" spans="1:14" ht="18.75" thickBot="1">
      <c r="A782" s="140"/>
      <c r="B782" s="121">
        <v>108</v>
      </c>
      <c r="C782" s="35" t="s">
        <v>2085</v>
      </c>
      <c r="D782" s="35"/>
      <c r="E782" s="35"/>
      <c r="F782" s="143"/>
      <c r="G782" s="121" t="s">
        <v>56</v>
      </c>
      <c r="H782" s="61"/>
      <c r="I782" s="35"/>
      <c r="J782" s="35" t="s">
        <v>1617</v>
      </c>
      <c r="K782" s="61">
        <f t="shared" si="21"/>
        <v>0</v>
      </c>
      <c r="L782" s="35" t="s">
        <v>1618</v>
      </c>
      <c r="M782" s="35" t="s">
        <v>1619</v>
      </c>
      <c r="N782" s="114"/>
    </row>
    <row r="783" spans="1:14" ht="18.75" thickBot="1">
      <c r="A783" s="140"/>
      <c r="B783" s="39"/>
      <c r="C783" s="40" t="s">
        <v>1620</v>
      </c>
      <c r="D783" s="40"/>
      <c r="E783" s="40"/>
      <c r="F783" s="144"/>
      <c r="G783" s="39"/>
      <c r="H783" s="53"/>
      <c r="I783" s="40"/>
      <c r="J783" s="40"/>
      <c r="K783" s="61">
        <f t="shared" si="21"/>
        <v>0</v>
      </c>
      <c r="L783" s="92"/>
      <c r="M783" s="92"/>
      <c r="N783" s="114"/>
    </row>
    <row r="784" spans="1:14" ht="18.75" thickBot="1">
      <c r="A784" s="140"/>
      <c r="B784" s="121">
        <v>93</v>
      </c>
      <c r="C784" s="35" t="s">
        <v>1621</v>
      </c>
      <c r="D784" s="35"/>
      <c r="E784" s="35"/>
      <c r="F784" s="143"/>
      <c r="G784" s="121" t="s">
        <v>56</v>
      </c>
      <c r="H784" s="61"/>
      <c r="I784" s="35"/>
      <c r="J784" s="35" t="s">
        <v>1622</v>
      </c>
      <c r="K784" s="61">
        <f t="shared" si="21"/>
        <v>0</v>
      </c>
      <c r="L784" s="35" t="s">
        <v>1623</v>
      </c>
      <c r="M784" s="35" t="s">
        <v>1624</v>
      </c>
      <c r="N784" s="114"/>
    </row>
    <row r="785" spans="1:14" ht="18.75" thickBot="1">
      <c r="A785" s="140"/>
      <c r="B785" s="121">
        <v>189</v>
      </c>
      <c r="C785" s="35" t="s">
        <v>1625</v>
      </c>
      <c r="D785" s="35"/>
      <c r="E785" s="35"/>
      <c r="F785" s="143"/>
      <c r="G785" s="121" t="s">
        <v>56</v>
      </c>
      <c r="H785" s="61"/>
      <c r="I785" s="35"/>
      <c r="J785" s="35" t="s">
        <v>1626</v>
      </c>
      <c r="K785" s="61">
        <f t="shared" si="21"/>
        <v>0</v>
      </c>
      <c r="L785" s="35" t="s">
        <v>1627</v>
      </c>
      <c r="M785" s="35" t="s">
        <v>1628</v>
      </c>
      <c r="N785" s="114"/>
    </row>
    <row r="786" spans="1:14" ht="18.75" thickBot="1">
      <c r="A786" s="140"/>
      <c r="B786" s="121">
        <v>102</v>
      </c>
      <c r="C786" s="35" t="s">
        <v>1629</v>
      </c>
      <c r="D786" s="35"/>
      <c r="E786" s="35"/>
      <c r="F786" s="143"/>
      <c r="G786" s="121" t="s">
        <v>56</v>
      </c>
      <c r="H786" s="61"/>
      <c r="I786" s="35"/>
      <c r="J786" s="35" t="s">
        <v>2673</v>
      </c>
      <c r="K786" s="61">
        <f t="shared" si="21"/>
        <v>0</v>
      </c>
      <c r="L786" s="35" t="s">
        <v>1630</v>
      </c>
      <c r="M786" s="35" t="s">
        <v>1631</v>
      </c>
      <c r="N786" s="114"/>
    </row>
    <row r="787" spans="1:14" ht="18.75" thickBot="1">
      <c r="A787" s="140"/>
      <c r="B787" s="121">
        <v>103</v>
      </c>
      <c r="C787" s="35" t="s">
        <v>2086</v>
      </c>
      <c r="D787" s="35"/>
      <c r="E787" s="35"/>
      <c r="F787" s="143"/>
      <c r="G787" s="121" t="s">
        <v>56</v>
      </c>
      <c r="H787" s="61"/>
      <c r="I787" s="35"/>
      <c r="J787" s="35" t="s">
        <v>463</v>
      </c>
      <c r="K787" s="61">
        <f t="shared" si="21"/>
        <v>0</v>
      </c>
      <c r="L787" s="35" t="s">
        <v>1632</v>
      </c>
      <c r="M787" s="35" t="s">
        <v>1633</v>
      </c>
      <c r="N787" s="114"/>
    </row>
    <row r="788" spans="1:14" ht="18.75" thickBot="1">
      <c r="A788" s="140"/>
      <c r="B788" s="121">
        <v>275</v>
      </c>
      <c r="C788" s="35" t="s">
        <v>1634</v>
      </c>
      <c r="D788" s="35"/>
      <c r="E788" s="35"/>
      <c r="F788" s="143"/>
      <c r="G788" s="121" t="s">
        <v>56</v>
      </c>
      <c r="H788" s="61"/>
      <c r="I788" s="35"/>
      <c r="J788" s="35" t="s">
        <v>1635</v>
      </c>
      <c r="K788" s="61">
        <f t="shared" si="21"/>
        <v>0</v>
      </c>
      <c r="L788" s="35" t="s">
        <v>1636</v>
      </c>
      <c r="M788" s="35" t="s">
        <v>1637</v>
      </c>
      <c r="N788" s="114"/>
    </row>
    <row r="789" spans="1:14" ht="18.75" thickBot="1">
      <c r="A789" s="140"/>
      <c r="B789" s="121">
        <v>69</v>
      </c>
      <c r="C789" s="35" t="s">
        <v>1638</v>
      </c>
      <c r="D789" s="35"/>
      <c r="E789" s="35"/>
      <c r="F789" s="143"/>
      <c r="G789" s="121" t="s">
        <v>56</v>
      </c>
      <c r="H789" s="61"/>
      <c r="I789" s="35"/>
      <c r="J789" s="35" t="s">
        <v>530</v>
      </c>
      <c r="K789" s="61">
        <f t="shared" ref="K789:K852" si="22">IF(I789&lt;&gt;0,A789*I789,A789*H789)</f>
        <v>0</v>
      </c>
      <c r="L789" s="35" t="s">
        <v>1639</v>
      </c>
      <c r="M789" s="35" t="s">
        <v>1640</v>
      </c>
      <c r="N789" s="114"/>
    </row>
    <row r="790" spans="1:14" ht="18.75" thickBot="1">
      <c r="A790" s="140"/>
      <c r="B790" s="121">
        <v>56</v>
      </c>
      <c r="C790" s="35" t="s">
        <v>1641</v>
      </c>
      <c r="D790" s="35"/>
      <c r="E790" s="35"/>
      <c r="F790" s="143"/>
      <c r="G790" s="121" t="s">
        <v>56</v>
      </c>
      <c r="H790" s="61"/>
      <c r="I790" s="35"/>
      <c r="J790" s="35" t="s">
        <v>1622</v>
      </c>
      <c r="K790" s="61">
        <f t="shared" si="22"/>
        <v>0</v>
      </c>
      <c r="L790" s="35" t="s">
        <v>1642</v>
      </c>
      <c r="M790" s="35" t="s">
        <v>1643</v>
      </c>
      <c r="N790" s="114"/>
    </row>
    <row r="791" spans="1:14" ht="18.75" thickBot="1">
      <c r="A791" s="140"/>
      <c r="B791" s="121">
        <v>79</v>
      </c>
      <c r="C791" s="35" t="s">
        <v>1644</v>
      </c>
      <c r="D791" s="35"/>
      <c r="E791" s="35"/>
      <c r="F791" s="143"/>
      <c r="G791" s="121" t="s">
        <v>56</v>
      </c>
      <c r="H791" s="61"/>
      <c r="I791" s="35"/>
      <c r="J791" s="35" t="s">
        <v>1645</v>
      </c>
      <c r="K791" s="61">
        <f t="shared" si="22"/>
        <v>0</v>
      </c>
      <c r="L791" s="35" t="s">
        <v>1646</v>
      </c>
      <c r="M791" s="35" t="s">
        <v>1647</v>
      </c>
      <c r="N791" s="114"/>
    </row>
    <row r="792" spans="1:14" ht="18.75" thickBot="1">
      <c r="A792" s="140"/>
      <c r="B792" s="121">
        <v>296</v>
      </c>
      <c r="C792" s="147" t="s">
        <v>1648</v>
      </c>
      <c r="D792" s="35"/>
      <c r="E792" s="35"/>
      <c r="F792" s="143"/>
      <c r="G792" s="121" t="s">
        <v>56</v>
      </c>
      <c r="H792" s="61"/>
      <c r="I792" s="35"/>
      <c r="J792" s="35" t="s">
        <v>1542</v>
      </c>
      <c r="K792" s="61">
        <f t="shared" si="22"/>
        <v>0</v>
      </c>
      <c r="L792" s="35" t="s">
        <v>1649</v>
      </c>
      <c r="M792" s="35" t="s">
        <v>1650</v>
      </c>
      <c r="N792" s="114"/>
    </row>
    <row r="793" spans="1:14" ht="18.75" thickBot="1">
      <c r="A793" s="140"/>
      <c r="B793" s="121">
        <v>128</v>
      </c>
      <c r="C793" s="35" t="s">
        <v>2087</v>
      </c>
      <c r="D793" s="35"/>
      <c r="E793" s="35"/>
      <c r="F793" s="143"/>
      <c r="G793" s="121" t="s">
        <v>56</v>
      </c>
      <c r="H793" s="61"/>
      <c r="I793" s="35"/>
      <c r="J793" s="35" t="s">
        <v>1651</v>
      </c>
      <c r="K793" s="61">
        <f t="shared" si="22"/>
        <v>0</v>
      </c>
      <c r="L793" s="35" t="s">
        <v>1652</v>
      </c>
      <c r="M793" s="35" t="s">
        <v>1653</v>
      </c>
      <c r="N793" s="114"/>
    </row>
    <row r="794" spans="1:14" ht="18.75" thickBot="1">
      <c r="A794" s="140"/>
      <c r="B794" s="121">
        <v>48</v>
      </c>
      <c r="C794" s="35" t="s">
        <v>2088</v>
      </c>
      <c r="D794" s="35"/>
      <c r="E794" s="35"/>
      <c r="F794" s="143"/>
      <c r="G794" s="121" t="s">
        <v>56</v>
      </c>
      <c r="H794" s="61"/>
      <c r="I794" s="35"/>
      <c r="J794" s="35" t="s">
        <v>1654</v>
      </c>
      <c r="K794" s="61">
        <f t="shared" si="22"/>
        <v>0</v>
      </c>
      <c r="L794" s="35" t="s">
        <v>1655</v>
      </c>
      <c r="M794" s="35" t="s">
        <v>1656</v>
      </c>
      <c r="N794" s="114"/>
    </row>
    <row r="795" spans="1:14" ht="18.75" thickBot="1">
      <c r="A795" s="140"/>
      <c r="B795" s="121">
        <v>48</v>
      </c>
      <c r="C795" s="35" t="s">
        <v>1657</v>
      </c>
      <c r="D795" s="35"/>
      <c r="E795" s="35"/>
      <c r="F795" s="143"/>
      <c r="G795" s="121" t="s">
        <v>56</v>
      </c>
      <c r="H795" s="61"/>
      <c r="I795" s="35"/>
      <c r="J795" s="35" t="s">
        <v>1658</v>
      </c>
      <c r="K795" s="61">
        <f t="shared" si="22"/>
        <v>0</v>
      </c>
      <c r="L795" s="35" t="s">
        <v>1659</v>
      </c>
      <c r="M795" s="35" t="s">
        <v>1660</v>
      </c>
      <c r="N795" s="114"/>
    </row>
    <row r="796" spans="1:14" ht="18.75" thickBot="1">
      <c r="A796" s="140"/>
      <c r="B796" s="121">
        <v>167</v>
      </c>
      <c r="C796" s="35" t="s">
        <v>1661</v>
      </c>
      <c r="D796" s="35"/>
      <c r="E796" s="35"/>
      <c r="F796" s="143"/>
      <c r="G796" s="121" t="s">
        <v>56</v>
      </c>
      <c r="H796" s="61"/>
      <c r="I796" s="35"/>
      <c r="J796" s="35" t="s">
        <v>1662</v>
      </c>
      <c r="K796" s="61">
        <f t="shared" si="22"/>
        <v>0</v>
      </c>
      <c r="L796" s="35" t="s">
        <v>1663</v>
      </c>
      <c r="M796" s="35" t="s">
        <v>1664</v>
      </c>
      <c r="N796" s="114"/>
    </row>
    <row r="797" spans="1:14" ht="18.75" thickBot="1">
      <c r="A797" s="140"/>
      <c r="B797" s="121">
        <v>129</v>
      </c>
      <c r="C797" s="35" t="s">
        <v>2089</v>
      </c>
      <c r="D797" s="35"/>
      <c r="E797" s="35"/>
      <c r="F797" s="143"/>
      <c r="G797" s="121" t="s">
        <v>56</v>
      </c>
      <c r="H797" s="61"/>
      <c r="I797" s="35"/>
      <c r="J797" s="35" t="s">
        <v>169</v>
      </c>
      <c r="K797" s="61">
        <f t="shared" si="22"/>
        <v>0</v>
      </c>
      <c r="L797" s="35" t="s">
        <v>1665</v>
      </c>
      <c r="M797" s="35" t="s">
        <v>1666</v>
      </c>
      <c r="N797" s="114"/>
    </row>
    <row r="798" spans="1:14" ht="18.75" thickBot="1">
      <c r="A798" s="140"/>
      <c r="B798" s="121">
        <v>93</v>
      </c>
      <c r="C798" s="35" t="s">
        <v>2300</v>
      </c>
      <c r="D798" s="35"/>
      <c r="E798" s="35"/>
      <c r="F798" s="143"/>
      <c r="G798" s="121" t="s">
        <v>56</v>
      </c>
      <c r="H798" s="61"/>
      <c r="I798" s="35"/>
      <c r="J798" s="35" t="s">
        <v>192</v>
      </c>
      <c r="K798" s="61">
        <f t="shared" si="22"/>
        <v>0</v>
      </c>
      <c r="L798" s="35" t="s">
        <v>1667</v>
      </c>
      <c r="M798" s="35" t="s">
        <v>1668</v>
      </c>
      <c r="N798" s="114"/>
    </row>
    <row r="799" spans="1:14" ht="18.75" thickBot="1">
      <c r="A799" s="140"/>
      <c r="B799" s="121">
        <v>107</v>
      </c>
      <c r="C799" s="35" t="s">
        <v>2090</v>
      </c>
      <c r="D799" s="35"/>
      <c r="E799" s="35"/>
      <c r="F799" s="143"/>
      <c r="G799" s="121" t="s">
        <v>56</v>
      </c>
      <c r="H799" s="61"/>
      <c r="I799" s="35"/>
      <c r="J799" s="35" t="s">
        <v>42</v>
      </c>
      <c r="K799" s="61">
        <f t="shared" si="22"/>
        <v>0</v>
      </c>
      <c r="L799" s="35" t="s">
        <v>1669</v>
      </c>
      <c r="M799" s="35" t="s">
        <v>1670</v>
      </c>
      <c r="N799" s="114"/>
    </row>
    <row r="800" spans="1:14" ht="18.75" thickBot="1">
      <c r="A800" s="140"/>
      <c r="B800" s="121">
        <v>62</v>
      </c>
      <c r="C800" s="147" t="s">
        <v>2091</v>
      </c>
      <c r="D800" s="35"/>
      <c r="E800" s="35"/>
      <c r="F800" s="143"/>
      <c r="G800" s="121" t="s">
        <v>56</v>
      </c>
      <c r="H800" s="61"/>
      <c r="I800" s="35"/>
      <c r="J800" s="35" t="s">
        <v>613</v>
      </c>
      <c r="K800" s="61">
        <f t="shared" si="22"/>
        <v>0</v>
      </c>
      <c r="L800" s="35" t="s">
        <v>1671</v>
      </c>
      <c r="M800" s="35" t="s">
        <v>1672</v>
      </c>
      <c r="N800" s="114"/>
    </row>
    <row r="801" spans="1:14" ht="18.75" thickBot="1">
      <c r="A801" s="140"/>
      <c r="B801" s="121">
        <v>125</v>
      </c>
      <c r="C801" s="35" t="s">
        <v>2092</v>
      </c>
      <c r="D801" s="35"/>
      <c r="E801" s="35"/>
      <c r="F801" s="143"/>
      <c r="G801" s="121" t="s">
        <v>56</v>
      </c>
      <c r="H801" s="61"/>
      <c r="I801" s="35"/>
      <c r="J801" s="35" t="s">
        <v>1494</v>
      </c>
      <c r="K801" s="61">
        <f t="shared" si="22"/>
        <v>0</v>
      </c>
      <c r="L801" s="35" t="s">
        <v>1673</v>
      </c>
      <c r="M801" s="35" t="s">
        <v>1674</v>
      </c>
      <c r="N801" s="114"/>
    </row>
    <row r="802" spans="1:14" ht="18.75" thickBot="1">
      <c r="A802" s="140"/>
      <c r="B802" s="121">
        <v>61</v>
      </c>
      <c r="C802" s="35" t="s">
        <v>2093</v>
      </c>
      <c r="D802" s="35"/>
      <c r="E802" s="35"/>
      <c r="F802" s="143"/>
      <c r="G802" s="121" t="s">
        <v>56</v>
      </c>
      <c r="H802" s="61"/>
      <c r="I802" s="35"/>
      <c r="J802" s="35" t="s">
        <v>1895</v>
      </c>
      <c r="K802" s="61">
        <f t="shared" si="22"/>
        <v>0</v>
      </c>
      <c r="L802" s="35" t="s">
        <v>1675</v>
      </c>
      <c r="M802" s="35" t="s">
        <v>1676</v>
      </c>
      <c r="N802" s="114"/>
    </row>
    <row r="803" spans="1:14" ht="18.75" thickBot="1">
      <c r="A803" s="140"/>
      <c r="B803" s="121">
        <v>42</v>
      </c>
      <c r="C803" s="35" t="s">
        <v>2094</v>
      </c>
      <c r="D803" s="35"/>
      <c r="E803" s="35"/>
      <c r="F803" s="143"/>
      <c r="G803" s="121" t="s">
        <v>56</v>
      </c>
      <c r="H803" s="61"/>
      <c r="I803" s="35"/>
      <c r="J803" s="35" t="s">
        <v>1677</v>
      </c>
      <c r="K803" s="61">
        <f t="shared" si="22"/>
        <v>0</v>
      </c>
      <c r="L803" s="35" t="s">
        <v>1678</v>
      </c>
      <c r="M803" s="35" t="s">
        <v>1679</v>
      </c>
      <c r="N803" s="114"/>
    </row>
    <row r="804" spans="1:14" ht="18.75" thickBot="1">
      <c r="A804" s="140"/>
      <c r="B804" s="121">
        <v>215</v>
      </c>
      <c r="C804" s="35" t="s">
        <v>1680</v>
      </c>
      <c r="D804" s="35"/>
      <c r="E804" s="35"/>
      <c r="F804" s="143"/>
      <c r="G804" s="121" t="s">
        <v>56</v>
      </c>
      <c r="H804" s="61"/>
      <c r="I804" s="35"/>
      <c r="J804" s="35" t="s">
        <v>169</v>
      </c>
      <c r="K804" s="61">
        <f t="shared" si="22"/>
        <v>0</v>
      </c>
      <c r="L804" s="35" t="s">
        <v>1681</v>
      </c>
      <c r="M804" s="35" t="s">
        <v>1682</v>
      </c>
      <c r="N804" s="114"/>
    </row>
    <row r="805" spans="1:14" ht="18.75" thickBot="1">
      <c r="A805" s="140"/>
      <c r="B805" s="121">
        <v>66</v>
      </c>
      <c r="C805" s="35" t="s">
        <v>1683</v>
      </c>
      <c r="D805" s="35"/>
      <c r="E805" s="35"/>
      <c r="F805" s="143"/>
      <c r="G805" s="121" t="s">
        <v>56</v>
      </c>
      <c r="H805" s="61"/>
      <c r="I805" s="35"/>
      <c r="J805" s="35" t="s">
        <v>1684</v>
      </c>
      <c r="K805" s="61">
        <f t="shared" si="22"/>
        <v>0</v>
      </c>
      <c r="L805" s="35" t="s">
        <v>1685</v>
      </c>
      <c r="M805" s="35" t="s">
        <v>1686</v>
      </c>
      <c r="N805" s="114"/>
    </row>
    <row r="806" spans="1:14" ht="18.75" thickBot="1">
      <c r="A806" s="140"/>
      <c r="B806" s="121">
        <v>90</v>
      </c>
      <c r="C806" s="35" t="s">
        <v>1687</v>
      </c>
      <c r="D806" s="35"/>
      <c r="E806" s="35"/>
      <c r="F806" s="143"/>
      <c r="G806" s="121" t="s">
        <v>56</v>
      </c>
      <c r="H806" s="61"/>
      <c r="I806" s="35"/>
      <c r="J806" s="35" t="s">
        <v>2674</v>
      </c>
      <c r="K806" s="61">
        <f t="shared" si="22"/>
        <v>0</v>
      </c>
      <c r="L806" s="35" t="s">
        <v>1688</v>
      </c>
      <c r="M806" s="35" t="s">
        <v>1689</v>
      </c>
      <c r="N806" s="114"/>
    </row>
    <row r="807" spans="1:14" ht="18.75" thickBot="1">
      <c r="A807" s="140"/>
      <c r="B807" s="121">
        <v>92</v>
      </c>
      <c r="C807" s="35" t="s">
        <v>1690</v>
      </c>
      <c r="D807" s="35"/>
      <c r="E807" s="35"/>
      <c r="F807" s="143"/>
      <c r="G807" s="121" t="s">
        <v>56</v>
      </c>
      <c r="H807" s="61"/>
      <c r="I807" s="35"/>
      <c r="J807" s="35" t="s">
        <v>2675</v>
      </c>
      <c r="K807" s="61">
        <f t="shared" si="22"/>
        <v>0</v>
      </c>
      <c r="L807" s="35" t="s">
        <v>1691</v>
      </c>
      <c r="M807" s="35" t="s">
        <v>1692</v>
      </c>
      <c r="N807" s="114"/>
    </row>
    <row r="808" spans="1:14" ht="18.75" thickBot="1">
      <c r="A808" s="140"/>
      <c r="B808" s="121">
        <v>210</v>
      </c>
      <c r="C808" s="147" t="s">
        <v>1693</v>
      </c>
      <c r="D808" s="35"/>
      <c r="E808" s="35"/>
      <c r="F808" s="143"/>
      <c r="G808" s="121" t="s">
        <v>56</v>
      </c>
      <c r="H808" s="61"/>
      <c r="I808" s="35"/>
      <c r="J808" s="35" t="s">
        <v>1694</v>
      </c>
      <c r="K808" s="61">
        <f t="shared" si="22"/>
        <v>0</v>
      </c>
      <c r="L808" s="35" t="s">
        <v>1695</v>
      </c>
      <c r="M808" s="35" t="s">
        <v>1696</v>
      </c>
      <c r="N808" s="114"/>
    </row>
    <row r="809" spans="1:14" ht="18.75" thickBot="1">
      <c r="A809" s="140"/>
      <c r="B809" s="121">
        <v>126</v>
      </c>
      <c r="C809" s="35" t="s">
        <v>1697</v>
      </c>
      <c r="D809" s="35"/>
      <c r="E809" s="35"/>
      <c r="F809" s="143"/>
      <c r="G809" s="121" t="s">
        <v>56</v>
      </c>
      <c r="H809" s="61"/>
      <c r="I809" s="35"/>
      <c r="J809" s="35" t="s">
        <v>151</v>
      </c>
      <c r="K809" s="61">
        <f t="shared" si="22"/>
        <v>0</v>
      </c>
      <c r="L809" s="35" t="s">
        <v>1698</v>
      </c>
      <c r="M809" s="35" t="s">
        <v>1699</v>
      </c>
      <c r="N809" s="114"/>
    </row>
    <row r="810" spans="1:14" ht="18.75" thickBot="1">
      <c r="A810" s="140"/>
      <c r="B810" s="121">
        <v>259</v>
      </c>
      <c r="C810" s="35" t="s">
        <v>2016</v>
      </c>
      <c r="D810" s="35"/>
      <c r="E810" s="35"/>
      <c r="F810" s="143"/>
      <c r="G810" s="121" t="s">
        <v>56</v>
      </c>
      <c r="H810" s="61"/>
      <c r="I810" s="35"/>
      <c r="J810" s="35" t="s">
        <v>233</v>
      </c>
      <c r="K810" s="61">
        <f t="shared" si="22"/>
        <v>0</v>
      </c>
      <c r="L810" s="35" t="s">
        <v>2017</v>
      </c>
      <c r="M810" s="35" t="s">
        <v>2018</v>
      </c>
      <c r="N810" s="114"/>
    </row>
    <row r="811" spans="1:14" ht="18.75" thickBot="1">
      <c r="A811" s="140"/>
      <c r="B811" s="121">
        <v>483</v>
      </c>
      <c r="C811" s="147" t="s">
        <v>1700</v>
      </c>
      <c r="D811" s="35"/>
      <c r="E811" s="35"/>
      <c r="F811" s="143"/>
      <c r="G811" s="121" t="s">
        <v>56</v>
      </c>
      <c r="H811" s="61"/>
      <c r="I811" s="35"/>
      <c r="J811" s="35" t="s">
        <v>1701</v>
      </c>
      <c r="K811" s="61">
        <f t="shared" si="22"/>
        <v>0</v>
      </c>
      <c r="L811" s="35" t="s">
        <v>1702</v>
      </c>
      <c r="M811" s="35" t="s">
        <v>1703</v>
      </c>
      <c r="N811" s="114"/>
    </row>
    <row r="812" spans="1:14" ht="18.75" thickBot="1">
      <c r="A812" s="140"/>
      <c r="B812" s="121">
        <v>131</v>
      </c>
      <c r="C812" s="35" t="s">
        <v>2301</v>
      </c>
      <c r="D812" s="35"/>
      <c r="E812" s="35"/>
      <c r="F812" s="143"/>
      <c r="G812" s="121" t="s">
        <v>56</v>
      </c>
      <c r="H812" s="61"/>
      <c r="I812" s="35"/>
      <c r="J812" s="35" t="s">
        <v>1704</v>
      </c>
      <c r="K812" s="61">
        <f t="shared" si="22"/>
        <v>0</v>
      </c>
      <c r="L812" s="35" t="s">
        <v>1705</v>
      </c>
      <c r="M812" s="35" t="s">
        <v>1706</v>
      </c>
      <c r="N812" s="114"/>
    </row>
    <row r="813" spans="1:14" ht="18.75" thickBot="1">
      <c r="A813" s="140"/>
      <c r="B813" s="121">
        <v>141</v>
      </c>
      <c r="C813" s="35" t="s">
        <v>1707</v>
      </c>
      <c r="D813" s="35"/>
      <c r="E813" s="35"/>
      <c r="F813" s="143"/>
      <c r="G813" s="121" t="s">
        <v>56</v>
      </c>
      <c r="H813" s="61"/>
      <c r="I813" s="35"/>
      <c r="J813" s="35" t="s">
        <v>1708</v>
      </c>
      <c r="K813" s="61">
        <f t="shared" si="22"/>
        <v>0</v>
      </c>
      <c r="L813" s="35" t="s">
        <v>1709</v>
      </c>
      <c r="M813" s="35" t="s">
        <v>1710</v>
      </c>
      <c r="N813" s="114"/>
    </row>
    <row r="814" spans="1:14" ht="18.75" thickBot="1">
      <c r="A814" s="140"/>
      <c r="B814" s="121">
        <v>65</v>
      </c>
      <c r="C814" s="35" t="s">
        <v>1711</v>
      </c>
      <c r="D814" s="35"/>
      <c r="E814" s="35"/>
      <c r="F814" s="143"/>
      <c r="G814" s="121" t="s">
        <v>56</v>
      </c>
      <c r="H814" s="61"/>
      <c r="I814" s="35"/>
      <c r="J814" s="35" t="s">
        <v>613</v>
      </c>
      <c r="K814" s="61">
        <f t="shared" si="22"/>
        <v>0</v>
      </c>
      <c r="L814" s="35" t="s">
        <v>1712</v>
      </c>
      <c r="M814" s="35" t="s">
        <v>1713</v>
      </c>
      <c r="N814" s="114"/>
    </row>
    <row r="815" spans="1:14" ht="18.75" thickBot="1">
      <c r="A815" s="140"/>
      <c r="B815" s="121">
        <v>141</v>
      </c>
      <c r="C815" s="35" t="s">
        <v>1714</v>
      </c>
      <c r="D815" s="35"/>
      <c r="E815" s="35"/>
      <c r="F815" s="143"/>
      <c r="G815" s="121" t="s">
        <v>56</v>
      </c>
      <c r="H815" s="61"/>
      <c r="I815" s="35"/>
      <c r="J815" s="35" t="s">
        <v>1715</v>
      </c>
      <c r="K815" s="61">
        <f t="shared" si="22"/>
        <v>0</v>
      </c>
      <c r="L815" s="35" t="s">
        <v>1716</v>
      </c>
      <c r="M815" s="35" t="s">
        <v>1717</v>
      </c>
      <c r="N815" s="114"/>
    </row>
    <row r="816" spans="1:14" ht="18.75" thickBot="1">
      <c r="A816" s="140"/>
      <c r="B816" s="121">
        <v>142</v>
      </c>
      <c r="C816" s="147" t="s">
        <v>2019</v>
      </c>
      <c r="D816" s="35"/>
      <c r="E816" s="35"/>
      <c r="F816" s="143"/>
      <c r="G816" s="121" t="s">
        <v>56</v>
      </c>
      <c r="H816" s="61"/>
      <c r="I816" s="35"/>
      <c r="J816" s="35" t="s">
        <v>169</v>
      </c>
      <c r="K816" s="61">
        <f t="shared" si="22"/>
        <v>0</v>
      </c>
      <c r="L816" s="35" t="s">
        <v>2020</v>
      </c>
      <c r="M816" s="35" t="s">
        <v>2021</v>
      </c>
      <c r="N816" s="114"/>
    </row>
    <row r="817" spans="1:14" ht="18.75" thickBot="1">
      <c r="A817" s="140"/>
      <c r="B817" s="121">
        <v>125</v>
      </c>
      <c r="C817" s="35" t="s">
        <v>2095</v>
      </c>
      <c r="D817" s="35"/>
      <c r="E817" s="35"/>
      <c r="F817" s="143"/>
      <c r="G817" s="121" t="s">
        <v>56</v>
      </c>
      <c r="H817" s="61"/>
      <c r="I817" s="35"/>
      <c r="J817" s="35" t="s">
        <v>708</v>
      </c>
      <c r="K817" s="61">
        <f t="shared" si="22"/>
        <v>0</v>
      </c>
      <c r="L817" s="35" t="s">
        <v>1718</v>
      </c>
      <c r="M817" s="35" t="s">
        <v>1719</v>
      </c>
      <c r="N817" s="114"/>
    </row>
    <row r="818" spans="1:14" ht="18.75" thickBot="1">
      <c r="A818" s="140"/>
      <c r="B818" s="121">
        <v>228</v>
      </c>
      <c r="C818" s="35" t="s">
        <v>1720</v>
      </c>
      <c r="D818" s="35"/>
      <c r="E818" s="35"/>
      <c r="F818" s="143"/>
      <c r="G818" s="121" t="s">
        <v>56</v>
      </c>
      <c r="H818" s="61"/>
      <c r="I818" s="35"/>
      <c r="J818" s="35" t="s">
        <v>634</v>
      </c>
      <c r="K818" s="61">
        <f t="shared" si="22"/>
        <v>0</v>
      </c>
      <c r="L818" s="35" t="s">
        <v>1721</v>
      </c>
      <c r="M818" s="35" t="s">
        <v>1722</v>
      </c>
      <c r="N818" s="114"/>
    </row>
    <row r="819" spans="1:14" ht="18.75" thickBot="1">
      <c r="A819" s="140"/>
      <c r="B819" s="121">
        <v>64</v>
      </c>
      <c r="C819" s="35" t="s">
        <v>2302</v>
      </c>
      <c r="D819" s="35"/>
      <c r="E819" s="35"/>
      <c r="F819" s="143"/>
      <c r="G819" s="121" t="s">
        <v>56</v>
      </c>
      <c r="H819" s="61"/>
      <c r="I819" s="35"/>
      <c r="J819" s="35" t="s">
        <v>1723</v>
      </c>
      <c r="K819" s="61">
        <f t="shared" si="22"/>
        <v>0</v>
      </c>
      <c r="L819" s="35" t="s">
        <v>1724</v>
      </c>
      <c r="M819" s="35" t="s">
        <v>1725</v>
      </c>
      <c r="N819" s="114"/>
    </row>
    <row r="820" spans="1:14" ht="18.75" thickBot="1">
      <c r="A820" s="140"/>
      <c r="B820" s="121">
        <v>637</v>
      </c>
      <c r="C820" s="35" t="s">
        <v>1990</v>
      </c>
      <c r="D820" s="35"/>
      <c r="E820" s="35"/>
      <c r="F820" s="143"/>
      <c r="G820" s="121" t="s">
        <v>56</v>
      </c>
      <c r="H820" s="61"/>
      <c r="I820" s="35"/>
      <c r="J820" s="35" t="s">
        <v>1991</v>
      </c>
      <c r="K820" s="61">
        <f t="shared" si="22"/>
        <v>0</v>
      </c>
      <c r="L820" s="35" t="s">
        <v>1992</v>
      </c>
      <c r="M820" s="35" t="s">
        <v>1993</v>
      </c>
      <c r="N820" s="114"/>
    </row>
    <row r="821" spans="1:14" ht="18.75" thickBot="1">
      <c r="A821" s="140"/>
      <c r="B821" s="121">
        <v>165</v>
      </c>
      <c r="C821" s="147" t="s">
        <v>1726</v>
      </c>
      <c r="D821" s="35"/>
      <c r="E821" s="35"/>
      <c r="F821" s="143"/>
      <c r="G821" s="121" t="s">
        <v>56</v>
      </c>
      <c r="H821" s="61"/>
      <c r="I821" s="35"/>
      <c r="J821" s="35" t="s">
        <v>169</v>
      </c>
      <c r="K821" s="61">
        <f t="shared" si="22"/>
        <v>0</v>
      </c>
      <c r="L821" s="35" t="s">
        <v>1727</v>
      </c>
      <c r="M821" s="35" t="s">
        <v>1728</v>
      </c>
      <c r="N821" s="114"/>
    </row>
    <row r="822" spans="1:14" ht="18.75" thickBot="1">
      <c r="A822" s="140"/>
      <c r="B822" s="121">
        <v>100</v>
      </c>
      <c r="C822" s="35" t="s">
        <v>2022</v>
      </c>
      <c r="D822" s="35"/>
      <c r="E822" s="35"/>
      <c r="F822" s="143"/>
      <c r="G822" s="121" t="s">
        <v>56</v>
      </c>
      <c r="H822" s="61"/>
      <c r="I822" s="35"/>
      <c r="J822" s="35" t="s">
        <v>2023</v>
      </c>
      <c r="K822" s="61">
        <f t="shared" si="22"/>
        <v>0</v>
      </c>
      <c r="L822" s="35" t="s">
        <v>2024</v>
      </c>
      <c r="M822" s="35" t="s">
        <v>2025</v>
      </c>
      <c r="N822" s="114"/>
    </row>
    <row r="823" spans="1:14" ht="18.75" thickBot="1">
      <c r="A823" s="140"/>
      <c r="B823" s="121">
        <v>135</v>
      </c>
      <c r="C823" s="35" t="s">
        <v>2096</v>
      </c>
      <c r="D823" s="35"/>
      <c r="E823" s="35"/>
      <c r="F823" s="143"/>
      <c r="G823" s="121" t="s">
        <v>56</v>
      </c>
      <c r="H823" s="61"/>
      <c r="I823" s="35"/>
      <c r="J823" s="35" t="s">
        <v>463</v>
      </c>
      <c r="K823" s="61">
        <f t="shared" si="22"/>
        <v>0</v>
      </c>
      <c r="L823" s="35" t="s">
        <v>1729</v>
      </c>
      <c r="M823" s="35" t="s">
        <v>1730</v>
      </c>
      <c r="N823" s="114"/>
    </row>
    <row r="824" spans="1:14" ht="18.75" thickBot="1">
      <c r="A824" s="140"/>
      <c r="B824" s="121">
        <v>153</v>
      </c>
      <c r="C824" s="35" t="s">
        <v>1731</v>
      </c>
      <c r="D824" s="35"/>
      <c r="E824" s="35"/>
      <c r="F824" s="143"/>
      <c r="G824" s="121" t="s">
        <v>56</v>
      </c>
      <c r="H824" s="61"/>
      <c r="I824" s="35"/>
      <c r="J824" s="35" t="s">
        <v>1732</v>
      </c>
      <c r="K824" s="61">
        <f t="shared" si="22"/>
        <v>0</v>
      </c>
      <c r="L824" s="35" t="s">
        <v>1733</v>
      </c>
      <c r="M824" s="35" t="s">
        <v>1734</v>
      </c>
      <c r="N824" s="114"/>
    </row>
    <row r="825" spans="1:14" ht="18.75" thickBot="1">
      <c r="A825" s="140"/>
      <c r="B825" s="121">
        <v>212</v>
      </c>
      <c r="C825" s="35" t="s">
        <v>2097</v>
      </c>
      <c r="D825" s="35"/>
      <c r="E825" s="35"/>
      <c r="F825" s="143"/>
      <c r="G825" s="121" t="s">
        <v>56</v>
      </c>
      <c r="H825" s="61"/>
      <c r="I825" s="35"/>
      <c r="J825" s="35" t="s">
        <v>463</v>
      </c>
      <c r="K825" s="61">
        <f t="shared" si="22"/>
        <v>0</v>
      </c>
      <c r="L825" s="35" t="s">
        <v>1735</v>
      </c>
      <c r="M825" s="35" t="s">
        <v>1736</v>
      </c>
      <c r="N825" s="114"/>
    </row>
    <row r="826" spans="1:14" ht="18.75" thickBot="1">
      <c r="A826" s="140"/>
      <c r="B826" s="121">
        <v>146</v>
      </c>
      <c r="C826" s="35" t="s">
        <v>2303</v>
      </c>
      <c r="D826" s="35"/>
      <c r="E826" s="35"/>
      <c r="F826" s="143"/>
      <c r="G826" s="121" t="s">
        <v>56</v>
      </c>
      <c r="H826" s="61"/>
      <c r="I826" s="35"/>
      <c r="J826" s="35" t="s">
        <v>1737</v>
      </c>
      <c r="K826" s="61">
        <f t="shared" si="22"/>
        <v>0</v>
      </c>
      <c r="L826" s="35" t="s">
        <v>1738</v>
      </c>
      <c r="M826" s="35" t="s">
        <v>1739</v>
      </c>
      <c r="N826" s="114"/>
    </row>
    <row r="827" spans="1:14" ht="18.75" thickBot="1">
      <c r="A827" s="140"/>
      <c r="B827" s="121">
        <v>37</v>
      </c>
      <c r="C827" s="35" t="s">
        <v>1740</v>
      </c>
      <c r="D827" s="35"/>
      <c r="E827" s="35"/>
      <c r="F827" s="143"/>
      <c r="G827" s="121" t="s">
        <v>56</v>
      </c>
      <c r="H827" s="61"/>
      <c r="I827" s="35"/>
      <c r="J827" s="35" t="s">
        <v>1741</v>
      </c>
      <c r="K827" s="61">
        <f t="shared" si="22"/>
        <v>0</v>
      </c>
      <c r="L827" s="35" t="s">
        <v>1742</v>
      </c>
      <c r="M827" s="35" t="s">
        <v>1743</v>
      </c>
      <c r="N827" s="114"/>
    </row>
    <row r="828" spans="1:14" ht="18.75" thickBot="1">
      <c r="A828" s="140"/>
      <c r="B828" s="121">
        <v>62</v>
      </c>
      <c r="C828" s="35" t="s">
        <v>1744</v>
      </c>
      <c r="D828" s="35"/>
      <c r="E828" s="35"/>
      <c r="F828" s="143"/>
      <c r="G828" s="121" t="s">
        <v>56</v>
      </c>
      <c r="H828" s="61"/>
      <c r="I828" s="35"/>
      <c r="J828" s="35" t="s">
        <v>1745</v>
      </c>
      <c r="K828" s="61">
        <f t="shared" si="22"/>
        <v>0</v>
      </c>
      <c r="L828" s="35" t="s">
        <v>1746</v>
      </c>
      <c r="M828" s="35" t="s">
        <v>1747</v>
      </c>
      <c r="N828" s="114"/>
    </row>
    <row r="829" spans="1:14" ht="18.75" thickBot="1">
      <c r="A829" s="140"/>
      <c r="B829" s="121">
        <v>186</v>
      </c>
      <c r="C829" s="35" t="s">
        <v>2098</v>
      </c>
      <c r="D829" s="35"/>
      <c r="E829" s="35"/>
      <c r="F829" s="143"/>
      <c r="G829" s="121" t="s">
        <v>56</v>
      </c>
      <c r="H829" s="61"/>
      <c r="I829" s="35"/>
      <c r="J829" s="35" t="s">
        <v>463</v>
      </c>
      <c r="K829" s="61">
        <f t="shared" si="22"/>
        <v>0</v>
      </c>
      <c r="L829" s="35" t="s">
        <v>1748</v>
      </c>
      <c r="M829" s="35" t="s">
        <v>1749</v>
      </c>
      <c r="N829" s="114"/>
    </row>
    <row r="830" spans="1:14" ht="18.75" thickBot="1">
      <c r="A830" s="140"/>
      <c r="B830" s="121">
        <v>88</v>
      </c>
      <c r="C830" s="35" t="s">
        <v>2099</v>
      </c>
      <c r="D830" s="35"/>
      <c r="E830" s="35"/>
      <c r="F830" s="143"/>
      <c r="G830" s="121" t="s">
        <v>56</v>
      </c>
      <c r="H830" s="61"/>
      <c r="I830" s="35"/>
      <c r="J830" s="35" t="s">
        <v>1750</v>
      </c>
      <c r="K830" s="61">
        <f t="shared" si="22"/>
        <v>0</v>
      </c>
      <c r="L830" s="35" t="s">
        <v>1751</v>
      </c>
      <c r="M830" s="35" t="s">
        <v>1752</v>
      </c>
      <c r="N830" s="114"/>
    </row>
    <row r="831" spans="1:14" ht="18.75" thickBot="1">
      <c r="A831" s="140"/>
      <c r="B831" s="121">
        <v>121</v>
      </c>
      <c r="C831" s="35" t="s">
        <v>1753</v>
      </c>
      <c r="D831" s="35"/>
      <c r="E831" s="35"/>
      <c r="F831" s="143"/>
      <c r="G831" s="121" t="s">
        <v>56</v>
      </c>
      <c r="H831" s="61"/>
      <c r="I831" s="35"/>
      <c r="J831" s="35" t="s">
        <v>151</v>
      </c>
      <c r="K831" s="61">
        <f t="shared" si="22"/>
        <v>0</v>
      </c>
      <c r="L831" s="35" t="s">
        <v>1754</v>
      </c>
      <c r="M831" s="35" t="s">
        <v>1755</v>
      </c>
      <c r="N831" s="114"/>
    </row>
    <row r="832" spans="1:14" ht="18.75" thickBot="1">
      <c r="A832" s="140"/>
      <c r="B832" s="121">
        <v>140</v>
      </c>
      <c r="C832" s="35" t="s">
        <v>1756</v>
      </c>
      <c r="D832" s="35"/>
      <c r="E832" s="35"/>
      <c r="F832" s="143"/>
      <c r="G832" s="121" t="s">
        <v>56</v>
      </c>
      <c r="H832" s="61"/>
      <c r="I832" s="35"/>
      <c r="J832" s="35" t="s">
        <v>1715</v>
      </c>
      <c r="K832" s="61">
        <f t="shared" si="22"/>
        <v>0</v>
      </c>
      <c r="L832" s="35" t="s">
        <v>1757</v>
      </c>
      <c r="M832" s="35" t="s">
        <v>1758</v>
      </c>
      <c r="N832" s="114"/>
    </row>
    <row r="833" spans="1:14" ht="18.75" thickBot="1">
      <c r="A833" s="140"/>
      <c r="B833" s="121">
        <v>46</v>
      </c>
      <c r="C833" s="35" t="s">
        <v>2100</v>
      </c>
      <c r="D833" s="35"/>
      <c r="E833" s="35"/>
      <c r="F833" s="143"/>
      <c r="G833" s="121" t="s">
        <v>56</v>
      </c>
      <c r="H833" s="61"/>
      <c r="I833" s="35"/>
      <c r="J833" s="35" t="s">
        <v>1759</v>
      </c>
      <c r="K833" s="61">
        <f t="shared" si="22"/>
        <v>0</v>
      </c>
      <c r="L833" s="35" t="s">
        <v>1760</v>
      </c>
      <c r="M833" s="35" t="s">
        <v>1761</v>
      </c>
      <c r="N833" s="114"/>
    </row>
    <row r="834" spans="1:14" ht="18.75" thickBot="1">
      <c r="A834" s="140"/>
      <c r="B834" s="121">
        <v>184</v>
      </c>
      <c r="C834" s="35" t="s">
        <v>1762</v>
      </c>
      <c r="D834" s="35"/>
      <c r="E834" s="35"/>
      <c r="F834" s="143"/>
      <c r="G834" s="121" t="s">
        <v>56</v>
      </c>
      <c r="H834" s="61"/>
      <c r="I834" s="35"/>
      <c r="J834" s="35" t="s">
        <v>169</v>
      </c>
      <c r="K834" s="61">
        <f t="shared" si="22"/>
        <v>0</v>
      </c>
      <c r="L834" s="35" t="s">
        <v>1763</v>
      </c>
      <c r="M834" s="35" t="s">
        <v>1764</v>
      </c>
      <c r="N834" s="114"/>
    </row>
    <row r="835" spans="1:14" ht="18.75" thickBot="1">
      <c r="A835" s="140"/>
      <c r="B835" s="121">
        <v>124</v>
      </c>
      <c r="C835" s="35" t="s">
        <v>1765</v>
      </c>
      <c r="D835" s="35"/>
      <c r="E835" s="35"/>
      <c r="F835" s="143"/>
      <c r="G835" s="121" t="s">
        <v>56</v>
      </c>
      <c r="H835" s="61"/>
      <c r="I835" s="35"/>
      <c r="J835" s="35" t="s">
        <v>1766</v>
      </c>
      <c r="K835" s="61">
        <f t="shared" si="22"/>
        <v>0</v>
      </c>
      <c r="L835" s="35" t="s">
        <v>1767</v>
      </c>
      <c r="M835" s="35" t="s">
        <v>1768</v>
      </c>
      <c r="N835" s="114"/>
    </row>
    <row r="836" spans="1:14" ht="18.75" thickBot="1">
      <c r="A836" s="140"/>
      <c r="B836" s="121">
        <v>289</v>
      </c>
      <c r="C836" s="35" t="s">
        <v>1769</v>
      </c>
      <c r="D836" s="35"/>
      <c r="E836" s="35"/>
      <c r="F836" s="143"/>
      <c r="G836" s="121" t="s">
        <v>56</v>
      </c>
      <c r="H836" s="61"/>
      <c r="I836" s="35"/>
      <c r="J836" s="35" t="s">
        <v>708</v>
      </c>
      <c r="K836" s="61">
        <f t="shared" si="22"/>
        <v>0</v>
      </c>
      <c r="L836" s="35" t="s">
        <v>1770</v>
      </c>
      <c r="M836" s="35" t="s">
        <v>1771</v>
      </c>
      <c r="N836" s="114"/>
    </row>
    <row r="837" spans="1:14" ht="18.75" thickBot="1">
      <c r="A837" s="140"/>
      <c r="B837" s="121">
        <v>83</v>
      </c>
      <c r="C837" s="35" t="s">
        <v>1772</v>
      </c>
      <c r="D837" s="35"/>
      <c r="E837" s="35"/>
      <c r="F837" s="143"/>
      <c r="G837" s="121" t="s">
        <v>56</v>
      </c>
      <c r="H837" s="61"/>
      <c r="I837" s="35"/>
      <c r="J837" s="35" t="s">
        <v>1773</v>
      </c>
      <c r="K837" s="61">
        <f t="shared" si="22"/>
        <v>0</v>
      </c>
      <c r="L837" s="35" t="s">
        <v>1774</v>
      </c>
      <c r="M837" s="35" t="s">
        <v>1775</v>
      </c>
      <c r="N837" s="114"/>
    </row>
    <row r="838" spans="1:14" ht="18.75" thickBot="1">
      <c r="A838" s="140"/>
      <c r="B838" s="39"/>
      <c r="C838" s="40" t="s">
        <v>1776</v>
      </c>
      <c r="D838" s="40"/>
      <c r="E838" s="40"/>
      <c r="F838" s="144"/>
      <c r="G838" s="39"/>
      <c r="H838" s="53"/>
      <c r="I838" s="40"/>
      <c r="J838" s="40"/>
      <c r="K838" s="61">
        <f t="shared" si="22"/>
        <v>0</v>
      </c>
      <c r="L838" s="92"/>
      <c r="M838" s="92"/>
      <c r="N838" s="114"/>
    </row>
    <row r="839" spans="1:14" ht="18.75" thickBot="1">
      <c r="A839" s="140"/>
      <c r="B839" s="121">
        <v>82</v>
      </c>
      <c r="C839" s="35" t="s">
        <v>2304</v>
      </c>
      <c r="D839" s="35"/>
      <c r="E839" s="35"/>
      <c r="F839" s="143"/>
      <c r="G839" s="121" t="s">
        <v>51</v>
      </c>
      <c r="H839" s="61"/>
      <c r="I839" s="35"/>
      <c r="J839" s="35" t="s">
        <v>1658</v>
      </c>
      <c r="K839" s="61">
        <f t="shared" si="22"/>
        <v>0</v>
      </c>
      <c r="L839" s="35" t="s">
        <v>1777</v>
      </c>
      <c r="M839" s="35" t="s">
        <v>1778</v>
      </c>
      <c r="N839" s="114"/>
    </row>
    <row r="840" spans="1:14" ht="18.75" thickBot="1">
      <c r="A840" s="140"/>
      <c r="B840" s="39"/>
      <c r="C840" s="40" t="s">
        <v>1386</v>
      </c>
      <c r="D840" s="40"/>
      <c r="E840" s="40"/>
      <c r="F840" s="144"/>
      <c r="G840" s="39"/>
      <c r="H840" s="53"/>
      <c r="I840" s="40"/>
      <c r="J840" s="40"/>
      <c r="K840" s="61">
        <f t="shared" si="22"/>
        <v>0</v>
      </c>
      <c r="L840" s="92"/>
      <c r="M840" s="92"/>
      <c r="N840" s="114"/>
    </row>
    <row r="841" spans="1:14" ht="18.75" thickBot="1">
      <c r="A841" s="140"/>
      <c r="B841" s="121">
        <v>471</v>
      </c>
      <c r="C841" s="35" t="s">
        <v>1387</v>
      </c>
      <c r="D841" s="35"/>
      <c r="E841" s="35"/>
      <c r="F841" s="143"/>
      <c r="G841" s="121" t="s">
        <v>56</v>
      </c>
      <c r="H841" s="61"/>
      <c r="I841" s="35"/>
      <c r="J841" s="35" t="s">
        <v>90</v>
      </c>
      <c r="K841" s="61">
        <f t="shared" si="22"/>
        <v>0</v>
      </c>
      <c r="L841" s="35" t="s">
        <v>1388</v>
      </c>
      <c r="M841" s="35" t="s">
        <v>1389</v>
      </c>
      <c r="N841" s="114"/>
    </row>
    <row r="842" spans="1:14" ht="18.75" thickBot="1">
      <c r="A842" s="140"/>
      <c r="B842" s="121">
        <v>395</v>
      </c>
      <c r="C842" s="35" t="s">
        <v>1390</v>
      </c>
      <c r="D842" s="35"/>
      <c r="E842" s="35"/>
      <c r="F842" s="143"/>
      <c r="G842" s="121" t="s">
        <v>56</v>
      </c>
      <c r="H842" s="61"/>
      <c r="I842" s="35"/>
      <c r="J842" s="35" t="s">
        <v>2442</v>
      </c>
      <c r="K842" s="61">
        <f t="shared" si="22"/>
        <v>0</v>
      </c>
      <c r="L842" s="35" t="s">
        <v>1391</v>
      </c>
      <c r="M842" s="35" t="s">
        <v>1392</v>
      </c>
      <c r="N842" s="114"/>
    </row>
    <row r="843" spans="1:14" ht="18.75" thickBot="1">
      <c r="A843" s="140"/>
      <c r="B843" s="121">
        <v>263</v>
      </c>
      <c r="C843" s="35" t="s">
        <v>2305</v>
      </c>
      <c r="D843" s="35"/>
      <c r="E843" s="35"/>
      <c r="F843" s="143"/>
      <c r="G843" s="121" t="s">
        <v>56</v>
      </c>
      <c r="H843" s="61"/>
      <c r="I843" s="35"/>
      <c r="J843" s="35" t="s">
        <v>2443</v>
      </c>
      <c r="K843" s="61">
        <f t="shared" si="22"/>
        <v>0</v>
      </c>
      <c r="L843" s="35" t="s">
        <v>1779</v>
      </c>
      <c r="M843" s="35" t="s">
        <v>1780</v>
      </c>
      <c r="N843" s="114"/>
    </row>
    <row r="844" spans="1:14" ht="18.75" thickBot="1">
      <c r="A844" s="140"/>
      <c r="B844" s="121">
        <v>256</v>
      </c>
      <c r="C844" s="147" t="s">
        <v>2026</v>
      </c>
      <c r="D844" s="35"/>
      <c r="E844" s="35"/>
      <c r="F844" s="143"/>
      <c r="G844" s="121" t="s">
        <v>56</v>
      </c>
      <c r="H844" s="61"/>
      <c r="I844" s="35"/>
      <c r="J844" s="35" t="s">
        <v>2444</v>
      </c>
      <c r="K844" s="61">
        <f t="shared" si="22"/>
        <v>0</v>
      </c>
      <c r="L844" s="35" t="s">
        <v>2027</v>
      </c>
      <c r="M844" s="35" t="s">
        <v>2028</v>
      </c>
      <c r="N844" s="114"/>
    </row>
    <row r="845" spans="1:14" ht="18.75" thickBot="1">
      <c r="A845" s="140"/>
      <c r="B845" s="121">
        <v>240</v>
      </c>
      <c r="C845" s="35" t="s">
        <v>2306</v>
      </c>
      <c r="D845" s="35"/>
      <c r="E845" s="35"/>
      <c r="F845" s="143"/>
      <c r="G845" s="121" t="s">
        <v>56</v>
      </c>
      <c r="H845" s="61"/>
      <c r="I845" s="35"/>
      <c r="J845" s="35" t="s">
        <v>2445</v>
      </c>
      <c r="K845" s="61">
        <f t="shared" si="22"/>
        <v>0</v>
      </c>
      <c r="L845" s="35" t="s">
        <v>1393</v>
      </c>
      <c r="M845" s="35" t="s">
        <v>1394</v>
      </c>
      <c r="N845" s="114"/>
    </row>
    <row r="846" spans="1:14" ht="18.75" thickBot="1">
      <c r="A846" s="140"/>
      <c r="B846" s="121">
        <v>464</v>
      </c>
      <c r="C846" s="147" t="s">
        <v>1395</v>
      </c>
      <c r="D846" s="35"/>
      <c r="E846" s="35"/>
      <c r="F846" s="143"/>
      <c r="G846" s="121" t="s">
        <v>56</v>
      </c>
      <c r="H846" s="61"/>
      <c r="I846" s="35"/>
      <c r="J846" s="35" t="s">
        <v>2446</v>
      </c>
      <c r="K846" s="61">
        <f t="shared" si="22"/>
        <v>0</v>
      </c>
      <c r="L846" s="35" t="s">
        <v>1396</v>
      </c>
      <c r="M846" s="35" t="s">
        <v>1397</v>
      </c>
      <c r="N846" s="114"/>
    </row>
    <row r="847" spans="1:14" ht="18.75" thickBot="1">
      <c r="A847" s="140"/>
      <c r="B847" s="39"/>
      <c r="C847" s="40" t="s">
        <v>1398</v>
      </c>
      <c r="D847" s="40"/>
      <c r="E847" s="40"/>
      <c r="F847" s="144"/>
      <c r="G847" s="39"/>
      <c r="H847" s="53"/>
      <c r="I847" s="40"/>
      <c r="J847" s="40"/>
      <c r="K847" s="61">
        <f t="shared" si="22"/>
        <v>0</v>
      </c>
      <c r="L847" s="92"/>
      <c r="M847" s="92"/>
      <c r="N847" s="114"/>
    </row>
    <row r="848" spans="1:14" ht="18.75" thickBot="1">
      <c r="A848" s="140"/>
      <c r="B848" s="121">
        <v>617</v>
      </c>
      <c r="C848" s="35" t="s">
        <v>2307</v>
      </c>
      <c r="D848" s="35"/>
      <c r="E848" s="35"/>
      <c r="F848" s="143" t="s">
        <v>80</v>
      </c>
      <c r="G848" s="121" t="s">
        <v>56</v>
      </c>
      <c r="H848" s="61"/>
      <c r="I848" s="35"/>
      <c r="J848" s="35" t="s">
        <v>2447</v>
      </c>
      <c r="K848" s="61">
        <f t="shared" si="22"/>
        <v>0</v>
      </c>
      <c r="L848" s="35" t="s">
        <v>1399</v>
      </c>
      <c r="M848" s="35" t="s">
        <v>1400</v>
      </c>
      <c r="N848" s="114"/>
    </row>
    <row r="849" spans="1:14" ht="18.75" thickBot="1">
      <c r="A849" s="140"/>
      <c r="B849" s="121">
        <v>40</v>
      </c>
      <c r="C849" s="35" t="s">
        <v>2676</v>
      </c>
      <c r="D849" s="35"/>
      <c r="E849" s="35"/>
      <c r="F849" s="143" t="s">
        <v>158</v>
      </c>
      <c r="G849" s="121" t="s">
        <v>56</v>
      </c>
      <c r="H849" s="61"/>
      <c r="I849" s="35"/>
      <c r="J849" s="35" t="s">
        <v>2677</v>
      </c>
      <c r="K849" s="61">
        <f t="shared" si="22"/>
        <v>0</v>
      </c>
      <c r="L849" s="35" t="s">
        <v>2678</v>
      </c>
      <c r="M849" s="35" t="s">
        <v>2679</v>
      </c>
      <c r="N849" s="114"/>
    </row>
    <row r="850" spans="1:14" ht="18.75" thickBot="1">
      <c r="A850" s="140"/>
      <c r="B850" s="121">
        <v>34</v>
      </c>
      <c r="C850" s="35" t="s">
        <v>1781</v>
      </c>
      <c r="D850" s="35"/>
      <c r="E850" s="35"/>
      <c r="F850" s="143"/>
      <c r="G850" s="121" t="s">
        <v>56</v>
      </c>
      <c r="H850" s="61"/>
      <c r="I850" s="35"/>
      <c r="J850" s="35" t="s">
        <v>340</v>
      </c>
      <c r="K850" s="61">
        <f t="shared" si="22"/>
        <v>0</v>
      </c>
      <c r="L850" s="35" t="s">
        <v>1782</v>
      </c>
      <c r="M850" s="35" t="s">
        <v>1783</v>
      </c>
      <c r="N850" s="114"/>
    </row>
    <row r="851" spans="1:14" ht="18.75" thickBot="1">
      <c r="A851" s="140"/>
      <c r="B851" s="121">
        <v>317</v>
      </c>
      <c r="C851" s="35" t="s">
        <v>1401</v>
      </c>
      <c r="D851" s="35"/>
      <c r="E851" s="35"/>
      <c r="F851" s="143" t="s">
        <v>1402</v>
      </c>
      <c r="G851" s="121" t="s">
        <v>56</v>
      </c>
      <c r="H851" s="61"/>
      <c r="I851" s="35"/>
      <c r="J851" s="35" t="s">
        <v>2448</v>
      </c>
      <c r="K851" s="61">
        <f t="shared" si="22"/>
        <v>0</v>
      </c>
      <c r="L851" s="35" t="s">
        <v>1403</v>
      </c>
      <c r="M851" s="35" t="s">
        <v>1404</v>
      </c>
      <c r="N851" s="114"/>
    </row>
    <row r="852" spans="1:14" ht="18.75" thickBot="1">
      <c r="A852" s="140"/>
      <c r="B852" s="121">
        <v>194</v>
      </c>
      <c r="C852" s="35" t="s">
        <v>1405</v>
      </c>
      <c r="D852" s="35"/>
      <c r="E852" s="35"/>
      <c r="F852" s="143" t="s">
        <v>1402</v>
      </c>
      <c r="G852" s="121" t="s">
        <v>56</v>
      </c>
      <c r="H852" s="61"/>
      <c r="I852" s="35"/>
      <c r="J852" s="35" t="s">
        <v>1406</v>
      </c>
      <c r="K852" s="61">
        <f t="shared" si="22"/>
        <v>0</v>
      </c>
      <c r="L852" s="35" t="s">
        <v>1407</v>
      </c>
      <c r="M852" s="35" t="s">
        <v>1408</v>
      </c>
      <c r="N852" s="114"/>
    </row>
    <row r="853" spans="1:14" ht="18.75" thickBot="1">
      <c r="A853" s="140"/>
      <c r="B853" s="121">
        <v>128</v>
      </c>
      <c r="C853" s="114" t="s">
        <v>1784</v>
      </c>
      <c r="D853" s="35"/>
      <c r="E853" s="35"/>
      <c r="F853" s="143" t="s">
        <v>1402</v>
      </c>
      <c r="G853" s="121" t="s">
        <v>56</v>
      </c>
      <c r="H853" s="61"/>
      <c r="I853" s="35"/>
      <c r="J853" s="35" t="s">
        <v>233</v>
      </c>
      <c r="K853" s="61">
        <f t="shared" ref="K853:K916" si="23">IF(I853&lt;&gt;0,A853*I853,A853*H853)</f>
        <v>0</v>
      </c>
      <c r="L853" s="35" t="s">
        <v>1785</v>
      </c>
      <c r="M853" s="35" t="s">
        <v>1786</v>
      </c>
      <c r="N853" s="114"/>
    </row>
    <row r="854" spans="1:14" ht="18.75" thickBot="1">
      <c r="A854" s="140"/>
      <c r="B854" s="121">
        <v>109</v>
      </c>
      <c r="C854" s="35" t="s">
        <v>1787</v>
      </c>
      <c r="D854" s="35"/>
      <c r="E854" s="35"/>
      <c r="F854" s="143" t="s">
        <v>1402</v>
      </c>
      <c r="G854" s="121" t="s">
        <v>56</v>
      </c>
      <c r="H854" s="61"/>
      <c r="I854" s="35"/>
      <c r="J854" s="35" t="s">
        <v>1032</v>
      </c>
      <c r="K854" s="61">
        <f t="shared" si="23"/>
        <v>0</v>
      </c>
      <c r="L854" s="35" t="s">
        <v>1788</v>
      </c>
      <c r="M854" s="35" t="s">
        <v>1789</v>
      </c>
      <c r="N854" s="114"/>
    </row>
    <row r="855" spans="1:14" ht="18.75" thickBot="1">
      <c r="A855" s="140"/>
      <c r="B855" s="121">
        <v>49</v>
      </c>
      <c r="C855" s="35" t="s">
        <v>1790</v>
      </c>
      <c r="D855" s="35"/>
      <c r="E855" s="35"/>
      <c r="F855" s="143" t="s">
        <v>1402</v>
      </c>
      <c r="G855" s="121" t="s">
        <v>56</v>
      </c>
      <c r="H855" s="61"/>
      <c r="I855" s="35"/>
      <c r="J855" s="35" t="s">
        <v>613</v>
      </c>
      <c r="K855" s="61">
        <f t="shared" si="23"/>
        <v>0</v>
      </c>
      <c r="L855" s="35" t="s">
        <v>1791</v>
      </c>
      <c r="M855" s="35" t="s">
        <v>1792</v>
      </c>
      <c r="N855" s="114"/>
    </row>
    <row r="856" spans="1:14" ht="18.75" thickBot="1">
      <c r="A856" s="140"/>
      <c r="B856" s="121">
        <v>37</v>
      </c>
      <c r="C856" s="35" t="s">
        <v>2680</v>
      </c>
      <c r="D856" s="35"/>
      <c r="E856" s="35"/>
      <c r="F856" s="143" t="s">
        <v>1402</v>
      </c>
      <c r="G856" s="121" t="s">
        <v>56</v>
      </c>
      <c r="H856" s="61"/>
      <c r="I856" s="35"/>
      <c r="J856" s="35" t="s">
        <v>2452</v>
      </c>
      <c r="K856" s="61">
        <f t="shared" si="23"/>
        <v>0</v>
      </c>
      <c r="L856" s="35" t="s">
        <v>2681</v>
      </c>
      <c r="M856" s="35" t="s">
        <v>2682</v>
      </c>
      <c r="N856" s="114"/>
    </row>
    <row r="857" spans="1:14" ht="18.75" thickBot="1">
      <c r="A857" s="140"/>
      <c r="B857" s="121">
        <v>99</v>
      </c>
      <c r="C857" s="35" t="s">
        <v>2101</v>
      </c>
      <c r="D857" s="35"/>
      <c r="E857" s="35"/>
      <c r="F857" s="143"/>
      <c r="G857" s="121" t="s">
        <v>56</v>
      </c>
      <c r="H857" s="61"/>
      <c r="I857" s="35"/>
      <c r="J857" s="35" t="s">
        <v>2683</v>
      </c>
      <c r="K857" s="61">
        <f t="shared" si="23"/>
        <v>0</v>
      </c>
      <c r="L857" s="35" t="s">
        <v>1793</v>
      </c>
      <c r="M857" s="35" t="s">
        <v>1794</v>
      </c>
      <c r="N857" s="114"/>
    </row>
    <row r="858" spans="1:14" ht="18.75" thickBot="1">
      <c r="A858" s="140"/>
      <c r="B858" s="121">
        <v>98</v>
      </c>
      <c r="C858" s="35" t="s">
        <v>1795</v>
      </c>
      <c r="D858" s="35"/>
      <c r="E858" s="35"/>
      <c r="F858" s="143" t="s">
        <v>80</v>
      </c>
      <c r="G858" s="121" t="s">
        <v>56</v>
      </c>
      <c r="H858" s="61"/>
      <c r="I858" s="35"/>
      <c r="J858" s="35" t="s">
        <v>1796</v>
      </c>
      <c r="K858" s="61">
        <f t="shared" si="23"/>
        <v>0</v>
      </c>
      <c r="L858" s="35" t="s">
        <v>1797</v>
      </c>
      <c r="M858" s="35" t="s">
        <v>1798</v>
      </c>
      <c r="N858" s="114"/>
    </row>
    <row r="859" spans="1:14" ht="18.75" thickBot="1">
      <c r="A859" s="140"/>
      <c r="B859" s="121">
        <v>77</v>
      </c>
      <c r="C859" s="35" t="s">
        <v>1799</v>
      </c>
      <c r="D859" s="35"/>
      <c r="E859" s="35"/>
      <c r="F859" s="143" t="s">
        <v>80</v>
      </c>
      <c r="G859" s="121" t="s">
        <v>56</v>
      </c>
      <c r="H859" s="61"/>
      <c r="I859" s="35"/>
      <c r="J859" s="35" t="s">
        <v>1800</v>
      </c>
      <c r="K859" s="61">
        <f t="shared" si="23"/>
        <v>0</v>
      </c>
      <c r="L859" s="35" t="s">
        <v>1801</v>
      </c>
      <c r="M859" s="35" t="s">
        <v>1802</v>
      </c>
      <c r="N859" s="114"/>
    </row>
    <row r="860" spans="1:14" ht="18.75" thickBot="1">
      <c r="A860" s="140"/>
      <c r="B860" s="121">
        <v>56</v>
      </c>
      <c r="C860" s="35" t="s">
        <v>2102</v>
      </c>
      <c r="D860" s="35"/>
      <c r="E860" s="35"/>
      <c r="F860" s="143"/>
      <c r="G860" s="121" t="s">
        <v>56</v>
      </c>
      <c r="H860" s="61"/>
      <c r="I860" s="35"/>
      <c r="J860" s="35" t="s">
        <v>2449</v>
      </c>
      <c r="K860" s="61">
        <f t="shared" si="23"/>
        <v>0</v>
      </c>
      <c r="L860" s="35" t="s">
        <v>1409</v>
      </c>
      <c r="M860" s="35" t="s">
        <v>1410</v>
      </c>
      <c r="N860" s="114"/>
    </row>
    <row r="861" spans="1:14" ht="18.75" thickBot="1">
      <c r="A861" s="140"/>
      <c r="B861" s="121">
        <v>74</v>
      </c>
      <c r="C861" s="35" t="s">
        <v>2308</v>
      </c>
      <c r="D861" s="35"/>
      <c r="E861" s="35"/>
      <c r="F861" s="143"/>
      <c r="G861" s="121" t="s">
        <v>56</v>
      </c>
      <c r="H861" s="61"/>
      <c r="I861" s="35"/>
      <c r="J861" s="35" t="s">
        <v>2450</v>
      </c>
      <c r="K861" s="61">
        <f t="shared" si="23"/>
        <v>0</v>
      </c>
      <c r="L861" s="35" t="s">
        <v>1411</v>
      </c>
      <c r="M861" s="35" t="s">
        <v>1412</v>
      </c>
      <c r="N861" s="114"/>
    </row>
    <row r="862" spans="1:14" ht="18.75" thickBot="1">
      <c r="A862" s="140"/>
      <c r="B862" s="121">
        <v>358</v>
      </c>
      <c r="C862" s="35" t="s">
        <v>2309</v>
      </c>
      <c r="D862" s="35"/>
      <c r="E862" s="35"/>
      <c r="F862" s="143"/>
      <c r="G862" s="121" t="s">
        <v>56</v>
      </c>
      <c r="H862" s="61"/>
      <c r="I862" s="35"/>
      <c r="J862" s="35" t="s">
        <v>29</v>
      </c>
      <c r="K862" s="61">
        <f t="shared" si="23"/>
        <v>0</v>
      </c>
      <c r="L862" s="35" t="s">
        <v>1413</v>
      </c>
      <c r="M862" s="35" t="s">
        <v>1414</v>
      </c>
      <c r="N862" s="114"/>
    </row>
    <row r="863" spans="1:14" ht="18.75" thickBot="1">
      <c r="A863" s="140"/>
      <c r="B863" s="121">
        <v>353</v>
      </c>
      <c r="C863" s="35" t="s">
        <v>2103</v>
      </c>
      <c r="D863" s="35"/>
      <c r="E863" s="35"/>
      <c r="F863" s="143"/>
      <c r="G863" s="121" t="s">
        <v>56</v>
      </c>
      <c r="H863" s="61"/>
      <c r="I863" s="35"/>
      <c r="J863" s="35" t="s">
        <v>2451</v>
      </c>
      <c r="K863" s="61">
        <f t="shared" si="23"/>
        <v>0</v>
      </c>
      <c r="L863" s="35" t="s">
        <v>1415</v>
      </c>
      <c r="M863" s="35" t="s">
        <v>1416</v>
      </c>
      <c r="N863" s="114"/>
    </row>
    <row r="864" spans="1:14" ht="18.75" thickBot="1">
      <c r="A864" s="140"/>
      <c r="B864" s="121">
        <v>185</v>
      </c>
      <c r="C864" s="35" t="s">
        <v>2310</v>
      </c>
      <c r="D864" s="35"/>
      <c r="E864" s="35"/>
      <c r="F864" s="143"/>
      <c r="G864" s="121" t="s">
        <v>56</v>
      </c>
      <c r="H864" s="61"/>
      <c r="I864" s="35"/>
      <c r="J864" s="35" t="s">
        <v>613</v>
      </c>
      <c r="K864" s="61">
        <f t="shared" si="23"/>
        <v>0</v>
      </c>
      <c r="L864" s="35" t="s">
        <v>1417</v>
      </c>
      <c r="M864" s="35" t="s">
        <v>1418</v>
      </c>
      <c r="N864" s="114"/>
    </row>
    <row r="865" spans="1:14" ht="18.75" thickBot="1">
      <c r="A865" s="140"/>
      <c r="B865" s="121">
        <v>200</v>
      </c>
      <c r="C865" s="147" t="s">
        <v>1419</v>
      </c>
      <c r="D865" s="35"/>
      <c r="E865" s="35"/>
      <c r="F865" s="143"/>
      <c r="G865" s="121" t="s">
        <v>56</v>
      </c>
      <c r="H865" s="61"/>
      <c r="I865" s="35"/>
      <c r="J865" s="35" t="s">
        <v>42</v>
      </c>
      <c r="K865" s="61">
        <f t="shared" si="23"/>
        <v>0</v>
      </c>
      <c r="L865" s="35" t="s">
        <v>1420</v>
      </c>
      <c r="M865" s="35" t="s">
        <v>1421</v>
      </c>
      <c r="N865" s="114"/>
    </row>
    <row r="866" spans="1:14" ht="18.75" thickBot="1">
      <c r="A866" s="140"/>
      <c r="B866" s="121">
        <v>281</v>
      </c>
      <c r="C866" s="35" t="s">
        <v>1803</v>
      </c>
      <c r="D866" s="35"/>
      <c r="E866" s="35"/>
      <c r="F866" s="143"/>
      <c r="G866" s="121" t="s">
        <v>56</v>
      </c>
      <c r="H866" s="61"/>
      <c r="I866" s="35"/>
      <c r="J866" s="35" t="s">
        <v>233</v>
      </c>
      <c r="K866" s="61">
        <f t="shared" si="23"/>
        <v>0</v>
      </c>
      <c r="L866" s="35" t="s">
        <v>1804</v>
      </c>
      <c r="M866" s="35" t="s">
        <v>1805</v>
      </c>
      <c r="N866" s="114"/>
    </row>
    <row r="867" spans="1:14" ht="18.75" thickBot="1">
      <c r="A867" s="140"/>
      <c r="B867" s="121">
        <v>117</v>
      </c>
      <c r="C867" s="35" t="s">
        <v>1806</v>
      </c>
      <c r="D867" s="35"/>
      <c r="E867" s="35"/>
      <c r="F867" s="143"/>
      <c r="G867" s="121" t="s">
        <v>56</v>
      </c>
      <c r="H867" s="61"/>
      <c r="I867" s="35"/>
      <c r="J867" s="35" t="s">
        <v>515</v>
      </c>
      <c r="K867" s="61">
        <f t="shared" si="23"/>
        <v>0</v>
      </c>
      <c r="L867" s="35" t="s">
        <v>1807</v>
      </c>
      <c r="M867" s="35" t="s">
        <v>1808</v>
      </c>
      <c r="N867" s="114"/>
    </row>
    <row r="868" spans="1:14" ht="18.75" thickBot="1">
      <c r="A868" s="140"/>
      <c r="B868" s="121">
        <v>82</v>
      </c>
      <c r="C868" s="35" t="s">
        <v>1809</v>
      </c>
      <c r="D868" s="35"/>
      <c r="E868" s="35"/>
      <c r="F868" s="143" t="s">
        <v>80</v>
      </c>
      <c r="G868" s="121" t="s">
        <v>56</v>
      </c>
      <c r="H868" s="61"/>
      <c r="I868" s="35"/>
      <c r="J868" s="35" t="s">
        <v>90</v>
      </c>
      <c r="K868" s="61">
        <f t="shared" si="23"/>
        <v>0</v>
      </c>
      <c r="L868" s="35" t="s">
        <v>1810</v>
      </c>
      <c r="M868" s="35" t="s">
        <v>1811</v>
      </c>
      <c r="N868" s="114"/>
    </row>
    <row r="869" spans="1:14" ht="18.75" thickBot="1">
      <c r="A869" s="140"/>
      <c r="B869" s="121">
        <v>390</v>
      </c>
      <c r="C869" s="146" t="s">
        <v>2311</v>
      </c>
      <c r="D869" s="35"/>
      <c r="E869" s="35"/>
      <c r="F869" s="143" t="s">
        <v>80</v>
      </c>
      <c r="G869" s="121" t="s">
        <v>56</v>
      </c>
      <c r="H869" s="61"/>
      <c r="I869" s="35"/>
      <c r="J869" s="35" t="s">
        <v>169</v>
      </c>
      <c r="K869" s="61">
        <f t="shared" si="23"/>
        <v>0</v>
      </c>
      <c r="L869" s="35" t="s">
        <v>1422</v>
      </c>
      <c r="M869" s="35" t="s">
        <v>1423</v>
      </c>
      <c r="N869" s="114"/>
    </row>
    <row r="870" spans="1:14" ht="18.75" thickBot="1">
      <c r="A870" s="140"/>
      <c r="B870" s="121">
        <v>339</v>
      </c>
      <c r="C870" s="146" t="s">
        <v>2430</v>
      </c>
      <c r="D870" s="35"/>
      <c r="E870" s="35"/>
      <c r="F870" s="143" t="s">
        <v>80</v>
      </c>
      <c r="G870" s="121" t="s">
        <v>56</v>
      </c>
      <c r="H870" s="61"/>
      <c r="I870" s="35"/>
      <c r="J870" s="35" t="s">
        <v>29</v>
      </c>
      <c r="K870" s="61">
        <f t="shared" si="23"/>
        <v>0</v>
      </c>
      <c r="L870" s="35" t="s">
        <v>1812</v>
      </c>
      <c r="M870" s="35" t="s">
        <v>1813</v>
      </c>
      <c r="N870" s="92"/>
    </row>
    <row r="871" spans="1:14" ht="18.75" thickBot="1">
      <c r="A871" s="140"/>
      <c r="B871" s="121">
        <v>70</v>
      </c>
      <c r="C871" s="35" t="s">
        <v>2312</v>
      </c>
      <c r="D871" s="35"/>
      <c r="E871" s="35"/>
      <c r="F871" s="143" t="s">
        <v>80</v>
      </c>
      <c r="G871" s="121" t="s">
        <v>56</v>
      </c>
      <c r="H871" s="61"/>
      <c r="I871" s="35"/>
      <c r="J871" s="35" t="s">
        <v>2452</v>
      </c>
      <c r="K871" s="61">
        <f t="shared" si="23"/>
        <v>0</v>
      </c>
      <c r="L871" s="35" t="s">
        <v>1814</v>
      </c>
      <c r="M871" s="35" t="s">
        <v>1815</v>
      </c>
      <c r="N871" s="114"/>
    </row>
    <row r="872" spans="1:14" ht="18.75" thickBot="1">
      <c r="A872" s="140"/>
      <c r="B872" s="121">
        <v>157</v>
      </c>
      <c r="C872" s="146" t="s">
        <v>2313</v>
      </c>
      <c r="D872" s="35"/>
      <c r="E872" s="35"/>
      <c r="F872" s="143" t="s">
        <v>80</v>
      </c>
      <c r="G872" s="121" t="s">
        <v>56</v>
      </c>
      <c r="H872" s="61"/>
      <c r="I872" s="35"/>
      <c r="J872" s="35" t="s">
        <v>28</v>
      </c>
      <c r="K872" s="61">
        <f t="shared" si="23"/>
        <v>0</v>
      </c>
      <c r="L872" s="35" t="s">
        <v>1424</v>
      </c>
      <c r="M872" s="35" t="s">
        <v>1425</v>
      </c>
      <c r="N872" s="114"/>
    </row>
    <row r="873" spans="1:14" ht="18.75" thickBot="1">
      <c r="A873" s="140"/>
      <c r="B873" s="121">
        <v>235</v>
      </c>
      <c r="C873" s="35" t="s">
        <v>2314</v>
      </c>
      <c r="D873" s="35"/>
      <c r="E873" s="35"/>
      <c r="F873" s="143" t="s">
        <v>80</v>
      </c>
      <c r="G873" s="121" t="s">
        <v>56</v>
      </c>
      <c r="H873" s="61"/>
      <c r="I873" s="35"/>
      <c r="J873" s="35" t="s">
        <v>2453</v>
      </c>
      <c r="K873" s="61">
        <f t="shared" si="23"/>
        <v>0</v>
      </c>
      <c r="L873" s="35" t="s">
        <v>1426</v>
      </c>
      <c r="M873" s="35" t="s">
        <v>1427</v>
      </c>
      <c r="N873" s="114"/>
    </row>
    <row r="874" spans="1:14" ht="18.75" thickBot="1">
      <c r="A874" s="140"/>
      <c r="B874" s="121">
        <v>181</v>
      </c>
      <c r="C874" s="35" t="s">
        <v>1816</v>
      </c>
      <c r="D874" s="35"/>
      <c r="E874" s="35"/>
      <c r="F874" s="143" t="s">
        <v>80</v>
      </c>
      <c r="G874" s="121" t="s">
        <v>56</v>
      </c>
      <c r="H874" s="61"/>
      <c r="I874" s="35"/>
      <c r="J874" s="35" t="s">
        <v>1817</v>
      </c>
      <c r="K874" s="61">
        <f t="shared" si="23"/>
        <v>0</v>
      </c>
      <c r="L874" s="35" t="s">
        <v>1818</v>
      </c>
      <c r="M874" s="35" t="s">
        <v>1819</v>
      </c>
      <c r="N874" s="114"/>
    </row>
    <row r="875" spans="1:14" ht="18.75" thickBot="1">
      <c r="A875" s="140"/>
      <c r="B875" s="121">
        <v>104</v>
      </c>
      <c r="C875" s="147" t="s">
        <v>1428</v>
      </c>
      <c r="D875" s="35"/>
      <c r="E875" s="35"/>
      <c r="F875" s="143"/>
      <c r="G875" s="121" t="s">
        <v>56</v>
      </c>
      <c r="H875" s="61"/>
      <c r="I875" s="35"/>
      <c r="J875" s="35" t="s">
        <v>233</v>
      </c>
      <c r="K875" s="61">
        <f t="shared" si="23"/>
        <v>0</v>
      </c>
      <c r="L875" s="35" t="s">
        <v>1429</v>
      </c>
      <c r="M875" s="35" t="s">
        <v>1430</v>
      </c>
      <c r="N875" s="114"/>
    </row>
    <row r="876" spans="1:14" ht="18.75" thickBot="1">
      <c r="A876" s="140"/>
      <c r="B876" s="121">
        <v>117</v>
      </c>
      <c r="C876" s="35" t="s">
        <v>2315</v>
      </c>
      <c r="D876" s="35"/>
      <c r="E876" s="35"/>
      <c r="F876" s="143" t="s">
        <v>80</v>
      </c>
      <c r="G876" s="121" t="s">
        <v>56</v>
      </c>
      <c r="H876" s="61"/>
      <c r="I876" s="35"/>
      <c r="J876" s="35" t="s">
        <v>2454</v>
      </c>
      <c r="K876" s="61">
        <f t="shared" si="23"/>
        <v>0</v>
      </c>
      <c r="L876" s="35" t="s">
        <v>1820</v>
      </c>
      <c r="M876" s="35" t="s">
        <v>1821</v>
      </c>
      <c r="N876" s="114"/>
    </row>
    <row r="877" spans="1:14" ht="18.75" thickBot="1">
      <c r="A877" s="140"/>
      <c r="B877" s="121">
        <v>63</v>
      </c>
      <c r="C877" s="35" t="s">
        <v>1431</v>
      </c>
      <c r="D877" s="35"/>
      <c r="E877" s="35"/>
      <c r="F877" s="143" t="s">
        <v>80</v>
      </c>
      <c r="G877" s="121" t="s">
        <v>56</v>
      </c>
      <c r="H877" s="61"/>
      <c r="I877" s="35"/>
      <c r="J877" s="35" t="s">
        <v>340</v>
      </c>
      <c r="K877" s="61">
        <f t="shared" si="23"/>
        <v>0</v>
      </c>
      <c r="L877" s="35" t="s">
        <v>1432</v>
      </c>
      <c r="M877" s="35" t="s">
        <v>1433</v>
      </c>
      <c r="N877" s="114"/>
    </row>
    <row r="878" spans="1:14" ht="18.75" thickBot="1">
      <c r="A878" s="140"/>
      <c r="B878" s="121">
        <v>82</v>
      </c>
      <c r="C878" s="35" t="s">
        <v>2316</v>
      </c>
      <c r="D878" s="35"/>
      <c r="E878" s="35"/>
      <c r="F878" s="143" t="s">
        <v>80</v>
      </c>
      <c r="G878" s="121" t="s">
        <v>56</v>
      </c>
      <c r="H878" s="61"/>
      <c r="I878" s="35"/>
      <c r="J878" s="35" t="s">
        <v>1822</v>
      </c>
      <c r="K878" s="61">
        <f t="shared" si="23"/>
        <v>0</v>
      </c>
      <c r="L878" s="35" t="s">
        <v>1823</v>
      </c>
      <c r="M878" s="35" t="s">
        <v>1824</v>
      </c>
      <c r="N878" s="114"/>
    </row>
    <row r="879" spans="1:14" ht="18.75" thickBot="1">
      <c r="A879" s="140"/>
      <c r="B879" s="121">
        <v>168</v>
      </c>
      <c r="C879" s="35" t="s">
        <v>1434</v>
      </c>
      <c r="D879" s="35"/>
      <c r="E879" s="35"/>
      <c r="F879" s="143"/>
      <c r="G879" s="121" t="s">
        <v>56</v>
      </c>
      <c r="H879" s="61"/>
      <c r="I879" s="35"/>
      <c r="J879" s="35" t="s">
        <v>151</v>
      </c>
      <c r="K879" s="61">
        <f t="shared" si="23"/>
        <v>0</v>
      </c>
      <c r="L879" s="35" t="s">
        <v>1825</v>
      </c>
      <c r="M879" s="35" t="s">
        <v>1435</v>
      </c>
      <c r="N879" s="114"/>
    </row>
    <row r="880" spans="1:14" ht="18.75" thickBot="1">
      <c r="A880" s="140"/>
      <c r="B880" s="121">
        <v>99</v>
      </c>
      <c r="C880" s="35" t="s">
        <v>2317</v>
      </c>
      <c r="D880" s="35"/>
      <c r="E880" s="35"/>
      <c r="F880" s="143"/>
      <c r="G880" s="121" t="s">
        <v>56</v>
      </c>
      <c r="H880" s="61"/>
      <c r="I880" s="35"/>
      <c r="J880" s="35" t="s">
        <v>2455</v>
      </c>
      <c r="K880" s="61">
        <f t="shared" si="23"/>
        <v>0</v>
      </c>
      <c r="L880" s="35" t="s">
        <v>1436</v>
      </c>
      <c r="M880" s="35" t="s">
        <v>1437</v>
      </c>
      <c r="N880" s="114"/>
    </row>
    <row r="881" spans="1:14" ht="18.75" thickBot="1">
      <c r="A881" s="140"/>
      <c r="B881" s="121">
        <v>46</v>
      </c>
      <c r="C881" s="35" t="s">
        <v>2318</v>
      </c>
      <c r="D881" s="35"/>
      <c r="E881" s="35"/>
      <c r="F881" s="143"/>
      <c r="G881" s="121" t="s">
        <v>56</v>
      </c>
      <c r="H881" s="61"/>
      <c r="I881" s="35"/>
      <c r="J881" s="35" t="s">
        <v>708</v>
      </c>
      <c r="K881" s="61">
        <f t="shared" si="23"/>
        <v>0</v>
      </c>
      <c r="L881" s="35" t="s">
        <v>1826</v>
      </c>
      <c r="M881" s="35" t="s">
        <v>1827</v>
      </c>
      <c r="N881" s="114"/>
    </row>
    <row r="882" spans="1:14" ht="18.75" thickBot="1">
      <c r="A882" s="140"/>
      <c r="B882" s="121">
        <v>93</v>
      </c>
      <c r="C882" s="147" t="s">
        <v>1828</v>
      </c>
      <c r="D882" s="35"/>
      <c r="E882" s="35"/>
      <c r="F882" s="143"/>
      <c r="G882" s="121" t="s">
        <v>56</v>
      </c>
      <c r="H882" s="61"/>
      <c r="I882" s="35"/>
      <c r="J882" s="35" t="s">
        <v>169</v>
      </c>
      <c r="K882" s="61">
        <f t="shared" si="23"/>
        <v>0</v>
      </c>
      <c r="L882" s="35" t="s">
        <v>1829</v>
      </c>
      <c r="M882" s="35" t="s">
        <v>1830</v>
      </c>
      <c r="N882" s="114"/>
    </row>
    <row r="883" spans="1:14" ht="18.75" thickBot="1">
      <c r="A883" s="140"/>
      <c r="B883" s="121">
        <v>77</v>
      </c>
      <c r="C883" s="35" t="s">
        <v>2319</v>
      </c>
      <c r="D883" s="35"/>
      <c r="E883" s="35"/>
      <c r="F883" s="143"/>
      <c r="G883" s="121" t="s">
        <v>51</v>
      </c>
      <c r="H883" s="61"/>
      <c r="I883" s="35"/>
      <c r="J883" s="35" t="s">
        <v>169</v>
      </c>
      <c r="K883" s="61">
        <f t="shared" si="23"/>
        <v>0</v>
      </c>
      <c r="L883" s="35" t="s">
        <v>1831</v>
      </c>
      <c r="M883" s="35" t="s">
        <v>1832</v>
      </c>
      <c r="N883" s="114"/>
    </row>
    <row r="884" spans="1:14" ht="18.75" thickBot="1">
      <c r="A884" s="140"/>
      <c r="B884" s="121">
        <v>48</v>
      </c>
      <c r="C884" s="35" t="s">
        <v>2320</v>
      </c>
      <c r="D884" s="35"/>
      <c r="E884" s="35"/>
      <c r="F884" s="143"/>
      <c r="G884" s="121" t="s">
        <v>51</v>
      </c>
      <c r="H884" s="61"/>
      <c r="I884" s="35"/>
      <c r="J884" s="35" t="s">
        <v>613</v>
      </c>
      <c r="K884" s="61">
        <f t="shared" si="23"/>
        <v>0</v>
      </c>
      <c r="L884" s="35" t="s">
        <v>1833</v>
      </c>
      <c r="M884" s="35" t="s">
        <v>1834</v>
      </c>
      <c r="N884" s="114"/>
    </row>
    <row r="885" spans="1:14" ht="18.75" thickBot="1">
      <c r="A885" s="140"/>
      <c r="B885" s="121">
        <v>204</v>
      </c>
      <c r="C885" s="147" t="s">
        <v>2321</v>
      </c>
      <c r="D885" s="35"/>
      <c r="E885" s="35"/>
      <c r="F885" s="143"/>
      <c r="G885" s="121" t="s">
        <v>51</v>
      </c>
      <c r="H885" s="61"/>
      <c r="I885" s="35"/>
      <c r="J885" s="35" t="s">
        <v>1658</v>
      </c>
      <c r="K885" s="61">
        <f t="shared" si="23"/>
        <v>0</v>
      </c>
      <c r="L885" s="35" t="s">
        <v>1835</v>
      </c>
      <c r="M885" s="35" t="s">
        <v>1836</v>
      </c>
      <c r="N885" s="114"/>
    </row>
    <row r="886" spans="1:14" ht="18.75" thickBot="1">
      <c r="A886" s="140"/>
      <c r="B886" s="121">
        <v>142</v>
      </c>
      <c r="C886" s="35" t="s">
        <v>2322</v>
      </c>
      <c r="D886" s="35"/>
      <c r="E886" s="35"/>
      <c r="F886" s="143"/>
      <c r="G886" s="121" t="s">
        <v>51</v>
      </c>
      <c r="H886" s="61"/>
      <c r="I886" s="35"/>
      <c r="J886" s="35" t="s">
        <v>1837</v>
      </c>
      <c r="K886" s="61">
        <f t="shared" si="23"/>
        <v>0</v>
      </c>
      <c r="L886" s="35" t="s">
        <v>1838</v>
      </c>
      <c r="M886" s="35" t="s">
        <v>1839</v>
      </c>
      <c r="N886" s="92"/>
    </row>
    <row r="887" spans="1:14" ht="18.75" thickBot="1">
      <c r="A887" s="140"/>
      <c r="B887" s="121">
        <v>81</v>
      </c>
      <c r="C887" s="35" t="s">
        <v>2323</v>
      </c>
      <c r="D887" s="35"/>
      <c r="E887" s="35"/>
      <c r="F887" s="143"/>
      <c r="G887" s="121" t="s">
        <v>51</v>
      </c>
      <c r="H887" s="61"/>
      <c r="I887" s="35"/>
      <c r="J887" s="35" t="s">
        <v>1840</v>
      </c>
      <c r="K887" s="61">
        <f t="shared" si="23"/>
        <v>0</v>
      </c>
      <c r="L887" s="35" t="s">
        <v>1841</v>
      </c>
      <c r="M887" s="35" t="s">
        <v>1842</v>
      </c>
      <c r="N887" s="114"/>
    </row>
    <row r="888" spans="1:14" ht="18.75" thickBot="1">
      <c r="A888" s="140"/>
      <c r="B888" s="121">
        <v>110</v>
      </c>
      <c r="C888" s="35" t="s">
        <v>1843</v>
      </c>
      <c r="D888" s="35"/>
      <c r="E888" s="35"/>
      <c r="F888" s="143"/>
      <c r="G888" s="121" t="s">
        <v>51</v>
      </c>
      <c r="H888" s="61"/>
      <c r="I888" s="35"/>
      <c r="J888" s="35" t="s">
        <v>1844</v>
      </c>
      <c r="K888" s="61">
        <f t="shared" si="23"/>
        <v>0</v>
      </c>
      <c r="L888" s="35" t="s">
        <v>1845</v>
      </c>
      <c r="M888" s="35" t="s">
        <v>1846</v>
      </c>
      <c r="N888" s="114"/>
    </row>
    <row r="889" spans="1:14" ht="18.75" thickBot="1">
      <c r="A889" s="140"/>
      <c r="B889" s="121">
        <v>57</v>
      </c>
      <c r="C889" s="35" t="s">
        <v>1847</v>
      </c>
      <c r="D889" s="35"/>
      <c r="E889" s="35"/>
      <c r="F889" s="143"/>
      <c r="G889" s="121" t="s">
        <v>51</v>
      </c>
      <c r="H889" s="61"/>
      <c r="I889" s="35"/>
      <c r="J889" s="35" t="s">
        <v>1848</v>
      </c>
      <c r="K889" s="61">
        <f t="shared" si="23"/>
        <v>0</v>
      </c>
      <c r="L889" s="35" t="s">
        <v>1849</v>
      </c>
      <c r="M889" s="35" t="s">
        <v>1850</v>
      </c>
      <c r="N889" s="114"/>
    </row>
    <row r="890" spans="1:14" ht="18.75" thickBot="1">
      <c r="A890" s="140"/>
      <c r="B890" s="39"/>
      <c r="C890" s="40" t="s">
        <v>1438</v>
      </c>
      <c r="D890" s="40"/>
      <c r="E890" s="40"/>
      <c r="F890" s="144"/>
      <c r="G890" s="39"/>
      <c r="H890" s="53"/>
      <c r="I890" s="40"/>
      <c r="J890" s="40"/>
      <c r="K890" s="61">
        <f t="shared" si="23"/>
        <v>0</v>
      </c>
      <c r="L890" s="92"/>
      <c r="M890" s="92"/>
      <c r="N890" s="114"/>
    </row>
    <row r="891" spans="1:14" ht="18.75" thickBot="1">
      <c r="A891" s="140"/>
      <c r="B891" s="121">
        <v>1854</v>
      </c>
      <c r="C891" s="35" t="s">
        <v>2324</v>
      </c>
      <c r="D891" s="35"/>
      <c r="E891" s="35"/>
      <c r="F891" s="143"/>
      <c r="G891" s="121" t="s">
        <v>56</v>
      </c>
      <c r="H891" s="61"/>
      <c r="I891" s="35"/>
      <c r="J891" s="35" t="s">
        <v>1439</v>
      </c>
      <c r="K891" s="61">
        <f t="shared" si="23"/>
        <v>0</v>
      </c>
      <c r="L891" s="35" t="s">
        <v>1440</v>
      </c>
      <c r="M891" s="35" t="s">
        <v>1441</v>
      </c>
      <c r="N891" s="114"/>
    </row>
    <row r="892" spans="1:14" ht="18.75" thickBot="1">
      <c r="A892" s="140"/>
      <c r="B892" s="121">
        <v>1513</v>
      </c>
      <c r="C892" s="35" t="s">
        <v>2325</v>
      </c>
      <c r="D892" s="35"/>
      <c r="E892" s="35"/>
      <c r="F892" s="143"/>
      <c r="G892" s="121" t="s">
        <v>56</v>
      </c>
      <c r="H892" s="61"/>
      <c r="I892" s="35"/>
      <c r="J892" s="35" t="s">
        <v>2456</v>
      </c>
      <c r="K892" s="61">
        <f t="shared" si="23"/>
        <v>0</v>
      </c>
      <c r="L892" s="35" t="s">
        <v>1442</v>
      </c>
      <c r="M892" s="35" t="s">
        <v>1443</v>
      </c>
      <c r="N892" s="114"/>
    </row>
    <row r="893" spans="1:14" ht="18.75" thickBot="1">
      <c r="A893" s="140"/>
      <c r="B893" s="121">
        <v>14942</v>
      </c>
      <c r="C893" s="147" t="s">
        <v>2326</v>
      </c>
      <c r="D893" s="35"/>
      <c r="E893" s="35"/>
      <c r="F893" s="143"/>
      <c r="G893" s="121" t="s">
        <v>56</v>
      </c>
      <c r="H893" s="61"/>
      <c r="I893" s="35"/>
      <c r="J893" s="35" t="s">
        <v>2457</v>
      </c>
      <c r="K893" s="61">
        <f t="shared" si="23"/>
        <v>0</v>
      </c>
      <c r="L893" s="35" t="s">
        <v>1444</v>
      </c>
      <c r="M893" s="35" t="s">
        <v>1445</v>
      </c>
      <c r="N893" s="114"/>
    </row>
    <row r="894" spans="1:14" ht="18.75" thickBot="1">
      <c r="A894" s="140"/>
      <c r="B894" s="121">
        <v>2077</v>
      </c>
      <c r="C894" s="147" t="s">
        <v>1977</v>
      </c>
      <c r="D894" s="35"/>
      <c r="E894" s="35"/>
      <c r="F894" s="143"/>
      <c r="G894" s="121" t="s">
        <v>56</v>
      </c>
      <c r="H894" s="61"/>
      <c r="I894" s="35"/>
      <c r="J894" s="35" t="s">
        <v>28</v>
      </c>
      <c r="K894" s="61">
        <f t="shared" si="23"/>
        <v>0</v>
      </c>
      <c r="L894" s="35" t="s">
        <v>1446</v>
      </c>
      <c r="M894" s="35" t="s">
        <v>1447</v>
      </c>
      <c r="N894" s="114"/>
    </row>
    <row r="895" spans="1:14" ht="18.75" thickBot="1">
      <c r="A895" s="140"/>
      <c r="B895" s="121">
        <v>3976</v>
      </c>
      <c r="C895" s="35" t="s">
        <v>1448</v>
      </c>
      <c r="D895" s="35"/>
      <c r="E895" s="35"/>
      <c r="F895" s="143"/>
      <c r="G895" s="121" t="s">
        <v>56</v>
      </c>
      <c r="H895" s="61"/>
      <c r="I895" s="35"/>
      <c r="J895" s="35" t="s">
        <v>2457</v>
      </c>
      <c r="K895" s="61">
        <f t="shared" si="23"/>
        <v>0</v>
      </c>
      <c r="L895" s="35" t="s">
        <v>1449</v>
      </c>
      <c r="M895" s="35" t="s">
        <v>1450</v>
      </c>
      <c r="N895" s="114"/>
    </row>
    <row r="896" spans="1:14" ht="18.75" thickBot="1">
      <c r="A896" s="140"/>
      <c r="B896" s="121">
        <v>603</v>
      </c>
      <c r="C896" s="147" t="s">
        <v>1951</v>
      </c>
      <c r="D896" s="35"/>
      <c r="E896" s="35"/>
      <c r="F896" s="143"/>
      <c r="G896" s="121" t="s">
        <v>56</v>
      </c>
      <c r="H896" s="61"/>
      <c r="I896" s="35"/>
      <c r="J896" s="35" t="s">
        <v>708</v>
      </c>
      <c r="K896" s="61">
        <f t="shared" si="23"/>
        <v>0</v>
      </c>
      <c r="L896" s="35" t="s">
        <v>1851</v>
      </c>
      <c r="M896" s="35" t="s">
        <v>1852</v>
      </c>
      <c r="N896" s="114"/>
    </row>
    <row r="897" spans="1:14" ht="18.75" thickBot="1">
      <c r="A897" s="140"/>
      <c r="B897" s="121">
        <v>1909</v>
      </c>
      <c r="C897" s="35" t="s">
        <v>2327</v>
      </c>
      <c r="D897" s="35"/>
      <c r="E897" s="35"/>
      <c r="F897" s="143"/>
      <c r="G897" s="121" t="s">
        <v>56</v>
      </c>
      <c r="H897" s="61"/>
      <c r="I897" s="35"/>
      <c r="J897" s="35" t="s">
        <v>1451</v>
      </c>
      <c r="K897" s="61">
        <f t="shared" si="23"/>
        <v>0</v>
      </c>
      <c r="L897" s="35" t="s">
        <v>1452</v>
      </c>
      <c r="M897" s="35" t="s">
        <v>1453</v>
      </c>
      <c r="N897" s="114"/>
    </row>
    <row r="898" spans="1:14" ht="18.75" thickBot="1">
      <c r="A898" s="140"/>
      <c r="B898" s="121">
        <v>1757</v>
      </c>
      <c r="C898" s="35" t="s">
        <v>2328</v>
      </c>
      <c r="D898" s="35"/>
      <c r="E898" s="35"/>
      <c r="F898" s="143"/>
      <c r="G898" s="121" t="s">
        <v>51</v>
      </c>
      <c r="H898" s="61"/>
      <c r="I898" s="35"/>
      <c r="J898" s="35" t="s">
        <v>29</v>
      </c>
      <c r="K898" s="61">
        <f t="shared" si="23"/>
        <v>0</v>
      </c>
      <c r="L898" s="35" t="s">
        <v>1454</v>
      </c>
      <c r="M898" s="35" t="s">
        <v>1455</v>
      </c>
      <c r="N898" s="114"/>
    </row>
    <row r="899" spans="1:14" ht="18.75" thickBot="1">
      <c r="A899" s="140"/>
      <c r="B899" s="121">
        <v>7208</v>
      </c>
      <c r="C899" s="147" t="s">
        <v>2329</v>
      </c>
      <c r="D899" s="35"/>
      <c r="E899" s="35"/>
      <c r="F899" s="143"/>
      <c r="G899" s="121" t="s">
        <v>56</v>
      </c>
      <c r="H899" s="61"/>
      <c r="I899" s="35"/>
      <c r="J899" s="35" t="s">
        <v>169</v>
      </c>
      <c r="K899" s="61">
        <f t="shared" si="23"/>
        <v>0</v>
      </c>
      <c r="L899" s="35" t="s">
        <v>1456</v>
      </c>
      <c r="M899" s="35" t="s">
        <v>1457</v>
      </c>
      <c r="N899" s="114"/>
    </row>
    <row r="900" spans="1:14" ht="18.75" thickBot="1">
      <c r="A900" s="140"/>
      <c r="B900" s="121">
        <v>2110</v>
      </c>
      <c r="C900" s="35" t="s">
        <v>1458</v>
      </c>
      <c r="D900" s="35"/>
      <c r="E900" s="35"/>
      <c r="F900" s="143"/>
      <c r="G900" s="121" t="s">
        <v>56</v>
      </c>
      <c r="H900" s="61"/>
      <c r="I900" s="35"/>
      <c r="J900" s="35" t="s">
        <v>169</v>
      </c>
      <c r="K900" s="61">
        <f t="shared" si="23"/>
        <v>0</v>
      </c>
      <c r="L900" s="35" t="s">
        <v>1459</v>
      </c>
      <c r="M900" s="35" t="s">
        <v>1460</v>
      </c>
      <c r="N900" s="114"/>
    </row>
    <row r="901" spans="1:14" ht="18.75" thickBot="1">
      <c r="A901" s="140"/>
      <c r="B901" s="121">
        <v>525</v>
      </c>
      <c r="C901" s="35" t="s">
        <v>2330</v>
      </c>
      <c r="D901" s="35"/>
      <c r="E901" s="35"/>
      <c r="F901" s="143"/>
      <c r="G901" s="121" t="s">
        <v>56</v>
      </c>
      <c r="H901" s="61"/>
      <c r="I901" s="35"/>
      <c r="J901" s="35" t="s">
        <v>2458</v>
      </c>
      <c r="K901" s="61">
        <f t="shared" si="23"/>
        <v>0</v>
      </c>
      <c r="L901" s="35" t="s">
        <v>1461</v>
      </c>
      <c r="M901" s="35" t="s">
        <v>1462</v>
      </c>
      <c r="N901" s="114"/>
    </row>
    <row r="902" spans="1:14" ht="18.75" thickBot="1">
      <c r="A902" s="140"/>
      <c r="B902" s="121">
        <v>563</v>
      </c>
      <c r="C902" s="35" t="s">
        <v>2331</v>
      </c>
      <c r="D902" s="35"/>
      <c r="E902" s="35"/>
      <c r="F902" s="143"/>
      <c r="G902" s="121" t="s">
        <v>56</v>
      </c>
      <c r="H902" s="61"/>
      <c r="I902" s="35"/>
      <c r="J902" s="35" t="s">
        <v>613</v>
      </c>
      <c r="K902" s="61">
        <f t="shared" si="23"/>
        <v>0</v>
      </c>
      <c r="L902" s="35" t="s">
        <v>1463</v>
      </c>
      <c r="M902" s="35" t="s">
        <v>1464</v>
      </c>
      <c r="N902" s="114"/>
    </row>
    <row r="903" spans="1:14" ht="18.75" thickBot="1">
      <c r="A903" s="140"/>
      <c r="B903" s="39"/>
      <c r="C903" s="40" t="s">
        <v>1369</v>
      </c>
      <c r="D903" s="40"/>
      <c r="E903" s="40"/>
      <c r="F903" s="144"/>
      <c r="G903" s="39"/>
      <c r="H903" s="53"/>
      <c r="I903" s="40"/>
      <c r="J903" s="40"/>
      <c r="K903" s="61">
        <f t="shared" si="23"/>
        <v>0</v>
      </c>
      <c r="L903" s="92"/>
      <c r="M903" s="92"/>
      <c r="N903" s="114"/>
    </row>
    <row r="904" spans="1:14" ht="18.75" thickBot="1">
      <c r="A904" s="140"/>
      <c r="B904" s="121">
        <v>62</v>
      </c>
      <c r="C904" s="35" t="s">
        <v>2332</v>
      </c>
      <c r="D904" s="35"/>
      <c r="E904" s="35"/>
      <c r="F904" s="143"/>
      <c r="G904" s="121" t="s">
        <v>56</v>
      </c>
      <c r="H904" s="61"/>
      <c r="I904" s="35"/>
      <c r="J904" s="35" t="s">
        <v>2459</v>
      </c>
      <c r="K904" s="61">
        <f t="shared" si="23"/>
        <v>0</v>
      </c>
      <c r="L904" s="35" t="s">
        <v>1370</v>
      </c>
      <c r="M904" s="35" t="s">
        <v>1371</v>
      </c>
      <c r="N904" s="114"/>
    </row>
    <row r="905" spans="1:14" ht="18.75" thickBot="1">
      <c r="A905" s="140"/>
      <c r="B905" s="121">
        <v>477</v>
      </c>
      <c r="C905" s="35" t="s">
        <v>2333</v>
      </c>
      <c r="D905" s="35"/>
      <c r="E905" s="35"/>
      <c r="F905" s="143"/>
      <c r="G905" s="121" t="s">
        <v>56</v>
      </c>
      <c r="H905" s="61"/>
      <c r="I905" s="35"/>
      <c r="J905" s="35" t="s">
        <v>340</v>
      </c>
      <c r="K905" s="61">
        <f t="shared" si="23"/>
        <v>0</v>
      </c>
      <c r="L905" s="35" t="s">
        <v>1372</v>
      </c>
      <c r="M905" s="35" t="s">
        <v>1373</v>
      </c>
      <c r="N905" s="114"/>
    </row>
    <row r="906" spans="1:14" ht="18.75" thickBot="1">
      <c r="A906" s="140"/>
      <c r="B906" s="121">
        <v>131</v>
      </c>
      <c r="C906" s="35" t="s">
        <v>1952</v>
      </c>
      <c r="D906" s="35"/>
      <c r="E906" s="35"/>
      <c r="F906" s="143"/>
      <c r="G906" s="121" t="s">
        <v>56</v>
      </c>
      <c r="H906" s="61"/>
      <c r="I906" s="35"/>
      <c r="J906" s="35" t="s">
        <v>2460</v>
      </c>
      <c r="K906" s="61">
        <f t="shared" si="23"/>
        <v>0</v>
      </c>
      <c r="L906" s="35" t="s">
        <v>1374</v>
      </c>
      <c r="M906" s="35" t="s">
        <v>1375</v>
      </c>
      <c r="N906" s="114"/>
    </row>
    <row r="907" spans="1:14" ht="18.75" thickBot="1">
      <c r="A907" s="140"/>
      <c r="B907" s="121">
        <v>1087</v>
      </c>
      <c r="C907" s="147" t="s">
        <v>2334</v>
      </c>
      <c r="D907" s="35"/>
      <c r="E907" s="35"/>
      <c r="F907" s="143"/>
      <c r="G907" s="121" t="s">
        <v>56</v>
      </c>
      <c r="H907" s="61"/>
      <c r="I907" s="35"/>
      <c r="J907" s="35" t="s">
        <v>1032</v>
      </c>
      <c r="K907" s="61">
        <f t="shared" si="23"/>
        <v>0</v>
      </c>
      <c r="L907" s="35" t="s">
        <v>1376</v>
      </c>
      <c r="M907" s="35" t="s">
        <v>1377</v>
      </c>
      <c r="N907" s="114"/>
    </row>
    <row r="908" spans="1:14" ht="18.75" thickBot="1">
      <c r="A908" s="140"/>
      <c r="B908" s="121">
        <v>1202</v>
      </c>
      <c r="C908" s="35" t="s">
        <v>2335</v>
      </c>
      <c r="D908" s="35"/>
      <c r="E908" s="35"/>
      <c r="F908" s="143"/>
      <c r="G908" s="121" t="s">
        <v>56</v>
      </c>
      <c r="H908" s="61"/>
      <c r="I908" s="35"/>
      <c r="J908" s="35" t="s">
        <v>2461</v>
      </c>
      <c r="K908" s="61">
        <f t="shared" si="23"/>
        <v>0</v>
      </c>
      <c r="L908" s="35" t="s">
        <v>1378</v>
      </c>
      <c r="M908" s="35" t="s">
        <v>1379</v>
      </c>
      <c r="N908" s="114"/>
    </row>
    <row r="909" spans="1:14" ht="18.75" thickBot="1">
      <c r="A909" s="140"/>
      <c r="B909" s="121">
        <v>625</v>
      </c>
      <c r="C909" s="35" t="s">
        <v>2336</v>
      </c>
      <c r="D909" s="35"/>
      <c r="E909" s="35"/>
      <c r="F909" s="143"/>
      <c r="G909" s="121" t="s">
        <v>56</v>
      </c>
      <c r="H909" s="61"/>
      <c r="I909" s="35"/>
      <c r="J909" s="35" t="s">
        <v>2431</v>
      </c>
      <c r="K909" s="61">
        <f t="shared" si="23"/>
        <v>0</v>
      </c>
      <c r="L909" s="35" t="s">
        <v>1853</v>
      </c>
      <c r="M909" s="35" t="s">
        <v>1854</v>
      </c>
      <c r="N909" s="114"/>
    </row>
    <row r="910" spans="1:14" ht="18.75" thickBot="1">
      <c r="A910" s="140"/>
      <c r="B910" s="121">
        <v>826</v>
      </c>
      <c r="C910" s="35" t="s">
        <v>2337</v>
      </c>
      <c r="D910" s="35"/>
      <c r="E910" s="35"/>
      <c r="F910" s="143"/>
      <c r="G910" s="121" t="s">
        <v>56</v>
      </c>
      <c r="H910" s="61"/>
      <c r="I910" s="35"/>
      <c r="J910" s="35" t="s">
        <v>340</v>
      </c>
      <c r="K910" s="61">
        <f t="shared" si="23"/>
        <v>0</v>
      </c>
      <c r="L910" s="35" t="s">
        <v>1380</v>
      </c>
      <c r="M910" s="35" t="s">
        <v>1381</v>
      </c>
      <c r="N910" s="114"/>
    </row>
    <row r="911" spans="1:14" ht="18.75" thickBot="1">
      <c r="A911" s="140"/>
      <c r="B911" s="121">
        <v>3774</v>
      </c>
      <c r="C911" s="147" t="s">
        <v>2338</v>
      </c>
      <c r="D911" s="35"/>
      <c r="E911" s="35"/>
      <c r="F911" s="143"/>
      <c r="G911" s="121" t="s">
        <v>56</v>
      </c>
      <c r="H911" s="61"/>
      <c r="I911" s="35"/>
      <c r="J911" s="35" t="s">
        <v>29</v>
      </c>
      <c r="K911" s="61">
        <f t="shared" si="23"/>
        <v>0</v>
      </c>
      <c r="L911" s="35" t="s">
        <v>1382</v>
      </c>
      <c r="M911" s="35" t="s">
        <v>1383</v>
      </c>
      <c r="N911" s="114"/>
    </row>
    <row r="912" spans="1:14" ht="18.75" thickBot="1">
      <c r="A912" s="140"/>
      <c r="B912" s="121">
        <v>33</v>
      </c>
      <c r="C912" s="35" t="s">
        <v>2684</v>
      </c>
      <c r="D912" s="35"/>
      <c r="E912" s="35"/>
      <c r="F912" s="143"/>
      <c r="G912" s="121" t="s">
        <v>56</v>
      </c>
      <c r="H912" s="61"/>
      <c r="I912" s="35"/>
      <c r="J912" s="35" t="s">
        <v>42</v>
      </c>
      <c r="K912" s="61">
        <f t="shared" si="23"/>
        <v>0</v>
      </c>
      <c r="L912" s="35" t="s">
        <v>2685</v>
      </c>
      <c r="M912" s="35" t="s">
        <v>2686</v>
      </c>
      <c r="N912" s="114"/>
    </row>
    <row r="913" spans="1:14" ht="18.75" thickBot="1">
      <c r="A913" s="140"/>
      <c r="B913" s="121">
        <v>294</v>
      </c>
      <c r="C913" s="35" t="s">
        <v>2339</v>
      </c>
      <c r="D913" s="35"/>
      <c r="E913" s="35"/>
      <c r="F913" s="143"/>
      <c r="G913" s="121" t="s">
        <v>56</v>
      </c>
      <c r="H913" s="61"/>
      <c r="I913" s="35"/>
      <c r="J913" s="35" t="s">
        <v>2462</v>
      </c>
      <c r="K913" s="61">
        <f t="shared" si="23"/>
        <v>0</v>
      </c>
      <c r="L913" s="35" t="s">
        <v>1855</v>
      </c>
      <c r="M913" s="35" t="s">
        <v>1856</v>
      </c>
      <c r="N913" s="114"/>
    </row>
    <row r="914" spans="1:14" ht="18.75" thickBot="1">
      <c r="A914" s="140"/>
      <c r="B914" s="121">
        <v>704</v>
      </c>
      <c r="C914" s="35" t="s">
        <v>2340</v>
      </c>
      <c r="D914" s="35"/>
      <c r="E914" s="35"/>
      <c r="F914" s="143"/>
      <c r="G914" s="121" t="s">
        <v>56</v>
      </c>
      <c r="H914" s="61"/>
      <c r="I914" s="35"/>
      <c r="J914" s="35" t="s">
        <v>233</v>
      </c>
      <c r="K914" s="61">
        <f t="shared" si="23"/>
        <v>0</v>
      </c>
      <c r="L914" s="35" t="s">
        <v>1384</v>
      </c>
      <c r="M914" s="35" t="s">
        <v>1385</v>
      </c>
      <c r="N914" s="114"/>
    </row>
    <row r="915" spans="1:14" ht="18.75" thickBot="1">
      <c r="A915" s="140"/>
      <c r="B915" s="39"/>
      <c r="C915" s="40" t="s">
        <v>1857</v>
      </c>
      <c r="D915" s="40"/>
      <c r="E915" s="40"/>
      <c r="F915" s="144"/>
      <c r="G915" s="39"/>
      <c r="H915" s="53"/>
      <c r="I915" s="40"/>
      <c r="J915" s="40"/>
      <c r="K915" s="61">
        <f t="shared" si="23"/>
        <v>0</v>
      </c>
      <c r="L915" s="92"/>
      <c r="M915" s="92"/>
      <c r="N915" s="114"/>
    </row>
    <row r="916" spans="1:14" ht="18.75" thickBot="1">
      <c r="A916" s="140"/>
      <c r="B916" s="121">
        <v>42</v>
      </c>
      <c r="C916" s="35" t="s">
        <v>1858</v>
      </c>
      <c r="D916" s="35"/>
      <c r="E916" s="35"/>
      <c r="F916" s="143"/>
      <c r="G916" s="121" t="s">
        <v>56</v>
      </c>
      <c r="H916" s="61"/>
      <c r="I916" s="35"/>
      <c r="J916" s="35" t="s">
        <v>1859</v>
      </c>
      <c r="K916" s="61">
        <f t="shared" si="23"/>
        <v>0</v>
      </c>
      <c r="L916" s="35" t="s">
        <v>1860</v>
      </c>
      <c r="M916" s="35" t="s">
        <v>1861</v>
      </c>
      <c r="N916" s="114"/>
    </row>
    <row r="917" spans="1:14" ht="18.75" thickBot="1">
      <c r="A917" s="140"/>
      <c r="B917" s="121">
        <v>30</v>
      </c>
      <c r="C917" s="35" t="s">
        <v>2341</v>
      </c>
      <c r="D917" s="35"/>
      <c r="E917" s="35"/>
      <c r="F917" s="143"/>
      <c r="G917" s="121" t="s">
        <v>56</v>
      </c>
      <c r="H917" s="61"/>
      <c r="I917" s="35"/>
      <c r="J917" s="35" t="s">
        <v>1862</v>
      </c>
      <c r="K917" s="61">
        <f t="shared" ref="K917:K949" si="24">IF(I917&lt;&gt;0,A917*I917,A917*H917)</f>
        <v>0</v>
      </c>
      <c r="L917" s="35" t="s">
        <v>1863</v>
      </c>
      <c r="M917" s="35" t="s">
        <v>1864</v>
      </c>
      <c r="N917" s="114"/>
    </row>
    <row r="918" spans="1:14" ht="18.75" thickBot="1">
      <c r="A918" s="140"/>
      <c r="B918" s="121">
        <v>48</v>
      </c>
      <c r="C918" s="35" t="s">
        <v>1865</v>
      </c>
      <c r="D918" s="35"/>
      <c r="E918" s="35"/>
      <c r="F918" s="143"/>
      <c r="G918" s="121" t="s">
        <v>56</v>
      </c>
      <c r="H918" s="61"/>
      <c r="I918" s="35"/>
      <c r="J918" s="35" t="s">
        <v>1866</v>
      </c>
      <c r="K918" s="61">
        <f t="shared" si="24"/>
        <v>0</v>
      </c>
      <c r="L918" s="35" t="s">
        <v>1867</v>
      </c>
      <c r="M918" s="35" t="s">
        <v>1868</v>
      </c>
      <c r="N918" s="114"/>
    </row>
    <row r="919" spans="1:14" ht="18.75" thickBot="1">
      <c r="A919" s="140"/>
      <c r="B919" s="121">
        <v>19</v>
      </c>
      <c r="C919" s="35" t="s">
        <v>2342</v>
      </c>
      <c r="D919" s="35"/>
      <c r="E919" s="35"/>
      <c r="F919" s="143"/>
      <c r="G919" s="121" t="s">
        <v>56</v>
      </c>
      <c r="H919" s="61"/>
      <c r="I919" s="35"/>
      <c r="J919" s="35" t="s">
        <v>1869</v>
      </c>
      <c r="K919" s="61">
        <f t="shared" si="24"/>
        <v>0</v>
      </c>
      <c r="L919" s="35" t="s">
        <v>1870</v>
      </c>
      <c r="M919" s="35" t="s">
        <v>1871</v>
      </c>
      <c r="N919" s="114"/>
    </row>
    <row r="920" spans="1:14" ht="18.75" thickBot="1">
      <c r="A920" s="140"/>
      <c r="B920" s="121">
        <v>71</v>
      </c>
      <c r="C920" s="35" t="s">
        <v>1872</v>
      </c>
      <c r="D920" s="35"/>
      <c r="E920" s="35"/>
      <c r="F920" s="143"/>
      <c r="G920" s="121" t="s">
        <v>56</v>
      </c>
      <c r="H920" s="61"/>
      <c r="I920" s="35"/>
      <c r="J920" s="35" t="s">
        <v>1873</v>
      </c>
      <c r="K920" s="61">
        <f t="shared" si="24"/>
        <v>0</v>
      </c>
      <c r="L920" s="35" t="s">
        <v>1874</v>
      </c>
      <c r="M920" s="35" t="s">
        <v>1875</v>
      </c>
      <c r="N920" s="114"/>
    </row>
    <row r="921" spans="1:14" ht="18.75" thickBot="1">
      <c r="A921" s="140"/>
      <c r="B921" s="121">
        <v>14</v>
      </c>
      <c r="C921" s="35" t="s">
        <v>2343</v>
      </c>
      <c r="D921" s="35"/>
      <c r="E921" s="35"/>
      <c r="F921" s="143"/>
      <c r="G921" s="121" t="s">
        <v>27</v>
      </c>
      <c r="H921" s="61"/>
      <c r="I921" s="35"/>
      <c r="J921" s="35" t="s">
        <v>1876</v>
      </c>
      <c r="K921" s="61">
        <f t="shared" si="24"/>
        <v>0</v>
      </c>
      <c r="L921" s="35" t="s">
        <v>2104</v>
      </c>
      <c r="M921" s="35" t="s">
        <v>2035</v>
      </c>
      <c r="N921" s="114"/>
    </row>
    <row r="922" spans="1:14" ht="18.75" thickBot="1">
      <c r="A922" s="140"/>
      <c r="B922" s="121">
        <v>17</v>
      </c>
      <c r="C922" s="147" t="s">
        <v>2344</v>
      </c>
      <c r="D922" s="35"/>
      <c r="E922" s="35"/>
      <c r="F922" s="143"/>
      <c r="G922" s="121" t="s">
        <v>27</v>
      </c>
      <c r="H922" s="61"/>
      <c r="I922" s="35"/>
      <c r="J922" s="35" t="s">
        <v>2105</v>
      </c>
      <c r="K922" s="61">
        <f t="shared" si="24"/>
        <v>0</v>
      </c>
      <c r="L922" s="35" t="s">
        <v>2106</v>
      </c>
      <c r="M922" s="35" t="s">
        <v>2036</v>
      </c>
      <c r="N922" s="114"/>
    </row>
    <row r="923" spans="1:14" ht="18.75" thickBot="1">
      <c r="A923" s="140"/>
      <c r="B923" s="121">
        <v>33</v>
      </c>
      <c r="C923" s="35" t="s">
        <v>1953</v>
      </c>
      <c r="D923" s="35"/>
      <c r="E923" s="35"/>
      <c r="F923" s="143"/>
      <c r="G923" s="121" t="s">
        <v>27</v>
      </c>
      <c r="H923" s="61"/>
      <c r="I923" s="35"/>
      <c r="J923" s="35" t="s">
        <v>1873</v>
      </c>
      <c r="K923" s="61">
        <f t="shared" si="24"/>
        <v>0</v>
      </c>
      <c r="L923" s="35" t="s">
        <v>2107</v>
      </c>
      <c r="M923" s="35" t="s">
        <v>2034</v>
      </c>
      <c r="N923" s="114"/>
    </row>
    <row r="924" spans="1:14" ht="18.75" thickBot="1">
      <c r="A924" s="140"/>
      <c r="B924" s="121">
        <v>51</v>
      </c>
      <c r="C924" s="35" t="s">
        <v>2029</v>
      </c>
      <c r="D924" s="35"/>
      <c r="E924" s="35"/>
      <c r="F924" s="143"/>
      <c r="G924" s="121" t="s">
        <v>27</v>
      </c>
      <c r="H924" s="61"/>
      <c r="I924" s="35"/>
      <c r="J924" s="35" t="s">
        <v>1896</v>
      </c>
      <c r="K924" s="61">
        <f t="shared" si="24"/>
        <v>0</v>
      </c>
      <c r="L924" s="35" t="s">
        <v>2108</v>
      </c>
      <c r="M924" s="35" t="s">
        <v>2037</v>
      </c>
      <c r="N924" s="114"/>
    </row>
    <row r="925" spans="1:14" ht="18.75" thickBot="1">
      <c r="A925" s="140"/>
      <c r="B925" s="121">
        <v>122</v>
      </c>
      <c r="C925" s="147" t="s">
        <v>2432</v>
      </c>
      <c r="D925" s="35"/>
      <c r="E925" s="35"/>
      <c r="F925" s="143"/>
      <c r="G925" s="121" t="s">
        <v>27</v>
      </c>
      <c r="H925" s="61"/>
      <c r="I925" s="35"/>
      <c r="J925" s="35" t="s">
        <v>2109</v>
      </c>
      <c r="K925" s="61">
        <f t="shared" si="24"/>
        <v>0</v>
      </c>
      <c r="L925" s="35" t="s">
        <v>2110</v>
      </c>
      <c r="M925" s="35" t="s">
        <v>2038</v>
      </c>
      <c r="N925" s="114"/>
    </row>
    <row r="926" spans="1:14" ht="18.75" thickBot="1">
      <c r="A926" s="140"/>
      <c r="B926" s="121">
        <v>14</v>
      </c>
      <c r="C926" s="35" t="s">
        <v>2345</v>
      </c>
      <c r="D926" s="35"/>
      <c r="E926" s="35"/>
      <c r="F926" s="143"/>
      <c r="G926" s="121" t="s">
        <v>56</v>
      </c>
      <c r="H926" s="61"/>
      <c r="I926" s="35"/>
      <c r="J926" s="35" t="s">
        <v>2111</v>
      </c>
      <c r="K926" s="61">
        <f t="shared" si="24"/>
        <v>0</v>
      </c>
      <c r="L926" s="35" t="s">
        <v>2112</v>
      </c>
      <c r="M926" s="35" t="s">
        <v>2113</v>
      </c>
      <c r="N926" s="114"/>
    </row>
    <row r="927" spans="1:14" ht="18.75" thickBot="1">
      <c r="A927" s="140"/>
      <c r="B927" s="121">
        <v>15</v>
      </c>
      <c r="C927" s="35" t="s">
        <v>1897</v>
      </c>
      <c r="D927" s="35"/>
      <c r="E927" s="35"/>
      <c r="F927" s="143"/>
      <c r="G927" s="121" t="s">
        <v>27</v>
      </c>
      <c r="H927" s="61"/>
      <c r="I927" s="35"/>
      <c r="J927" s="35" t="s">
        <v>1898</v>
      </c>
      <c r="K927" s="61">
        <f t="shared" si="24"/>
        <v>0</v>
      </c>
      <c r="L927" s="35" t="s">
        <v>1899</v>
      </c>
      <c r="M927" s="35" t="s">
        <v>1900</v>
      </c>
      <c r="N927" s="114"/>
    </row>
    <row r="928" spans="1:14" ht="18.75" thickBot="1">
      <c r="A928" s="140"/>
      <c r="B928" s="121">
        <v>6</v>
      </c>
      <c r="C928" s="35" t="s">
        <v>2785</v>
      </c>
      <c r="D928" s="35"/>
      <c r="E928" s="35"/>
      <c r="F928" s="143"/>
      <c r="G928" s="121" t="s">
        <v>27</v>
      </c>
      <c r="H928" s="61"/>
      <c r="I928" s="35"/>
      <c r="J928" s="35" t="s">
        <v>1885</v>
      </c>
      <c r="K928" s="61">
        <f t="shared" si="24"/>
        <v>0</v>
      </c>
      <c r="L928" s="35" t="s">
        <v>2786</v>
      </c>
      <c r="M928" s="35" t="s">
        <v>2787</v>
      </c>
      <c r="N928" s="114"/>
    </row>
    <row r="929" spans="1:14" ht="18.75" thickBot="1">
      <c r="A929" s="140"/>
      <c r="B929" s="121">
        <v>12</v>
      </c>
      <c r="C929" s="35" t="s">
        <v>2346</v>
      </c>
      <c r="D929" s="35"/>
      <c r="E929" s="35"/>
      <c r="F929" s="143"/>
      <c r="G929" s="121" t="s">
        <v>27</v>
      </c>
      <c r="H929" s="61"/>
      <c r="I929" s="35"/>
      <c r="J929" s="35" t="s">
        <v>1901</v>
      </c>
      <c r="K929" s="61">
        <f t="shared" si="24"/>
        <v>0</v>
      </c>
      <c r="L929" s="35" t="s">
        <v>1902</v>
      </c>
      <c r="M929" s="35" t="s">
        <v>1903</v>
      </c>
      <c r="N929" s="114"/>
    </row>
    <row r="930" spans="1:14" ht="18.75" thickBot="1">
      <c r="A930" s="140"/>
      <c r="B930" s="121">
        <v>33</v>
      </c>
      <c r="C930" s="35" t="s">
        <v>2347</v>
      </c>
      <c r="D930" s="35"/>
      <c r="E930" s="35"/>
      <c r="F930" s="143"/>
      <c r="G930" s="121" t="s">
        <v>27</v>
      </c>
      <c r="H930" s="61"/>
      <c r="I930" s="35"/>
      <c r="J930" s="35" t="s">
        <v>1879</v>
      </c>
      <c r="K930" s="61">
        <f t="shared" si="24"/>
        <v>0</v>
      </c>
      <c r="L930" s="35" t="s">
        <v>1880</v>
      </c>
      <c r="M930" s="35" t="s">
        <v>1881</v>
      </c>
      <c r="N930" s="114"/>
    </row>
    <row r="931" spans="1:14" ht="18.75" thickBot="1">
      <c r="A931" s="140"/>
      <c r="B931" s="121">
        <v>17</v>
      </c>
      <c r="C931" s="35" t="s">
        <v>1904</v>
      </c>
      <c r="D931" s="35"/>
      <c r="E931" s="35"/>
      <c r="F931" s="143"/>
      <c r="G931" s="121" t="s">
        <v>27</v>
      </c>
      <c r="H931" s="61"/>
      <c r="I931" s="35"/>
      <c r="J931" s="35" t="s">
        <v>1905</v>
      </c>
      <c r="K931" s="61">
        <f t="shared" si="24"/>
        <v>0</v>
      </c>
      <c r="L931" s="35" t="s">
        <v>1906</v>
      </c>
      <c r="M931" s="35" t="s">
        <v>1907</v>
      </c>
      <c r="N931" s="114"/>
    </row>
    <row r="932" spans="1:14" ht="18.75" thickBot="1">
      <c r="A932" s="140"/>
      <c r="B932" s="121">
        <v>6</v>
      </c>
      <c r="C932" s="35" t="s">
        <v>2348</v>
      </c>
      <c r="D932" s="35"/>
      <c r="E932" s="35"/>
      <c r="F932" s="143"/>
      <c r="G932" s="121" t="s">
        <v>27</v>
      </c>
      <c r="H932" s="61"/>
      <c r="I932" s="35"/>
      <c r="J932" s="35" t="s">
        <v>1876</v>
      </c>
      <c r="K932" s="61">
        <f t="shared" si="24"/>
        <v>0</v>
      </c>
      <c r="L932" s="35" t="s">
        <v>1908</v>
      </c>
      <c r="M932" s="35" t="s">
        <v>1909</v>
      </c>
      <c r="N932" s="114"/>
    </row>
    <row r="933" spans="1:14" ht="18.75" thickBot="1">
      <c r="A933" s="140"/>
      <c r="B933" s="121">
        <v>96</v>
      </c>
      <c r="C933" s="35" t="s">
        <v>2349</v>
      </c>
      <c r="D933" s="35"/>
      <c r="E933" s="35"/>
      <c r="F933" s="143"/>
      <c r="G933" s="121" t="s">
        <v>27</v>
      </c>
      <c r="H933" s="61"/>
      <c r="I933" s="35"/>
      <c r="J933" s="35" t="s">
        <v>1877</v>
      </c>
      <c r="K933" s="61">
        <f t="shared" si="24"/>
        <v>0</v>
      </c>
      <c r="L933" s="35" t="s">
        <v>1882</v>
      </c>
      <c r="M933" s="35" t="s">
        <v>1883</v>
      </c>
      <c r="N933" s="114"/>
    </row>
    <row r="934" spans="1:14" ht="18.75" thickBot="1">
      <c r="A934" s="140"/>
      <c r="B934" s="121">
        <v>11</v>
      </c>
      <c r="C934" s="35" t="s">
        <v>1910</v>
      </c>
      <c r="D934" s="35"/>
      <c r="E934" s="35"/>
      <c r="F934" s="143"/>
      <c r="G934" s="121" t="s">
        <v>27</v>
      </c>
      <c r="H934" s="61"/>
      <c r="I934" s="35"/>
      <c r="J934" s="35" t="s">
        <v>1911</v>
      </c>
      <c r="K934" s="61">
        <f t="shared" si="24"/>
        <v>0</v>
      </c>
      <c r="L934" s="35" t="s">
        <v>1912</v>
      </c>
      <c r="M934" s="35" t="s">
        <v>1913</v>
      </c>
      <c r="N934" s="114"/>
    </row>
    <row r="935" spans="1:14" ht="18.75" thickBot="1">
      <c r="A935" s="140"/>
      <c r="B935" s="121">
        <v>24</v>
      </c>
      <c r="C935" s="35" t="s">
        <v>1884</v>
      </c>
      <c r="D935" s="35"/>
      <c r="E935" s="35"/>
      <c r="F935" s="143"/>
      <c r="G935" s="121" t="s">
        <v>27</v>
      </c>
      <c r="H935" s="61"/>
      <c r="I935" s="35"/>
      <c r="J935" s="35" t="s">
        <v>1885</v>
      </c>
      <c r="K935" s="61">
        <f t="shared" si="24"/>
        <v>0</v>
      </c>
      <c r="L935" s="35" t="s">
        <v>1886</v>
      </c>
      <c r="M935" s="35" t="s">
        <v>1887</v>
      </c>
      <c r="N935" s="114"/>
    </row>
    <row r="936" spans="1:14" ht="18.75" thickBot="1">
      <c r="A936" s="140"/>
      <c r="B936" s="121">
        <v>11</v>
      </c>
      <c r="C936" s="35" t="s">
        <v>1914</v>
      </c>
      <c r="D936" s="35"/>
      <c r="E936" s="35"/>
      <c r="F936" s="143"/>
      <c r="G936" s="121" t="s">
        <v>27</v>
      </c>
      <c r="H936" s="61"/>
      <c r="I936" s="35"/>
      <c r="J936" s="35" t="s">
        <v>1869</v>
      </c>
      <c r="K936" s="61">
        <f t="shared" si="24"/>
        <v>0</v>
      </c>
      <c r="L936" s="35" t="s">
        <v>1915</v>
      </c>
      <c r="M936" s="35" t="s">
        <v>1916</v>
      </c>
      <c r="N936" s="114"/>
    </row>
    <row r="937" spans="1:14" ht="18.75" thickBot="1">
      <c r="A937" s="140"/>
      <c r="B937" s="121">
        <v>14</v>
      </c>
      <c r="C937" s="35" t="s">
        <v>2350</v>
      </c>
      <c r="D937" s="35"/>
      <c r="E937" s="35"/>
      <c r="F937" s="143"/>
      <c r="G937" s="121" t="s">
        <v>27</v>
      </c>
      <c r="H937" s="61"/>
      <c r="I937" s="35"/>
      <c r="J937" s="35" t="s">
        <v>1888</v>
      </c>
      <c r="K937" s="61">
        <f t="shared" si="24"/>
        <v>0</v>
      </c>
      <c r="L937" s="35" t="s">
        <v>1889</v>
      </c>
      <c r="M937" s="35" t="s">
        <v>1890</v>
      </c>
      <c r="N937" s="114"/>
    </row>
    <row r="938" spans="1:14" ht="18.75" thickBot="1">
      <c r="A938" s="140"/>
      <c r="B938" s="121">
        <v>6</v>
      </c>
      <c r="C938" s="35" t="s">
        <v>1917</v>
      </c>
      <c r="D938" s="35"/>
      <c r="E938" s="35"/>
      <c r="F938" s="143"/>
      <c r="G938" s="121" t="s">
        <v>27</v>
      </c>
      <c r="H938" s="61"/>
      <c r="I938" s="35"/>
      <c r="J938" s="35" t="s">
        <v>1869</v>
      </c>
      <c r="K938" s="61">
        <f t="shared" si="24"/>
        <v>0</v>
      </c>
      <c r="L938" s="35" t="s">
        <v>1918</v>
      </c>
      <c r="M938" s="35" t="s">
        <v>1919</v>
      </c>
      <c r="N938" s="114"/>
    </row>
    <row r="939" spans="1:14" ht="18.75" thickBot="1">
      <c r="A939" s="140"/>
      <c r="B939" s="121">
        <v>6</v>
      </c>
      <c r="C939" s="35" t="s">
        <v>2788</v>
      </c>
      <c r="D939" s="35"/>
      <c r="E939" s="35"/>
      <c r="F939" s="143" t="s">
        <v>1509</v>
      </c>
      <c r="G939" s="121" t="s">
        <v>27</v>
      </c>
      <c r="H939" s="61"/>
      <c r="I939" s="35"/>
      <c r="J939" s="35" t="s">
        <v>1873</v>
      </c>
      <c r="K939" s="61">
        <f t="shared" si="24"/>
        <v>0</v>
      </c>
      <c r="L939" s="35" t="s">
        <v>2789</v>
      </c>
      <c r="M939" s="35" t="s">
        <v>2790</v>
      </c>
      <c r="N939" s="114"/>
    </row>
    <row r="940" spans="1:14" ht="18.75" thickBot="1">
      <c r="A940" s="140"/>
      <c r="B940" s="121">
        <v>5</v>
      </c>
      <c r="C940" s="35" t="s">
        <v>2351</v>
      </c>
      <c r="D940" s="35"/>
      <c r="E940" s="35"/>
      <c r="F940" s="143"/>
      <c r="G940" s="121" t="s">
        <v>27</v>
      </c>
      <c r="H940" s="61"/>
      <c r="I940" s="35"/>
      <c r="J940" s="35" t="s">
        <v>1920</v>
      </c>
      <c r="K940" s="61">
        <f t="shared" si="24"/>
        <v>0</v>
      </c>
      <c r="L940" s="35" t="s">
        <v>1921</v>
      </c>
      <c r="M940" s="35" t="s">
        <v>1922</v>
      </c>
      <c r="N940" s="114"/>
    </row>
    <row r="941" spans="1:14" ht="18.75" thickBot="1">
      <c r="A941" s="140"/>
      <c r="B941" s="121">
        <v>4</v>
      </c>
      <c r="C941" s="35" t="s">
        <v>1923</v>
      </c>
      <c r="D941" s="35"/>
      <c r="E941" s="35"/>
      <c r="F941" s="143"/>
      <c r="G941" s="121" t="s">
        <v>27</v>
      </c>
      <c r="H941" s="61"/>
      <c r="I941" s="35"/>
      <c r="J941" s="35" t="s">
        <v>1878</v>
      </c>
      <c r="K941" s="61">
        <f t="shared" si="24"/>
        <v>0</v>
      </c>
      <c r="L941" s="35" t="s">
        <v>1924</v>
      </c>
      <c r="M941" s="35" t="s">
        <v>1925</v>
      </c>
      <c r="N941" s="114"/>
    </row>
    <row r="942" spans="1:14" ht="18.75" thickBot="1">
      <c r="A942" s="140"/>
      <c r="B942" s="121">
        <v>9</v>
      </c>
      <c r="C942" s="35" t="s">
        <v>2352</v>
      </c>
      <c r="D942" s="35"/>
      <c r="E942" s="35"/>
      <c r="F942" s="143"/>
      <c r="G942" s="121" t="s">
        <v>27</v>
      </c>
      <c r="H942" s="61"/>
      <c r="I942" s="35"/>
      <c r="J942" s="35" t="s">
        <v>1878</v>
      </c>
      <c r="K942" s="61">
        <f t="shared" si="24"/>
        <v>0</v>
      </c>
      <c r="L942" s="35" t="s">
        <v>1926</v>
      </c>
      <c r="M942" s="35" t="s">
        <v>1927</v>
      </c>
      <c r="N942" s="114"/>
    </row>
    <row r="943" spans="1:14" ht="18.75" thickBot="1">
      <c r="A943" s="140"/>
      <c r="B943" s="121">
        <v>6</v>
      </c>
      <c r="C943" s="35" t="s">
        <v>2353</v>
      </c>
      <c r="D943" s="35"/>
      <c r="E943" s="35"/>
      <c r="F943" s="143"/>
      <c r="G943" s="121" t="s">
        <v>27</v>
      </c>
      <c r="H943" s="61"/>
      <c r="I943" s="35"/>
      <c r="J943" s="35" t="s">
        <v>1878</v>
      </c>
      <c r="K943" s="61">
        <f t="shared" si="24"/>
        <v>0</v>
      </c>
      <c r="L943" s="35" t="s">
        <v>1891</v>
      </c>
      <c r="M943" s="35" t="s">
        <v>1892</v>
      </c>
      <c r="N943" s="114"/>
    </row>
    <row r="944" spans="1:14" ht="18.75" thickBot="1">
      <c r="A944" s="140"/>
      <c r="B944" s="121">
        <v>7</v>
      </c>
      <c r="C944" s="35" t="s">
        <v>2354</v>
      </c>
      <c r="D944" s="35"/>
      <c r="E944" s="35"/>
      <c r="F944" s="143"/>
      <c r="G944" s="121" t="s">
        <v>27</v>
      </c>
      <c r="H944" s="61"/>
      <c r="I944" s="35"/>
      <c r="J944" s="35" t="s">
        <v>2033</v>
      </c>
      <c r="K944" s="61">
        <f t="shared" si="24"/>
        <v>0</v>
      </c>
      <c r="L944" s="35" t="s">
        <v>2030</v>
      </c>
      <c r="M944" s="35" t="s">
        <v>2031</v>
      </c>
      <c r="N944" s="114"/>
    </row>
    <row r="945" spans="1:14" ht="18.75" thickBot="1">
      <c r="A945" s="140"/>
      <c r="B945" s="121">
        <v>2</v>
      </c>
      <c r="C945" s="35" t="s">
        <v>2355</v>
      </c>
      <c r="D945" s="35"/>
      <c r="E945" s="35"/>
      <c r="F945" s="143"/>
      <c r="G945" s="121" t="s">
        <v>27</v>
      </c>
      <c r="H945" s="61"/>
      <c r="I945" s="35"/>
      <c r="J945" s="35" t="s">
        <v>1994</v>
      </c>
      <c r="K945" s="61">
        <f t="shared" si="24"/>
        <v>0</v>
      </c>
      <c r="L945" s="35" t="s">
        <v>1995</v>
      </c>
      <c r="M945" s="35" t="s">
        <v>1996</v>
      </c>
      <c r="N945" s="92"/>
    </row>
    <row r="946" spans="1:14" ht="18.75" thickBot="1">
      <c r="A946" s="140"/>
      <c r="B946" s="121">
        <v>7</v>
      </c>
      <c r="C946" s="35" t="s">
        <v>2356</v>
      </c>
      <c r="D946" s="35"/>
      <c r="E946" s="35"/>
      <c r="F946" s="143"/>
      <c r="G946" s="121" t="s">
        <v>27</v>
      </c>
      <c r="H946" s="61"/>
      <c r="I946" s="35"/>
      <c r="J946" s="35" t="s">
        <v>1869</v>
      </c>
      <c r="K946" s="61">
        <f t="shared" si="24"/>
        <v>0</v>
      </c>
      <c r="L946" s="35" t="s">
        <v>1928</v>
      </c>
      <c r="M946" s="35" t="s">
        <v>1929</v>
      </c>
      <c r="N946" s="114"/>
    </row>
    <row r="947" spans="1:14" ht="18.75" thickBot="1">
      <c r="A947" s="140"/>
      <c r="B947" s="121">
        <v>3</v>
      </c>
      <c r="C947" s="35" t="s">
        <v>2357</v>
      </c>
      <c r="D947" s="35"/>
      <c r="E947" s="35"/>
      <c r="F947" s="143"/>
      <c r="G947" s="121" t="s">
        <v>27</v>
      </c>
      <c r="H947" s="61"/>
      <c r="I947" s="35"/>
      <c r="J947" s="35" t="s">
        <v>1885</v>
      </c>
      <c r="K947" s="61">
        <f t="shared" si="24"/>
        <v>0</v>
      </c>
      <c r="L947" s="35" t="s">
        <v>1930</v>
      </c>
      <c r="M947" s="35" t="s">
        <v>1931</v>
      </c>
      <c r="N947" s="114"/>
    </row>
    <row r="948" spans="1:14" ht="18.75" thickBot="1">
      <c r="A948" s="140"/>
      <c r="B948" s="121">
        <v>6</v>
      </c>
      <c r="C948" s="35" t="s">
        <v>2358</v>
      </c>
      <c r="D948" s="35"/>
      <c r="E948" s="35"/>
      <c r="F948" s="143"/>
      <c r="G948" s="121" t="s">
        <v>27</v>
      </c>
      <c r="H948" s="61"/>
      <c r="I948" s="35"/>
      <c r="J948" s="35" t="s">
        <v>1932</v>
      </c>
      <c r="K948" s="61">
        <f t="shared" si="24"/>
        <v>0</v>
      </c>
      <c r="L948" s="35" t="s">
        <v>1933</v>
      </c>
      <c r="M948" s="35" t="s">
        <v>1934</v>
      </c>
      <c r="N948" s="114"/>
    </row>
    <row r="949" spans="1:14" ht="18.75" thickBot="1">
      <c r="A949" s="140"/>
      <c r="B949" s="121">
        <v>12</v>
      </c>
      <c r="C949" s="35" t="s">
        <v>1935</v>
      </c>
      <c r="D949" s="35"/>
      <c r="E949" s="35"/>
      <c r="F949" s="143"/>
      <c r="G949" s="121" t="s">
        <v>27</v>
      </c>
      <c r="H949" s="61"/>
      <c r="I949" s="35"/>
      <c r="J949" s="35" t="s">
        <v>1896</v>
      </c>
      <c r="K949" s="61">
        <f t="shared" si="24"/>
        <v>0</v>
      </c>
      <c r="L949" s="35" t="s">
        <v>1936</v>
      </c>
      <c r="M949" s="35" t="s">
        <v>1937</v>
      </c>
      <c r="N949" s="114"/>
    </row>
    <row r="950" spans="1:14">
      <c r="A950" s="35">
        <f>SUM(A86:A949)</f>
        <v>0</v>
      </c>
      <c r="B950" s="121"/>
      <c r="C950" s="35"/>
      <c r="D950" s="35"/>
      <c r="E950" s="35"/>
      <c r="F950" s="141"/>
      <c r="G950" s="121"/>
      <c r="H950" s="61"/>
      <c r="I950" s="35"/>
      <c r="J950" s="35"/>
      <c r="K950" s="61">
        <f>SUM(K86:K949)</f>
        <v>0</v>
      </c>
      <c r="L950" s="35"/>
      <c r="M950" s="35"/>
      <c r="N950" s="114"/>
    </row>
    <row r="951" spans="1:14">
      <c r="A951" s="35"/>
      <c r="B951" s="121"/>
      <c r="C951" s="35"/>
      <c r="D951" s="35"/>
      <c r="E951" s="35"/>
      <c r="F951" s="126"/>
      <c r="G951" s="121"/>
      <c r="H951" s="61"/>
      <c r="I951" s="35"/>
      <c r="J951" s="35"/>
      <c r="K951" s="61"/>
      <c r="L951" s="35"/>
      <c r="M951" s="35"/>
      <c r="N951" s="114"/>
    </row>
    <row r="952" spans="1:14">
      <c r="A952" s="35"/>
      <c r="B952" s="121"/>
      <c r="C952" s="35"/>
      <c r="D952" s="35"/>
      <c r="E952" s="35"/>
      <c r="F952" s="126"/>
      <c r="G952" s="121"/>
      <c r="H952" s="61"/>
      <c r="I952" s="35"/>
      <c r="J952" s="35"/>
      <c r="K952" s="61"/>
      <c r="L952" s="35"/>
      <c r="M952" s="35"/>
      <c r="N952" s="114"/>
    </row>
    <row r="953" spans="1:14">
      <c r="A953" s="35"/>
      <c r="B953" s="121"/>
      <c r="C953" s="35"/>
      <c r="D953" s="35"/>
      <c r="E953" s="35"/>
      <c r="F953" s="126"/>
      <c r="G953" s="121"/>
      <c r="H953" s="61"/>
      <c r="I953" s="35"/>
      <c r="J953" s="35"/>
      <c r="K953" s="61"/>
      <c r="L953" s="35"/>
      <c r="M953" s="35"/>
      <c r="N953" s="114"/>
    </row>
    <row r="954" spans="1:14">
      <c r="A954" s="35"/>
      <c r="B954" s="121"/>
      <c r="C954" s="35"/>
      <c r="D954" s="35"/>
      <c r="E954" s="35"/>
      <c r="F954" s="126"/>
      <c r="G954" s="121"/>
      <c r="H954" s="61"/>
      <c r="I954" s="35"/>
      <c r="J954" s="35"/>
      <c r="K954" s="61"/>
      <c r="L954" s="35"/>
      <c r="M954" s="35"/>
      <c r="N954" s="114"/>
    </row>
    <row r="955" spans="1:14">
      <c r="A955" s="35"/>
      <c r="B955" s="121"/>
      <c r="C955" s="35"/>
      <c r="D955" s="35"/>
      <c r="E955" s="35"/>
      <c r="F955" s="126"/>
      <c r="G955" s="121"/>
      <c r="H955" s="61"/>
      <c r="I955" s="35"/>
      <c r="J955" s="35"/>
      <c r="K955" s="61"/>
      <c r="L955" s="35"/>
      <c r="M955" s="35"/>
      <c r="N955" s="114"/>
    </row>
    <row r="956" spans="1:14">
      <c r="A956" s="35"/>
      <c r="B956" s="121"/>
      <c r="C956" s="35"/>
      <c r="D956" s="35"/>
      <c r="E956" s="35"/>
      <c r="F956" s="126"/>
      <c r="G956" s="121"/>
      <c r="H956" s="61"/>
      <c r="I956" s="35"/>
      <c r="J956" s="35"/>
      <c r="K956" s="61"/>
      <c r="L956" s="35"/>
      <c r="M956" s="35"/>
      <c r="N956" s="114"/>
    </row>
    <row r="957" spans="1:14">
      <c r="A957" s="35"/>
      <c r="B957" s="121"/>
      <c r="C957" s="35"/>
      <c r="D957" s="35"/>
      <c r="E957" s="35"/>
      <c r="F957" s="126"/>
      <c r="G957" s="121"/>
      <c r="H957" s="61"/>
      <c r="I957" s="35"/>
      <c r="J957" s="35"/>
      <c r="K957" s="61"/>
      <c r="L957" s="35"/>
      <c r="M957" s="35"/>
      <c r="N957" s="114"/>
    </row>
    <row r="958" spans="1:14">
      <c r="A958" s="35"/>
      <c r="B958" s="121"/>
      <c r="C958" s="35"/>
      <c r="D958" s="35"/>
      <c r="E958" s="35"/>
      <c r="F958" s="126"/>
      <c r="G958" s="121"/>
      <c r="H958" s="61"/>
      <c r="I958" s="35"/>
      <c r="J958" s="35"/>
      <c r="K958" s="61"/>
      <c r="L958" s="35"/>
      <c r="M958" s="35"/>
      <c r="N958" s="114"/>
    </row>
    <row r="959" spans="1:14">
      <c r="A959" s="35"/>
      <c r="B959" s="121"/>
      <c r="C959" s="35"/>
      <c r="D959" s="35"/>
      <c r="E959" s="35"/>
      <c r="F959" s="126"/>
      <c r="G959" s="121"/>
      <c r="H959" s="61"/>
      <c r="I959" s="35"/>
      <c r="J959" s="35"/>
      <c r="K959" s="61"/>
      <c r="L959" s="35"/>
      <c r="M959" s="35"/>
      <c r="N959" s="114"/>
    </row>
    <row r="960" spans="1:14">
      <c r="A960" s="35"/>
      <c r="B960" s="121"/>
      <c r="C960" s="35"/>
      <c r="D960" s="35"/>
      <c r="E960" s="35"/>
      <c r="F960" s="126"/>
      <c r="G960" s="121"/>
      <c r="H960" s="61"/>
      <c r="I960" s="35"/>
      <c r="J960" s="35"/>
      <c r="K960" s="61"/>
      <c r="L960" s="35"/>
      <c r="M960" s="35"/>
      <c r="N960" s="114"/>
    </row>
    <row r="961" spans="1:14">
      <c r="A961" s="35"/>
      <c r="B961" s="121"/>
      <c r="C961" s="35"/>
      <c r="D961" s="35"/>
      <c r="E961" s="35"/>
      <c r="F961" s="126"/>
      <c r="G961" s="121"/>
      <c r="H961" s="61"/>
      <c r="I961" s="35"/>
      <c r="J961" s="35"/>
      <c r="K961" s="61"/>
      <c r="L961" s="35"/>
      <c r="M961" s="35"/>
      <c r="N961" s="114"/>
    </row>
    <row r="962" spans="1:14">
      <c r="A962" s="35"/>
      <c r="B962" s="121"/>
      <c r="C962" s="35"/>
      <c r="D962" s="35"/>
      <c r="E962" s="35"/>
      <c r="F962" s="126"/>
      <c r="G962" s="121"/>
      <c r="H962" s="61"/>
      <c r="I962" s="35"/>
      <c r="J962" s="35"/>
      <c r="K962" s="61"/>
      <c r="L962" s="35"/>
      <c r="M962" s="35"/>
      <c r="N962" s="114"/>
    </row>
    <row r="963" spans="1:14">
      <c r="A963" s="35"/>
      <c r="B963" s="121"/>
      <c r="C963" s="35"/>
      <c r="D963" s="35"/>
      <c r="E963" s="35"/>
      <c r="F963" s="126"/>
      <c r="G963" s="121"/>
      <c r="H963" s="61"/>
      <c r="I963" s="35"/>
      <c r="J963" s="35"/>
      <c r="K963" s="61"/>
      <c r="L963" s="35"/>
      <c r="M963" s="35"/>
      <c r="N963" s="114"/>
    </row>
    <row r="964" spans="1:14">
      <c r="A964" s="35"/>
      <c r="B964" s="121"/>
      <c r="C964" s="35"/>
      <c r="D964" s="35"/>
      <c r="E964" s="35"/>
      <c r="F964" s="126"/>
      <c r="G964" s="121"/>
      <c r="H964" s="61"/>
      <c r="I964" s="35"/>
      <c r="J964" s="35"/>
      <c r="K964" s="61"/>
      <c r="L964" s="35"/>
      <c r="M964" s="35"/>
      <c r="N964" s="114"/>
    </row>
    <row r="965" spans="1:14">
      <c r="A965" s="35"/>
      <c r="B965" s="121"/>
      <c r="C965" s="35"/>
      <c r="D965" s="35"/>
      <c r="E965" s="35"/>
      <c r="F965" s="126"/>
      <c r="G965" s="121"/>
      <c r="H965" s="61"/>
      <c r="I965" s="35"/>
      <c r="J965" s="35"/>
      <c r="K965" s="61"/>
      <c r="L965" s="35"/>
      <c r="M965" s="35"/>
      <c r="N965" s="114"/>
    </row>
    <row r="966" spans="1:14">
      <c r="A966" s="35"/>
      <c r="B966" s="121"/>
      <c r="C966" s="35"/>
      <c r="D966" s="35"/>
      <c r="E966" s="35"/>
      <c r="F966" s="126"/>
      <c r="G966" s="121"/>
      <c r="H966" s="61"/>
      <c r="I966" s="35"/>
      <c r="J966" s="35"/>
      <c r="K966" s="61"/>
      <c r="L966" s="35"/>
      <c r="M966" s="35"/>
      <c r="N966" s="114"/>
    </row>
    <row r="967" spans="1:14">
      <c r="A967" s="35"/>
      <c r="B967" s="121"/>
      <c r="C967" s="35"/>
      <c r="D967" s="35"/>
      <c r="E967" s="35"/>
      <c r="F967" s="126"/>
      <c r="G967" s="121"/>
      <c r="H967" s="61"/>
      <c r="I967" s="35"/>
      <c r="J967" s="35"/>
      <c r="K967" s="61"/>
      <c r="L967" s="35"/>
      <c r="M967" s="35"/>
      <c r="N967" s="114"/>
    </row>
    <row r="968" spans="1:14">
      <c r="A968" s="35"/>
      <c r="B968" s="121"/>
      <c r="C968" s="35"/>
      <c r="D968" s="35"/>
      <c r="E968" s="35"/>
      <c r="F968" s="126"/>
      <c r="G968" s="121"/>
      <c r="H968" s="61"/>
      <c r="I968" s="35"/>
      <c r="J968" s="35"/>
      <c r="K968" s="61"/>
      <c r="L968" s="35"/>
      <c r="M968" s="35"/>
      <c r="N968" s="114"/>
    </row>
    <row r="969" spans="1:14">
      <c r="A969" s="35"/>
      <c r="B969" s="121"/>
      <c r="C969" s="35"/>
      <c r="D969" s="35"/>
      <c r="E969" s="35"/>
      <c r="F969" s="126"/>
      <c r="G969" s="121"/>
      <c r="H969" s="61"/>
      <c r="I969" s="35"/>
      <c r="J969" s="35"/>
      <c r="K969" s="61"/>
      <c r="L969" s="35"/>
      <c r="M969" s="35"/>
      <c r="N969" s="114"/>
    </row>
    <row r="970" spans="1:14">
      <c r="A970" s="35"/>
      <c r="B970" s="121"/>
      <c r="C970" s="35"/>
      <c r="D970" s="35"/>
      <c r="E970" s="35"/>
      <c r="F970" s="126"/>
      <c r="G970" s="121"/>
      <c r="H970" s="61"/>
      <c r="I970" s="35"/>
      <c r="J970" s="35"/>
      <c r="K970" s="61"/>
      <c r="L970" s="35"/>
      <c r="M970" s="35"/>
      <c r="N970" s="114"/>
    </row>
    <row r="971" spans="1:14">
      <c r="A971" s="35"/>
      <c r="B971" s="121"/>
      <c r="C971" s="35"/>
      <c r="D971" s="35"/>
      <c r="E971" s="35"/>
      <c r="F971" s="126"/>
      <c r="G971" s="121"/>
      <c r="H971" s="61"/>
      <c r="I971" s="35"/>
      <c r="J971" s="35"/>
      <c r="K971" s="61"/>
      <c r="L971" s="35"/>
      <c r="M971" s="35"/>
      <c r="N971" s="114"/>
    </row>
    <row r="972" spans="1:14">
      <c r="A972" s="35"/>
      <c r="B972" s="121"/>
      <c r="C972" s="35"/>
      <c r="D972" s="35"/>
      <c r="E972" s="35"/>
      <c r="F972" s="126"/>
      <c r="G972" s="121"/>
      <c r="H972" s="61"/>
      <c r="I972" s="35"/>
      <c r="J972" s="35"/>
      <c r="K972" s="61"/>
      <c r="L972" s="35"/>
      <c r="M972" s="35"/>
      <c r="N972" s="114"/>
    </row>
    <row r="973" spans="1:14">
      <c r="A973" s="35"/>
      <c r="B973" s="121"/>
      <c r="C973" s="35"/>
      <c r="D973" s="35"/>
      <c r="E973" s="35"/>
      <c r="F973" s="126"/>
      <c r="G973" s="121"/>
      <c r="H973" s="61"/>
      <c r="I973" s="35"/>
      <c r="J973" s="35"/>
      <c r="K973" s="61"/>
      <c r="L973" s="35"/>
      <c r="M973" s="35"/>
      <c r="N973" s="114"/>
    </row>
    <row r="974" spans="1:14">
      <c r="A974" s="35"/>
      <c r="B974" s="121"/>
      <c r="C974" s="35"/>
      <c r="D974" s="35"/>
      <c r="E974" s="35"/>
      <c r="F974" s="126"/>
      <c r="G974" s="121"/>
      <c r="H974" s="61"/>
      <c r="I974" s="35"/>
      <c r="J974" s="35"/>
      <c r="K974" s="61"/>
      <c r="L974" s="35"/>
      <c r="M974" s="35"/>
      <c r="N974" s="114"/>
    </row>
    <row r="975" spans="1:14">
      <c r="A975" s="35"/>
      <c r="B975" s="121"/>
      <c r="C975" s="35"/>
      <c r="D975" s="35"/>
      <c r="E975" s="35"/>
      <c r="F975" s="126"/>
      <c r="G975" s="121"/>
      <c r="H975" s="61"/>
      <c r="I975" s="35"/>
      <c r="J975" s="35"/>
      <c r="K975" s="61"/>
      <c r="L975" s="35"/>
      <c r="M975" s="35"/>
      <c r="N975" s="114"/>
    </row>
    <row r="976" spans="1:14">
      <c r="A976" s="35"/>
      <c r="B976" s="121"/>
      <c r="C976" s="35"/>
      <c r="D976" s="35"/>
      <c r="E976" s="35"/>
      <c r="F976" s="126"/>
      <c r="G976" s="121"/>
      <c r="H976" s="61"/>
      <c r="I976" s="35"/>
      <c r="J976" s="35"/>
      <c r="K976" s="61"/>
      <c r="L976" s="35"/>
      <c r="M976" s="35"/>
      <c r="N976" s="114"/>
    </row>
    <row r="977" spans="1:14">
      <c r="A977" s="35"/>
      <c r="B977" s="121"/>
      <c r="C977" s="35"/>
      <c r="D977" s="35"/>
      <c r="E977" s="35"/>
      <c r="F977" s="126"/>
      <c r="G977" s="121"/>
      <c r="H977" s="61"/>
      <c r="I977" s="35"/>
      <c r="J977" s="35"/>
      <c r="K977" s="61"/>
      <c r="L977" s="35"/>
      <c r="M977" s="35"/>
      <c r="N977" s="114"/>
    </row>
    <row r="978" spans="1:14">
      <c r="A978" s="35"/>
      <c r="B978" s="121"/>
      <c r="C978" s="35"/>
      <c r="D978" s="35"/>
      <c r="E978" s="35"/>
      <c r="F978" s="126"/>
      <c r="G978" s="121"/>
      <c r="H978" s="61"/>
      <c r="I978" s="35"/>
      <c r="J978" s="35"/>
      <c r="K978" s="61"/>
      <c r="L978" s="35"/>
      <c r="M978" s="35"/>
      <c r="N978" s="114"/>
    </row>
    <row r="979" spans="1:14">
      <c r="A979" s="35"/>
      <c r="B979" s="121"/>
      <c r="C979" s="35"/>
      <c r="D979" s="35"/>
      <c r="E979" s="35"/>
      <c r="F979" s="126"/>
      <c r="G979" s="121"/>
      <c r="H979" s="61"/>
      <c r="I979" s="35"/>
      <c r="J979" s="35"/>
      <c r="K979" s="61"/>
      <c r="L979" s="35"/>
      <c r="M979" s="35"/>
      <c r="N979" s="114"/>
    </row>
    <row r="980" spans="1:14">
      <c r="A980" s="35"/>
      <c r="B980" s="121"/>
      <c r="C980" s="35"/>
      <c r="D980" s="35"/>
      <c r="E980" s="35"/>
      <c r="F980" s="126"/>
      <c r="G980" s="121"/>
      <c r="H980" s="61"/>
      <c r="I980" s="35"/>
      <c r="J980" s="35"/>
      <c r="K980" s="61"/>
      <c r="L980" s="35"/>
      <c r="M980" s="35"/>
      <c r="N980" s="114"/>
    </row>
    <row r="981" spans="1:14">
      <c r="A981" s="35"/>
      <c r="B981" s="121"/>
      <c r="C981" s="35"/>
      <c r="D981" s="35"/>
      <c r="E981" s="35"/>
      <c r="F981" s="126"/>
      <c r="G981" s="121"/>
      <c r="H981" s="61"/>
      <c r="I981" s="35"/>
      <c r="J981" s="35"/>
      <c r="K981" s="61"/>
      <c r="L981" s="35"/>
      <c r="M981" s="35"/>
      <c r="N981" s="114"/>
    </row>
    <row r="982" spans="1:14">
      <c r="A982" s="35"/>
      <c r="B982" s="121"/>
      <c r="C982" s="35"/>
      <c r="D982" s="35"/>
      <c r="E982" s="35"/>
      <c r="F982" s="126"/>
      <c r="G982" s="121"/>
      <c r="H982" s="61"/>
      <c r="I982" s="35"/>
      <c r="J982" s="35"/>
      <c r="K982" s="61"/>
      <c r="L982" s="35"/>
      <c r="M982" s="35"/>
      <c r="N982" s="114"/>
    </row>
    <row r="983" spans="1:14">
      <c r="A983" s="35"/>
      <c r="B983" s="121"/>
      <c r="C983" s="35"/>
      <c r="D983" s="35"/>
      <c r="E983" s="35"/>
      <c r="F983" s="126"/>
      <c r="G983" s="121"/>
      <c r="H983" s="61"/>
      <c r="I983" s="35"/>
      <c r="J983" s="35"/>
      <c r="K983" s="61"/>
      <c r="L983" s="35"/>
      <c r="M983" s="35"/>
      <c r="N983" s="114"/>
    </row>
    <row r="984" spans="1:14">
      <c r="A984" s="35"/>
      <c r="B984" s="121"/>
      <c r="C984" s="35"/>
      <c r="D984" s="35"/>
      <c r="E984" s="35"/>
      <c r="F984" s="126"/>
      <c r="G984" s="121"/>
      <c r="H984" s="61"/>
      <c r="I984" s="35"/>
      <c r="J984" s="35"/>
      <c r="K984" s="61"/>
      <c r="L984" s="35"/>
      <c r="M984" s="35"/>
      <c r="N984" s="114"/>
    </row>
    <row r="985" spans="1:14">
      <c r="A985" s="35"/>
      <c r="B985" s="121"/>
      <c r="C985" s="35"/>
      <c r="D985" s="35"/>
      <c r="E985" s="35"/>
      <c r="F985" s="126"/>
      <c r="G985" s="121"/>
      <c r="H985" s="61"/>
      <c r="I985" s="35"/>
      <c r="J985" s="35"/>
      <c r="K985" s="61"/>
      <c r="L985" s="35"/>
      <c r="M985" s="35"/>
      <c r="N985" s="114"/>
    </row>
    <row r="986" spans="1:14">
      <c r="A986" s="35"/>
      <c r="B986" s="121"/>
      <c r="C986" s="35"/>
      <c r="D986" s="35"/>
      <c r="E986" s="35"/>
      <c r="F986" s="126"/>
      <c r="G986" s="121"/>
      <c r="H986" s="61"/>
      <c r="I986" s="35"/>
      <c r="J986" s="35"/>
      <c r="K986" s="61"/>
      <c r="L986" s="35"/>
      <c r="M986" s="35"/>
      <c r="N986" s="114"/>
    </row>
    <row r="987" spans="1:14">
      <c r="A987" s="35"/>
      <c r="B987" s="121"/>
      <c r="C987" s="35"/>
      <c r="D987" s="35"/>
      <c r="E987" s="35"/>
      <c r="F987" s="126"/>
      <c r="G987" s="121"/>
      <c r="H987" s="61"/>
      <c r="I987" s="35"/>
      <c r="J987" s="35"/>
      <c r="K987" s="61"/>
      <c r="L987" s="35"/>
      <c r="M987" s="35"/>
      <c r="N987" s="114"/>
    </row>
    <row r="988" spans="1:14">
      <c r="A988" s="35"/>
      <c r="B988" s="121"/>
      <c r="C988" s="35"/>
      <c r="D988" s="35"/>
      <c r="E988" s="35"/>
      <c r="F988" s="126"/>
      <c r="G988" s="121"/>
      <c r="H988" s="61"/>
      <c r="I988" s="35"/>
      <c r="J988" s="35"/>
      <c r="K988" s="61"/>
      <c r="L988" s="35"/>
      <c r="M988" s="35"/>
      <c r="N988" s="114"/>
    </row>
    <row r="989" spans="1:14">
      <c r="A989" s="35"/>
      <c r="B989" s="121"/>
      <c r="C989" s="35"/>
      <c r="D989" s="35"/>
      <c r="E989" s="35"/>
      <c r="F989" s="126"/>
      <c r="G989" s="121"/>
      <c r="H989" s="61"/>
      <c r="I989" s="35"/>
      <c r="J989" s="35"/>
      <c r="K989" s="61"/>
      <c r="L989" s="35"/>
      <c r="M989" s="35"/>
      <c r="N989" s="114"/>
    </row>
    <row r="990" spans="1:14">
      <c r="A990" s="35"/>
      <c r="B990" s="121"/>
      <c r="C990" s="35"/>
      <c r="D990" s="35"/>
      <c r="E990" s="35"/>
      <c r="F990" s="126"/>
      <c r="G990" s="121"/>
      <c r="H990" s="61"/>
      <c r="I990" s="35"/>
      <c r="J990" s="35"/>
      <c r="K990" s="61"/>
      <c r="L990" s="35"/>
      <c r="M990" s="35"/>
      <c r="N990" s="114"/>
    </row>
    <row r="991" spans="1:14">
      <c r="A991" s="35"/>
      <c r="B991" s="121"/>
      <c r="C991" s="35"/>
      <c r="D991" s="35"/>
      <c r="E991" s="35"/>
      <c r="F991" s="126"/>
      <c r="G991" s="121"/>
      <c r="H991" s="61"/>
      <c r="I991" s="35"/>
      <c r="J991" s="35"/>
      <c r="K991" s="61"/>
      <c r="L991" s="35"/>
      <c r="M991" s="35"/>
      <c r="N991" s="114"/>
    </row>
    <row r="992" spans="1:14">
      <c r="A992" s="35"/>
      <c r="B992" s="121"/>
      <c r="C992" s="35"/>
      <c r="D992" s="35"/>
      <c r="E992" s="35"/>
      <c r="F992" s="126"/>
      <c r="G992" s="121"/>
      <c r="H992" s="61"/>
      <c r="I992" s="35"/>
      <c r="J992" s="35"/>
      <c r="K992" s="61"/>
      <c r="L992" s="35"/>
      <c r="M992" s="35"/>
      <c r="N992" s="114"/>
    </row>
    <row r="993" spans="1:14">
      <c r="A993" s="35"/>
      <c r="B993" s="121"/>
      <c r="C993" s="35"/>
      <c r="D993" s="35"/>
      <c r="E993" s="35"/>
      <c r="F993" s="126"/>
      <c r="G993" s="121"/>
      <c r="H993" s="61"/>
      <c r="I993" s="35"/>
      <c r="J993" s="35"/>
      <c r="K993" s="61"/>
      <c r="L993" s="35"/>
      <c r="M993" s="35"/>
      <c r="N993" s="114"/>
    </row>
    <row r="994" spans="1:14">
      <c r="A994" s="35"/>
      <c r="B994" s="121"/>
      <c r="C994" s="35"/>
      <c r="D994" s="35"/>
      <c r="E994" s="35"/>
      <c r="F994" s="126"/>
      <c r="G994" s="121"/>
      <c r="H994" s="61"/>
      <c r="I994" s="35"/>
      <c r="J994" s="35"/>
      <c r="K994" s="61"/>
      <c r="L994" s="35"/>
      <c r="M994" s="35"/>
      <c r="N994" s="114"/>
    </row>
    <row r="995" spans="1:14">
      <c r="A995" s="35"/>
      <c r="B995" s="121"/>
      <c r="C995" s="35"/>
      <c r="D995" s="35"/>
      <c r="E995" s="35"/>
      <c r="F995" s="126"/>
      <c r="G995" s="121"/>
      <c r="H995" s="61"/>
      <c r="I995" s="35"/>
      <c r="J995" s="35"/>
      <c r="K995" s="61"/>
      <c r="L995" s="35"/>
      <c r="M995" s="35"/>
      <c r="N995" s="114"/>
    </row>
    <row r="996" spans="1:14">
      <c r="A996" s="35"/>
      <c r="B996" s="121"/>
      <c r="C996" s="35"/>
      <c r="D996" s="35"/>
      <c r="E996" s="35"/>
      <c r="F996" s="126"/>
      <c r="G996" s="121"/>
      <c r="H996" s="61"/>
      <c r="I996" s="35"/>
      <c r="J996" s="35"/>
      <c r="K996" s="61"/>
      <c r="L996" s="35"/>
      <c r="M996" s="35"/>
      <c r="N996" s="114"/>
    </row>
    <row r="997" spans="1:14">
      <c r="A997" s="35"/>
      <c r="B997" s="121"/>
      <c r="C997" s="35"/>
      <c r="D997" s="35"/>
      <c r="E997" s="35"/>
      <c r="F997" s="126"/>
      <c r="G997" s="121"/>
      <c r="H997" s="61"/>
      <c r="I997" s="35"/>
      <c r="J997" s="35"/>
      <c r="K997" s="61"/>
      <c r="L997" s="35"/>
      <c r="M997" s="35"/>
      <c r="N997" s="114"/>
    </row>
    <row r="998" spans="1:14">
      <c r="A998" s="35"/>
      <c r="B998" s="121"/>
      <c r="C998" s="35"/>
      <c r="D998" s="35"/>
      <c r="E998" s="35"/>
      <c r="F998" s="126"/>
      <c r="G998" s="121"/>
      <c r="H998" s="61"/>
      <c r="I998" s="35"/>
      <c r="J998" s="35"/>
      <c r="K998" s="61"/>
      <c r="L998" s="35"/>
      <c r="M998" s="35"/>
      <c r="N998" s="114"/>
    </row>
    <row r="999" spans="1:14" ht="16.5">
      <c r="A999"/>
      <c r="B999" s="124"/>
      <c r="C999" s="114"/>
      <c r="D999" s="114"/>
      <c r="E999" s="114"/>
      <c r="F999" s="126"/>
      <c r="G999" s="124"/>
      <c r="H999" s="125"/>
      <c r="I999" s="114"/>
      <c r="J999" s="114"/>
      <c r="K999" s="125"/>
      <c r="L999" s="114"/>
      <c r="M999" s="114"/>
      <c r="N999" s="114"/>
    </row>
    <row r="1000" spans="1:14" ht="16.5">
      <c r="A1000"/>
      <c r="B1000" s="124"/>
      <c r="C1000" s="114"/>
      <c r="D1000" s="114"/>
      <c r="E1000" s="114"/>
      <c r="F1000" s="126"/>
      <c r="G1000" s="124"/>
      <c r="H1000" s="125"/>
      <c r="I1000" s="114"/>
      <c r="J1000" s="114"/>
      <c r="K1000" s="125"/>
      <c r="L1000" s="114"/>
      <c r="M1000" s="114"/>
      <c r="N1000" s="114"/>
    </row>
    <row r="1001" spans="1:14" ht="16.5">
      <c r="A1001"/>
      <c r="B1001" s="124"/>
      <c r="C1001" s="114"/>
      <c r="D1001" s="114"/>
      <c r="E1001" s="114"/>
      <c r="F1001" s="126"/>
      <c r="G1001" s="124"/>
      <c r="H1001" s="125"/>
      <c r="I1001" s="114"/>
      <c r="J1001" s="114"/>
      <c r="K1001" s="125"/>
      <c r="L1001" s="114"/>
      <c r="M1001" s="114"/>
      <c r="N1001" s="114"/>
    </row>
    <row r="1002" spans="1:14" ht="16.5">
      <c r="A1002"/>
      <c r="B1002" s="124"/>
      <c r="C1002" s="114"/>
      <c r="D1002" s="114"/>
      <c r="E1002" s="114"/>
      <c r="F1002" s="126"/>
      <c r="G1002" s="124"/>
      <c r="H1002" s="125"/>
      <c r="I1002" s="114"/>
      <c r="J1002" s="114"/>
      <c r="K1002" s="125"/>
      <c r="L1002" s="114"/>
      <c r="M1002" s="114"/>
      <c r="N1002" s="114"/>
    </row>
    <row r="1003" spans="1:14" ht="16.5">
      <c r="A1003"/>
      <c r="B1003" s="124"/>
      <c r="C1003" s="114"/>
      <c r="D1003" s="114"/>
      <c r="E1003" s="114"/>
      <c r="F1003" s="126"/>
      <c r="G1003" s="124"/>
      <c r="H1003" s="125"/>
      <c r="I1003" s="114"/>
      <c r="J1003" s="114"/>
      <c r="K1003" s="125"/>
      <c r="L1003" s="114"/>
      <c r="M1003" s="114"/>
      <c r="N1003" s="114"/>
    </row>
    <row r="1004" spans="1:14" ht="16.5">
      <c r="A1004"/>
      <c r="B1004" s="124"/>
      <c r="C1004" s="114"/>
      <c r="D1004" s="114"/>
      <c r="E1004" s="114"/>
      <c r="F1004" s="126"/>
      <c r="G1004" s="124"/>
      <c r="H1004" s="125"/>
      <c r="I1004" s="114"/>
      <c r="J1004" s="114"/>
      <c r="K1004" s="125"/>
      <c r="L1004" s="114"/>
      <c r="M1004" s="114"/>
      <c r="N1004" s="114"/>
    </row>
    <row r="1005" spans="1:14" ht="16.5">
      <c r="A1005"/>
      <c r="B1005" s="124"/>
      <c r="C1005" s="114"/>
      <c r="D1005" s="114"/>
      <c r="E1005" s="114"/>
      <c r="F1005" s="126"/>
      <c r="G1005" s="124"/>
      <c r="H1005" s="125"/>
      <c r="I1005" s="114"/>
      <c r="J1005" s="114"/>
      <c r="K1005" s="125"/>
      <c r="L1005" s="114"/>
      <c r="M1005" s="114"/>
      <c r="N1005" s="114"/>
    </row>
    <row r="1006" spans="1:14" ht="16.5">
      <c r="A1006"/>
      <c r="B1006" s="124"/>
      <c r="C1006" s="114"/>
      <c r="D1006" s="114"/>
      <c r="E1006" s="114"/>
      <c r="F1006" s="126"/>
      <c r="G1006" s="124"/>
      <c r="H1006" s="125"/>
      <c r="I1006" s="114"/>
      <c r="J1006" s="114"/>
      <c r="K1006" s="125"/>
      <c r="L1006" s="114"/>
      <c r="M1006" s="114"/>
      <c r="N1006" s="114"/>
    </row>
    <row r="1007" spans="1:14" ht="16.5">
      <c r="A1007"/>
      <c r="B1007" s="124"/>
      <c r="C1007" s="114"/>
      <c r="D1007" s="114"/>
      <c r="E1007" s="114"/>
      <c r="F1007" s="126"/>
      <c r="G1007" s="124"/>
      <c r="H1007" s="125"/>
      <c r="I1007" s="114"/>
      <c r="J1007" s="114"/>
      <c r="K1007" s="125"/>
      <c r="L1007" s="114"/>
      <c r="M1007" s="114"/>
      <c r="N1007" s="114"/>
    </row>
    <row r="1008" spans="1:14" ht="16.5">
      <c r="A1008"/>
      <c r="B1008" s="124"/>
      <c r="C1008" s="114"/>
      <c r="D1008" s="114"/>
      <c r="E1008" s="114"/>
      <c r="F1008" s="126"/>
      <c r="G1008" s="124"/>
      <c r="H1008" s="125"/>
      <c r="I1008" s="114"/>
      <c r="J1008" s="114"/>
      <c r="K1008" s="125"/>
      <c r="L1008" s="114"/>
      <c r="M1008" s="114"/>
      <c r="N1008" s="114"/>
    </row>
    <row r="1009" spans="1:14" ht="16.5">
      <c r="A1009"/>
      <c r="B1009" s="124"/>
      <c r="C1009" s="114"/>
      <c r="D1009" s="114"/>
      <c r="E1009" s="114"/>
      <c r="F1009" s="126"/>
      <c r="G1009" s="124"/>
      <c r="H1009" s="125"/>
      <c r="I1009" s="114"/>
      <c r="J1009" s="114"/>
      <c r="K1009" s="125"/>
      <c r="L1009" s="114"/>
      <c r="M1009" s="114"/>
      <c r="N1009" s="114"/>
    </row>
    <row r="1010" spans="1:14" ht="16.5">
      <c r="A1010"/>
      <c r="B1010" s="124"/>
      <c r="C1010" s="114"/>
      <c r="D1010" s="114"/>
      <c r="E1010" s="114"/>
      <c r="F1010" s="126"/>
      <c r="G1010" s="124"/>
      <c r="H1010" s="125"/>
      <c r="I1010" s="114"/>
      <c r="J1010" s="114"/>
      <c r="K1010" s="125"/>
      <c r="L1010" s="114"/>
      <c r="M1010" s="114"/>
      <c r="N1010" s="114"/>
    </row>
    <row r="1011" spans="1:14" ht="16.5">
      <c r="A1011"/>
      <c r="B1011" s="124"/>
      <c r="C1011" s="114"/>
      <c r="D1011" s="114"/>
      <c r="E1011" s="114"/>
      <c r="F1011" s="126"/>
      <c r="G1011" s="124"/>
      <c r="H1011" s="125"/>
      <c r="I1011" s="114"/>
      <c r="J1011" s="114"/>
      <c r="K1011" s="125"/>
      <c r="L1011" s="114"/>
      <c r="M1011" s="114"/>
      <c r="N1011" s="114"/>
    </row>
    <row r="1012" spans="1:14" ht="16.5">
      <c r="A1012"/>
      <c r="B1012" s="124"/>
      <c r="C1012" s="114"/>
      <c r="D1012" s="114"/>
      <c r="E1012" s="114"/>
      <c r="F1012" s="126"/>
      <c r="G1012" s="124"/>
      <c r="H1012" s="125"/>
      <c r="I1012" s="114"/>
      <c r="J1012" s="114"/>
      <c r="K1012" s="125"/>
      <c r="L1012" s="114"/>
      <c r="M1012" s="114"/>
      <c r="N1012" s="114"/>
    </row>
    <row r="1013" spans="1:14" ht="16.5">
      <c r="A1013"/>
      <c r="B1013" s="124"/>
      <c r="C1013" s="114"/>
      <c r="D1013" s="114"/>
      <c r="E1013" s="114"/>
      <c r="F1013" s="126"/>
      <c r="G1013" s="124"/>
      <c r="H1013" s="125"/>
      <c r="I1013" s="114"/>
      <c r="J1013" s="114"/>
      <c r="K1013" s="125"/>
      <c r="L1013" s="114"/>
      <c r="M1013" s="114"/>
      <c r="N1013" s="114"/>
    </row>
    <row r="1014" spans="1:14" ht="16.5">
      <c r="A1014"/>
      <c r="B1014" s="124"/>
      <c r="C1014" s="114"/>
      <c r="D1014" s="114"/>
      <c r="E1014" s="114"/>
      <c r="F1014" s="126"/>
      <c r="G1014" s="124"/>
      <c r="H1014" s="125"/>
      <c r="I1014" s="114"/>
      <c r="J1014" s="114"/>
      <c r="K1014" s="125"/>
      <c r="L1014" s="114"/>
      <c r="M1014" s="114"/>
      <c r="N1014" s="114"/>
    </row>
    <row r="1015" spans="1:14" ht="16.5">
      <c r="A1015"/>
      <c r="B1015" s="124"/>
      <c r="C1015" s="114"/>
      <c r="D1015" s="114"/>
      <c r="E1015" s="114"/>
      <c r="F1015" s="126"/>
      <c r="G1015" s="124"/>
      <c r="H1015" s="125"/>
      <c r="I1015" s="114"/>
      <c r="J1015" s="114"/>
      <c r="K1015" s="125"/>
      <c r="L1015" s="114"/>
      <c r="M1015" s="114"/>
      <c r="N1015" s="114"/>
    </row>
    <row r="1016" spans="1:14" ht="16.5">
      <c r="A1016"/>
      <c r="B1016" s="124"/>
      <c r="C1016" s="114"/>
      <c r="D1016" s="114"/>
      <c r="E1016" s="114"/>
      <c r="F1016" s="126"/>
      <c r="G1016" s="124"/>
      <c r="H1016" s="125"/>
      <c r="I1016" s="114"/>
      <c r="J1016" s="114"/>
      <c r="K1016" s="125"/>
      <c r="L1016" s="114"/>
      <c r="M1016" s="114"/>
      <c r="N1016" s="114"/>
    </row>
    <row r="1017" spans="1:14" ht="16.5">
      <c r="A1017"/>
      <c r="B1017" s="124"/>
      <c r="C1017" s="114"/>
      <c r="D1017" s="114"/>
      <c r="E1017" s="114"/>
      <c r="F1017" s="126"/>
      <c r="G1017" s="124"/>
      <c r="H1017" s="125"/>
      <c r="I1017" s="114"/>
      <c r="J1017" s="114"/>
      <c r="K1017" s="125"/>
      <c r="L1017" s="114"/>
      <c r="M1017" s="114"/>
      <c r="N1017" s="114"/>
    </row>
    <row r="1018" spans="1:14" ht="16.5">
      <c r="A1018"/>
      <c r="B1018" s="124"/>
      <c r="C1018" s="114"/>
      <c r="D1018" s="114"/>
      <c r="E1018" s="114"/>
      <c r="F1018" s="126"/>
      <c r="G1018" s="124"/>
      <c r="H1018" s="125"/>
      <c r="I1018" s="114"/>
      <c r="J1018" s="114"/>
      <c r="K1018" s="125"/>
      <c r="L1018" s="114"/>
      <c r="M1018" s="114"/>
      <c r="N1018" s="114"/>
    </row>
    <row r="1019" spans="1:14" ht="16.5">
      <c r="A1019"/>
      <c r="B1019" s="124"/>
      <c r="C1019" s="114"/>
      <c r="D1019" s="114"/>
      <c r="E1019" s="114"/>
      <c r="F1019" s="126"/>
      <c r="G1019" s="124"/>
      <c r="H1019" s="125"/>
      <c r="I1019" s="114"/>
      <c r="J1019" s="114"/>
      <c r="K1019" s="125"/>
      <c r="L1019" s="114"/>
      <c r="M1019" s="114"/>
      <c r="N1019" s="114"/>
    </row>
    <row r="1020" spans="1:14" ht="16.5">
      <c r="A1020"/>
      <c r="B1020" s="124"/>
      <c r="C1020" s="114"/>
      <c r="D1020" s="114"/>
      <c r="E1020" s="114"/>
      <c r="F1020" s="126"/>
      <c r="G1020" s="124"/>
      <c r="H1020" s="125"/>
      <c r="I1020" s="114"/>
      <c r="J1020" s="114"/>
      <c r="K1020" s="125"/>
      <c r="L1020" s="114"/>
      <c r="M1020" s="114"/>
      <c r="N1020" s="114"/>
    </row>
    <row r="1021" spans="1:14" ht="16.5">
      <c r="A1021"/>
      <c r="B1021" s="124"/>
      <c r="C1021" s="114"/>
      <c r="D1021" s="114"/>
      <c r="E1021" s="114"/>
      <c r="F1021" s="126"/>
      <c r="G1021" s="124"/>
      <c r="H1021" s="125"/>
      <c r="I1021" s="114"/>
      <c r="J1021" s="114"/>
      <c r="K1021" s="125"/>
      <c r="L1021" s="114"/>
      <c r="M1021" s="114"/>
      <c r="N1021" s="114"/>
    </row>
    <row r="1022" spans="1:14" ht="16.5">
      <c r="A1022"/>
      <c r="B1022" s="124"/>
      <c r="C1022" s="114"/>
      <c r="D1022" s="114"/>
      <c r="E1022" s="114"/>
      <c r="F1022" s="126"/>
      <c r="G1022" s="124"/>
      <c r="H1022" s="125"/>
      <c r="I1022" s="114"/>
      <c r="J1022" s="114"/>
      <c r="K1022" s="125"/>
      <c r="L1022" s="114"/>
      <c r="M1022" s="114"/>
      <c r="N1022" s="114"/>
    </row>
    <row r="1023" spans="1:14" ht="16.5">
      <c r="A1023"/>
      <c r="B1023" s="124"/>
      <c r="C1023" s="114"/>
      <c r="D1023" s="114"/>
      <c r="E1023" s="114"/>
      <c r="F1023" s="126"/>
      <c r="G1023" s="124"/>
      <c r="H1023" s="125"/>
      <c r="I1023" s="114"/>
      <c r="J1023" s="114"/>
      <c r="K1023" s="125"/>
      <c r="L1023" s="114"/>
      <c r="M1023" s="114"/>
      <c r="N1023" s="114"/>
    </row>
    <row r="1024" spans="1:14" ht="16.5">
      <c r="A1024"/>
      <c r="B1024" s="124"/>
      <c r="C1024" s="114"/>
      <c r="D1024" s="114"/>
      <c r="E1024" s="114"/>
      <c r="F1024" s="126"/>
      <c r="G1024" s="124"/>
      <c r="H1024" s="125"/>
      <c r="I1024" s="114"/>
      <c r="J1024" s="114"/>
      <c r="K1024" s="125"/>
      <c r="L1024" s="114"/>
      <c r="M1024" s="114"/>
      <c r="N1024" s="114"/>
    </row>
    <row r="1025" spans="1:14" ht="16.5">
      <c r="A1025"/>
      <c r="B1025" s="124"/>
      <c r="C1025" s="114"/>
      <c r="D1025" s="114"/>
      <c r="E1025" s="114"/>
      <c r="F1025" s="126"/>
      <c r="G1025" s="124"/>
      <c r="H1025" s="125"/>
      <c r="I1025" s="114"/>
      <c r="J1025" s="114"/>
      <c r="K1025" s="125"/>
      <c r="L1025" s="114"/>
      <c r="M1025" s="114"/>
      <c r="N1025" s="114"/>
    </row>
    <row r="1026" spans="1:14" ht="16.5">
      <c r="A1026"/>
      <c r="B1026" s="124"/>
      <c r="C1026" s="114"/>
      <c r="D1026" s="114"/>
      <c r="E1026" s="114"/>
      <c r="F1026" s="126"/>
      <c r="G1026" s="124"/>
      <c r="H1026" s="125"/>
      <c r="I1026" s="114"/>
      <c r="J1026" s="114"/>
      <c r="K1026" s="125"/>
      <c r="L1026" s="114"/>
      <c r="M1026" s="114"/>
      <c r="N1026" s="114"/>
    </row>
    <row r="1027" spans="1:14" ht="16.5">
      <c r="A1027"/>
      <c r="B1027" s="124"/>
      <c r="C1027" s="114"/>
      <c r="D1027" s="114"/>
      <c r="E1027" s="114"/>
      <c r="F1027" s="126"/>
      <c r="G1027" s="124"/>
      <c r="H1027" s="125"/>
      <c r="I1027" s="114"/>
      <c r="J1027" s="114"/>
      <c r="K1027" s="125"/>
      <c r="L1027" s="114"/>
      <c r="M1027" s="114"/>
      <c r="N1027" s="114"/>
    </row>
    <row r="1028" spans="1:14" ht="16.5">
      <c r="A1028"/>
      <c r="B1028" s="124"/>
      <c r="C1028" s="114"/>
      <c r="D1028" s="114"/>
      <c r="E1028" s="114"/>
      <c r="F1028" s="126"/>
      <c r="G1028" s="124"/>
      <c r="H1028" s="125"/>
      <c r="I1028" s="114"/>
      <c r="J1028" s="114"/>
      <c r="K1028" s="125"/>
      <c r="L1028" s="114"/>
      <c r="M1028" s="114"/>
      <c r="N1028" s="114"/>
    </row>
    <row r="1029" spans="1:14" ht="16.5">
      <c r="A1029"/>
      <c r="B1029" s="124"/>
      <c r="C1029" s="114"/>
      <c r="D1029" s="114"/>
      <c r="E1029" s="114"/>
      <c r="F1029" s="126"/>
      <c r="G1029" s="124"/>
      <c r="H1029" s="125"/>
      <c r="I1029" s="114"/>
      <c r="J1029" s="114"/>
      <c r="K1029" s="125"/>
      <c r="L1029" s="114"/>
      <c r="M1029" s="114"/>
      <c r="N1029" s="114"/>
    </row>
    <row r="1030" spans="1:14" ht="16.5">
      <c r="A1030"/>
      <c r="B1030" s="124"/>
      <c r="C1030" s="114"/>
      <c r="D1030" s="114"/>
      <c r="E1030" s="114"/>
      <c r="F1030" s="126"/>
      <c r="G1030" s="124"/>
      <c r="H1030" s="125"/>
      <c r="I1030" s="114"/>
      <c r="J1030" s="114"/>
      <c r="K1030" s="125"/>
      <c r="L1030" s="114"/>
      <c r="M1030" s="114"/>
      <c r="N1030" s="114"/>
    </row>
    <row r="1031" spans="1:14" ht="16.5">
      <c r="A1031"/>
      <c r="B1031" s="124"/>
      <c r="C1031" s="114"/>
      <c r="D1031" s="114"/>
      <c r="E1031" s="114"/>
      <c r="F1031" s="126"/>
      <c r="G1031" s="124"/>
      <c r="H1031" s="125"/>
      <c r="I1031" s="114"/>
      <c r="J1031" s="114"/>
      <c r="K1031" s="125"/>
      <c r="L1031" s="114"/>
      <c r="M1031" s="114"/>
      <c r="N1031" s="114"/>
    </row>
    <row r="1032" spans="1:14" ht="16.5">
      <c r="A1032"/>
      <c r="B1032" s="124"/>
      <c r="C1032" s="114"/>
      <c r="D1032" s="114"/>
      <c r="E1032" s="114"/>
      <c r="F1032" s="126"/>
      <c r="G1032" s="124"/>
      <c r="H1032" s="125"/>
      <c r="I1032" s="114"/>
      <c r="J1032" s="114"/>
      <c r="K1032" s="125"/>
      <c r="L1032" s="114"/>
      <c r="M1032" s="114"/>
      <c r="N1032" s="114"/>
    </row>
    <row r="1033" spans="1:14" ht="16.5">
      <c r="A1033"/>
      <c r="B1033" s="124"/>
      <c r="C1033" s="114"/>
      <c r="D1033" s="114"/>
      <c r="E1033" s="114"/>
      <c r="F1033" s="126"/>
      <c r="G1033" s="124"/>
      <c r="H1033" s="125"/>
      <c r="I1033" s="114"/>
      <c r="J1033" s="114"/>
      <c r="K1033" s="125"/>
      <c r="L1033" s="114"/>
      <c r="M1033" s="114"/>
      <c r="N1033" s="114"/>
    </row>
    <row r="1034" spans="1:14" ht="16.5">
      <c r="A1034"/>
      <c r="B1034" s="124"/>
      <c r="C1034" s="114"/>
      <c r="D1034" s="114"/>
      <c r="E1034" s="114"/>
      <c r="F1034" s="126"/>
      <c r="G1034" s="124"/>
      <c r="H1034" s="125"/>
      <c r="I1034" s="114"/>
      <c r="J1034" s="114"/>
      <c r="K1034" s="125"/>
      <c r="L1034" s="114"/>
      <c r="M1034" s="114"/>
      <c r="N1034" s="114"/>
    </row>
    <row r="1035" spans="1:14" ht="16.5">
      <c r="A1035"/>
      <c r="B1035" s="124"/>
      <c r="C1035" s="114"/>
      <c r="D1035" s="114"/>
      <c r="E1035" s="114"/>
      <c r="F1035" s="126"/>
      <c r="G1035" s="124"/>
      <c r="H1035" s="125"/>
      <c r="I1035" s="114"/>
      <c r="J1035" s="114"/>
      <c r="K1035" s="125"/>
      <c r="L1035" s="114"/>
      <c r="M1035" s="114"/>
      <c r="N1035" s="114"/>
    </row>
    <row r="1036" spans="1:14" ht="16.5">
      <c r="A1036"/>
      <c r="B1036" s="124"/>
      <c r="C1036" s="114"/>
      <c r="D1036" s="114"/>
      <c r="E1036" s="114"/>
      <c r="F1036" s="126"/>
      <c r="G1036" s="124"/>
      <c r="H1036" s="125"/>
      <c r="I1036" s="114"/>
      <c r="J1036" s="114"/>
      <c r="K1036" s="125"/>
      <c r="L1036" s="114"/>
      <c r="M1036" s="114"/>
      <c r="N1036" s="114"/>
    </row>
    <row r="1037" spans="1:14" ht="16.5">
      <c r="A1037"/>
      <c r="B1037" s="124"/>
      <c r="C1037" s="114"/>
      <c r="D1037" s="114"/>
      <c r="E1037" s="114"/>
      <c r="F1037" s="126"/>
      <c r="G1037" s="124"/>
      <c r="H1037" s="125"/>
      <c r="I1037" s="114"/>
      <c r="J1037" s="114"/>
      <c r="K1037" s="125"/>
      <c r="L1037" s="114"/>
      <c r="M1037" s="114"/>
      <c r="N1037" s="114"/>
    </row>
    <row r="1038" spans="1:14" ht="16.5">
      <c r="A1038"/>
      <c r="B1038" s="124"/>
      <c r="C1038" s="114"/>
      <c r="D1038" s="114"/>
      <c r="E1038" s="114"/>
      <c r="F1038" s="126"/>
      <c r="G1038" s="124"/>
      <c r="H1038" s="125"/>
      <c r="I1038" s="114"/>
      <c r="J1038" s="114"/>
      <c r="K1038" s="125"/>
      <c r="L1038" s="114"/>
      <c r="M1038" s="114"/>
      <c r="N1038" s="114"/>
    </row>
    <row r="1039" spans="1:14" ht="16.5">
      <c r="A1039"/>
      <c r="B1039" s="124"/>
      <c r="C1039" s="114"/>
      <c r="D1039" s="114"/>
      <c r="E1039" s="114"/>
      <c r="F1039" s="126"/>
      <c r="G1039" s="124"/>
      <c r="H1039" s="125"/>
      <c r="I1039" s="114"/>
      <c r="J1039" s="114"/>
      <c r="K1039" s="125"/>
      <c r="L1039" s="114"/>
      <c r="M1039" s="114"/>
      <c r="N1039" s="114"/>
    </row>
    <row r="1040" spans="1:14" ht="16.5">
      <c r="A1040"/>
      <c r="B1040" s="124"/>
      <c r="C1040" s="114"/>
      <c r="D1040" s="114"/>
      <c r="E1040" s="114"/>
      <c r="F1040" s="126"/>
      <c r="G1040" s="124"/>
      <c r="H1040" s="125"/>
      <c r="I1040" s="114"/>
      <c r="J1040" s="114"/>
      <c r="K1040" s="125"/>
      <c r="L1040" s="114"/>
      <c r="M1040" s="114"/>
      <c r="N1040" s="114"/>
    </row>
    <row r="1041" spans="1:14" ht="16.5">
      <c r="A1041"/>
      <c r="B1041" s="124"/>
      <c r="C1041" s="114"/>
      <c r="D1041" s="114"/>
      <c r="E1041" s="114"/>
      <c r="F1041" s="126"/>
      <c r="G1041" s="124"/>
      <c r="H1041" s="125"/>
      <c r="I1041" s="114"/>
      <c r="J1041" s="114"/>
      <c r="K1041" s="125"/>
      <c r="L1041" s="114"/>
      <c r="M1041" s="114"/>
      <c r="N1041" s="114"/>
    </row>
    <row r="1042" spans="1:14" ht="16.5">
      <c r="A1042"/>
      <c r="B1042" s="124"/>
      <c r="C1042" s="114"/>
      <c r="D1042" s="114"/>
      <c r="E1042" s="114"/>
      <c r="F1042" s="126"/>
      <c r="G1042" s="124"/>
      <c r="H1042" s="125"/>
      <c r="I1042" s="114"/>
      <c r="J1042" s="114"/>
      <c r="K1042" s="125"/>
      <c r="L1042" s="114"/>
      <c r="M1042" s="114"/>
      <c r="N1042" s="114"/>
    </row>
    <row r="1043" spans="1:14" ht="16.5">
      <c r="A1043"/>
      <c r="B1043" s="124"/>
      <c r="C1043" s="114"/>
      <c r="D1043" s="114"/>
      <c r="E1043" s="114"/>
      <c r="F1043" s="126"/>
      <c r="G1043" s="124"/>
      <c r="H1043" s="125"/>
      <c r="I1043" s="114"/>
      <c r="J1043" s="114"/>
      <c r="K1043" s="125"/>
      <c r="L1043" s="114"/>
      <c r="M1043" s="114"/>
      <c r="N1043" s="114"/>
    </row>
    <row r="1044" spans="1:14" ht="16.5">
      <c r="A1044"/>
      <c r="B1044" s="124"/>
      <c r="C1044" s="114"/>
      <c r="D1044" s="114"/>
      <c r="E1044" s="114"/>
      <c r="F1044" s="126"/>
      <c r="G1044" s="124"/>
      <c r="H1044" s="125"/>
      <c r="I1044" s="114"/>
      <c r="J1044" s="114"/>
      <c r="K1044" s="125"/>
      <c r="L1044" s="114"/>
      <c r="M1044" s="114"/>
      <c r="N1044" s="114"/>
    </row>
    <row r="1045" spans="1:14" ht="16.5">
      <c r="A1045"/>
      <c r="B1045" s="124"/>
      <c r="C1045" s="114"/>
      <c r="D1045" s="114"/>
      <c r="E1045" s="114"/>
      <c r="F1045" s="126"/>
      <c r="G1045" s="124"/>
      <c r="H1045" s="125"/>
      <c r="I1045" s="114"/>
      <c r="J1045" s="114"/>
      <c r="K1045" s="125"/>
      <c r="L1045" s="114"/>
      <c r="M1045" s="114"/>
      <c r="N1045" s="114"/>
    </row>
    <row r="1046" spans="1:14" ht="16.5">
      <c r="A1046"/>
      <c r="B1046" s="124"/>
      <c r="C1046" s="114"/>
      <c r="D1046" s="114"/>
      <c r="E1046" s="114"/>
      <c r="F1046" s="126"/>
      <c r="G1046" s="124"/>
      <c r="H1046" s="125"/>
      <c r="I1046" s="114"/>
      <c r="J1046" s="114"/>
      <c r="K1046" s="125"/>
      <c r="L1046" s="114"/>
      <c r="M1046" s="114"/>
      <c r="N1046" s="114"/>
    </row>
    <row r="1047" spans="1:14" ht="16.5">
      <c r="A1047"/>
      <c r="B1047" s="124"/>
      <c r="C1047" s="114"/>
      <c r="D1047" s="114"/>
      <c r="E1047" s="114"/>
      <c r="F1047" s="126"/>
      <c r="G1047" s="124"/>
      <c r="H1047" s="125"/>
      <c r="I1047" s="114"/>
      <c r="J1047" s="114"/>
      <c r="K1047" s="125"/>
      <c r="L1047" s="114"/>
      <c r="M1047" s="114"/>
      <c r="N1047" s="114"/>
    </row>
    <row r="1048" spans="1:14" ht="16.5">
      <c r="A1048"/>
      <c r="B1048" s="124"/>
      <c r="C1048" s="114"/>
      <c r="D1048" s="114"/>
      <c r="E1048" s="114"/>
      <c r="F1048" s="126"/>
      <c r="G1048" s="124"/>
      <c r="H1048" s="125"/>
      <c r="I1048" s="114"/>
      <c r="J1048" s="114"/>
      <c r="K1048" s="125"/>
      <c r="L1048" s="114"/>
      <c r="M1048" s="114"/>
      <c r="N1048" s="114"/>
    </row>
    <row r="1049" spans="1:14" ht="16.5">
      <c r="A1049"/>
      <c r="B1049" s="124"/>
      <c r="C1049" s="114"/>
      <c r="D1049" s="114"/>
      <c r="E1049" s="114"/>
      <c r="F1049" s="126"/>
      <c r="G1049" s="124"/>
      <c r="H1049" s="125"/>
      <c r="I1049" s="114"/>
      <c r="J1049" s="114"/>
      <c r="K1049" s="125"/>
      <c r="L1049" s="114"/>
      <c r="M1049" s="114"/>
      <c r="N1049" s="114"/>
    </row>
    <row r="1050" spans="1:14" ht="16.5">
      <c r="A1050"/>
      <c r="B1050" s="124"/>
      <c r="C1050" s="114"/>
      <c r="D1050" s="114"/>
      <c r="E1050" s="114"/>
      <c r="F1050" s="126"/>
      <c r="G1050" s="124"/>
      <c r="H1050" s="125"/>
      <c r="I1050" s="114"/>
      <c r="J1050" s="114"/>
      <c r="K1050" s="125"/>
      <c r="L1050" s="114"/>
      <c r="M1050" s="114"/>
      <c r="N1050" s="114"/>
    </row>
    <row r="1051" spans="1:14" ht="16.5">
      <c r="A1051"/>
      <c r="B1051" s="124"/>
      <c r="C1051" s="114"/>
      <c r="D1051" s="114"/>
      <c r="E1051" s="114"/>
      <c r="F1051" s="126"/>
      <c r="G1051" s="124"/>
      <c r="H1051" s="125"/>
      <c r="I1051" s="114"/>
      <c r="J1051" s="114"/>
      <c r="K1051" s="125"/>
      <c r="L1051" s="114"/>
      <c r="M1051" s="114"/>
      <c r="N1051" s="114"/>
    </row>
    <row r="1052" spans="1:14" ht="16.5">
      <c r="A1052"/>
      <c r="B1052" s="124"/>
      <c r="C1052" s="114"/>
      <c r="D1052" s="114"/>
      <c r="E1052" s="114"/>
      <c r="F1052" s="126"/>
      <c r="G1052" s="124"/>
      <c r="H1052" s="125"/>
      <c r="I1052" s="114"/>
      <c r="J1052" s="114"/>
      <c r="K1052" s="125"/>
      <c r="L1052" s="114"/>
      <c r="M1052" s="114"/>
      <c r="N1052" s="114"/>
    </row>
    <row r="1053" spans="1:14" ht="16.5">
      <c r="A1053"/>
      <c r="B1053" s="124"/>
      <c r="C1053" s="114"/>
      <c r="D1053" s="114"/>
      <c r="E1053" s="114"/>
      <c r="F1053" s="126"/>
      <c r="G1053" s="124"/>
      <c r="H1053" s="125"/>
      <c r="I1053" s="114"/>
      <c r="J1053" s="114"/>
      <c r="K1053" s="125"/>
      <c r="L1053" s="114"/>
      <c r="M1053" s="114"/>
      <c r="N1053" s="114"/>
    </row>
    <row r="1054" spans="1:14" ht="16.5">
      <c r="A1054"/>
      <c r="B1054" s="124"/>
      <c r="C1054" s="114"/>
      <c r="D1054" s="114"/>
      <c r="E1054" s="114"/>
      <c r="F1054" s="126"/>
      <c r="G1054" s="124"/>
      <c r="H1054" s="125"/>
      <c r="I1054" s="114"/>
      <c r="J1054" s="114"/>
      <c r="K1054" s="125"/>
      <c r="L1054" s="114"/>
      <c r="M1054" s="114"/>
      <c r="N1054" s="114"/>
    </row>
    <row r="1055" spans="1:14" ht="16.5">
      <c r="A1055"/>
      <c r="B1055" s="124"/>
      <c r="C1055" s="114"/>
      <c r="D1055" s="114"/>
      <c r="E1055" s="114"/>
      <c r="F1055" s="126"/>
      <c r="G1055" s="124"/>
      <c r="H1055" s="125"/>
      <c r="I1055" s="114"/>
      <c r="J1055" s="114"/>
      <c r="K1055" s="125"/>
      <c r="L1055" s="114"/>
      <c r="M1055" s="114"/>
      <c r="N1055" s="114"/>
    </row>
    <row r="1056" spans="1:14" ht="16.5">
      <c r="A1056"/>
      <c r="B1056" s="124"/>
      <c r="C1056" s="114"/>
      <c r="D1056" s="114"/>
      <c r="E1056" s="114"/>
      <c r="F1056" s="126"/>
      <c r="G1056" s="124"/>
      <c r="H1056" s="125"/>
      <c r="I1056" s="114"/>
      <c r="J1056" s="114"/>
      <c r="K1056" s="125"/>
      <c r="L1056" s="114"/>
      <c r="M1056" s="114"/>
      <c r="N1056" s="114"/>
    </row>
    <row r="1057" spans="1:14" ht="16.5">
      <c r="A1057"/>
      <c r="B1057" s="124"/>
      <c r="C1057" s="114"/>
      <c r="D1057" s="114"/>
      <c r="E1057" s="114"/>
      <c r="F1057" s="126"/>
      <c r="G1057" s="124"/>
      <c r="H1057" s="125"/>
      <c r="I1057" s="114"/>
      <c r="J1057" s="114"/>
      <c r="K1057" s="125"/>
      <c r="L1057" s="114"/>
      <c r="M1057" s="114"/>
      <c r="N1057" s="114"/>
    </row>
    <row r="1058" spans="1:14" ht="16.5">
      <c r="A1058"/>
      <c r="B1058" s="124"/>
      <c r="C1058" s="114"/>
      <c r="D1058" s="114"/>
      <c r="E1058" s="114"/>
      <c r="F1058" s="126"/>
      <c r="G1058" s="124"/>
      <c r="H1058" s="125"/>
      <c r="I1058" s="114"/>
      <c r="J1058" s="114"/>
      <c r="K1058" s="125"/>
      <c r="L1058" s="114"/>
      <c r="M1058" s="114"/>
      <c r="N1058" s="114"/>
    </row>
    <row r="1059" spans="1:14" ht="16.5">
      <c r="A1059"/>
      <c r="B1059" s="124"/>
      <c r="C1059" s="114"/>
      <c r="D1059" s="114"/>
      <c r="E1059" s="114"/>
      <c r="F1059" s="126"/>
      <c r="G1059" s="124"/>
      <c r="H1059" s="125"/>
      <c r="I1059" s="114"/>
      <c r="J1059" s="114"/>
      <c r="K1059" s="125"/>
      <c r="L1059" s="114"/>
      <c r="M1059" s="114"/>
      <c r="N1059" s="114"/>
    </row>
    <row r="1060" spans="1:14" ht="16.5">
      <c r="A1060"/>
      <c r="B1060" s="124"/>
      <c r="C1060" s="114"/>
      <c r="D1060" s="114"/>
      <c r="E1060" s="114"/>
      <c r="F1060" s="126"/>
      <c r="G1060" s="124"/>
      <c r="H1060" s="125"/>
      <c r="I1060" s="114"/>
      <c r="J1060" s="114"/>
      <c r="K1060" s="125"/>
      <c r="L1060" s="114"/>
      <c r="M1060" s="114"/>
      <c r="N1060" s="114"/>
    </row>
    <row r="1061" spans="1:14" ht="16.5">
      <c r="A1061"/>
      <c r="B1061" s="124"/>
      <c r="C1061" s="114"/>
      <c r="D1061" s="114"/>
      <c r="E1061" s="114"/>
      <c r="F1061" s="126"/>
      <c r="G1061" s="124"/>
      <c r="H1061" s="125"/>
      <c r="I1061" s="114"/>
      <c r="J1061" s="114"/>
      <c r="K1061" s="125"/>
      <c r="L1061" s="114"/>
      <c r="M1061" s="114"/>
      <c r="N1061" s="114"/>
    </row>
    <row r="1062" spans="1:14" ht="16.5">
      <c r="A1062"/>
      <c r="B1062" s="124"/>
      <c r="C1062" s="114"/>
      <c r="D1062" s="114"/>
      <c r="E1062" s="114"/>
      <c r="F1062" s="126"/>
      <c r="G1062" s="124"/>
      <c r="H1062" s="125"/>
      <c r="I1062" s="114"/>
      <c r="J1062" s="114"/>
      <c r="K1062" s="125"/>
      <c r="L1062" s="114"/>
      <c r="M1062" s="114"/>
      <c r="N1062" s="114"/>
    </row>
    <row r="1063" spans="1:14" ht="16.5">
      <c r="A1063"/>
      <c r="B1063" s="124"/>
      <c r="C1063" s="114"/>
      <c r="D1063" s="114"/>
      <c r="E1063" s="114"/>
      <c r="F1063" s="126"/>
      <c r="G1063" s="124"/>
      <c r="H1063" s="125"/>
      <c r="I1063" s="114"/>
      <c r="J1063" s="114"/>
      <c r="K1063" s="125"/>
      <c r="L1063" s="114"/>
      <c r="M1063" s="114"/>
      <c r="N1063" s="114"/>
    </row>
    <row r="1064" spans="1:14" ht="16.5">
      <c r="A1064"/>
      <c r="B1064" s="124"/>
      <c r="C1064" s="114"/>
      <c r="D1064" s="114"/>
      <c r="E1064" s="114"/>
      <c r="F1064" s="126"/>
      <c r="G1064" s="124"/>
      <c r="H1064" s="125"/>
      <c r="I1064" s="114"/>
      <c r="J1064" s="114"/>
      <c r="K1064" s="125"/>
      <c r="L1064" s="114"/>
      <c r="M1064" s="114"/>
      <c r="N1064" s="114"/>
    </row>
    <row r="1065" spans="1:14" ht="16.5">
      <c r="A1065"/>
      <c r="B1065" s="124"/>
      <c r="C1065" s="114"/>
      <c r="D1065" s="114"/>
      <c r="E1065" s="114"/>
      <c r="F1065" s="126"/>
      <c r="G1065" s="124"/>
      <c r="H1065" s="125"/>
      <c r="I1065" s="114"/>
      <c r="J1065" s="114"/>
      <c r="K1065" s="125"/>
      <c r="L1065" s="114"/>
      <c r="M1065" s="114"/>
      <c r="N1065" s="114"/>
    </row>
    <row r="1066" spans="1:14" ht="16.5">
      <c r="A1066"/>
      <c r="B1066" s="124"/>
      <c r="C1066" s="114"/>
      <c r="D1066" s="114"/>
      <c r="E1066" s="114"/>
      <c r="F1066" s="126"/>
      <c r="G1066" s="124"/>
      <c r="H1066" s="125"/>
      <c r="I1066" s="114"/>
      <c r="J1066" s="114"/>
      <c r="K1066" s="125"/>
      <c r="L1066" s="114"/>
      <c r="M1066" s="114"/>
      <c r="N1066" s="114"/>
    </row>
    <row r="1067" spans="1:14" ht="16.5">
      <c r="A1067"/>
      <c r="B1067" s="124"/>
      <c r="C1067" s="114"/>
      <c r="D1067" s="114"/>
      <c r="E1067" s="114"/>
      <c r="F1067" s="126"/>
      <c r="G1067" s="124"/>
      <c r="H1067" s="125"/>
      <c r="I1067" s="114"/>
      <c r="J1067" s="114"/>
      <c r="K1067" s="125"/>
      <c r="L1067" s="114"/>
      <c r="M1067" s="114"/>
      <c r="N1067" s="114"/>
    </row>
    <row r="1068" spans="1:14" ht="16.5">
      <c r="A1068"/>
      <c r="B1068" s="124"/>
      <c r="C1068" s="114"/>
      <c r="D1068" s="114"/>
      <c r="E1068" s="114"/>
      <c r="F1068" s="126"/>
      <c r="G1068" s="124"/>
      <c r="H1068" s="125"/>
      <c r="I1068" s="114"/>
      <c r="J1068" s="114"/>
      <c r="K1068" s="125"/>
      <c r="L1068" s="114"/>
      <c r="M1068" s="114"/>
      <c r="N1068" s="114"/>
    </row>
    <row r="1069" spans="1:14" ht="16.5">
      <c r="A1069"/>
      <c r="B1069" s="124"/>
      <c r="C1069" s="114"/>
      <c r="D1069" s="114"/>
      <c r="E1069" s="114"/>
      <c r="F1069" s="126"/>
      <c r="G1069" s="124"/>
      <c r="H1069" s="125"/>
      <c r="I1069" s="114"/>
      <c r="J1069" s="114"/>
      <c r="K1069" s="125"/>
      <c r="L1069" s="114"/>
      <c r="M1069" s="114"/>
      <c r="N1069" s="114"/>
    </row>
    <row r="1070" spans="1:14" ht="16.5">
      <c r="A1070"/>
      <c r="B1070" s="124"/>
      <c r="C1070" s="114"/>
      <c r="D1070" s="114"/>
      <c r="E1070" s="114"/>
      <c r="F1070" s="126"/>
      <c r="G1070" s="124"/>
      <c r="H1070" s="125"/>
      <c r="I1070" s="114"/>
      <c r="J1070" s="114"/>
      <c r="K1070" s="125"/>
      <c r="L1070" s="114"/>
      <c r="M1070" s="114"/>
      <c r="N1070" s="114"/>
    </row>
    <row r="1071" spans="1:14" ht="16.5">
      <c r="A1071"/>
      <c r="B1071" s="124"/>
      <c r="C1071" s="114"/>
      <c r="D1071" s="114"/>
      <c r="E1071" s="114"/>
      <c r="F1071" s="126"/>
      <c r="G1071" s="124"/>
      <c r="H1071" s="125"/>
      <c r="I1071" s="114"/>
      <c r="J1071" s="114"/>
      <c r="K1071" s="125"/>
      <c r="L1071" s="114"/>
      <c r="M1071" s="114"/>
      <c r="N1071" s="114"/>
    </row>
    <row r="1072" spans="1:14" ht="16.5">
      <c r="A1072"/>
      <c r="B1072" s="124"/>
      <c r="C1072" s="114"/>
      <c r="D1072" s="114"/>
      <c r="E1072" s="114"/>
      <c r="F1072" s="126"/>
      <c r="G1072" s="124"/>
      <c r="H1072" s="125"/>
      <c r="I1072" s="114"/>
      <c r="J1072" s="114"/>
      <c r="K1072" s="125"/>
      <c r="L1072" s="114"/>
      <c r="M1072" s="114"/>
      <c r="N1072" s="114"/>
    </row>
    <row r="1073" spans="1:14" ht="16.5">
      <c r="A1073"/>
      <c r="B1073" s="124"/>
      <c r="C1073" s="114"/>
      <c r="D1073" s="114"/>
      <c r="E1073" s="114"/>
      <c r="F1073" s="126"/>
      <c r="G1073" s="124"/>
      <c r="H1073" s="125"/>
      <c r="I1073" s="114"/>
      <c r="J1073" s="114"/>
      <c r="K1073" s="125"/>
      <c r="L1073" s="114"/>
      <c r="M1073" s="114"/>
      <c r="N1073" s="114"/>
    </row>
    <row r="1074" spans="1:14" ht="16.5">
      <c r="A1074"/>
      <c r="B1074" s="124"/>
      <c r="C1074" s="114"/>
      <c r="D1074" s="114"/>
      <c r="E1074" s="114"/>
      <c r="F1074" s="126"/>
      <c r="G1074" s="124"/>
      <c r="H1074" s="125"/>
      <c r="I1074" s="114"/>
      <c r="J1074" s="114"/>
      <c r="K1074" s="125"/>
      <c r="L1074" s="114"/>
      <c r="M1074" s="114"/>
      <c r="N1074" s="114"/>
    </row>
    <row r="1075" spans="1:14" ht="16.5">
      <c r="A1075"/>
      <c r="B1075" s="124"/>
      <c r="C1075" s="114"/>
      <c r="D1075" s="114"/>
      <c r="E1075" s="114"/>
      <c r="F1075" s="126"/>
      <c r="G1075" s="124"/>
      <c r="H1075" s="125"/>
      <c r="I1075" s="114"/>
      <c r="J1075" s="114"/>
      <c r="K1075" s="125"/>
      <c r="L1075" s="114"/>
      <c r="M1075" s="114"/>
      <c r="N1075" s="114"/>
    </row>
    <row r="1076" spans="1:14" ht="16.5">
      <c r="A1076"/>
      <c r="B1076" s="124"/>
      <c r="C1076" s="114"/>
      <c r="D1076" s="114"/>
      <c r="E1076" s="114"/>
      <c r="F1076" s="126"/>
      <c r="G1076" s="124"/>
      <c r="H1076" s="125"/>
      <c r="I1076" s="114"/>
      <c r="J1076" s="114"/>
      <c r="K1076" s="125"/>
      <c r="L1076" s="114"/>
      <c r="M1076" s="114"/>
      <c r="N1076" s="114"/>
    </row>
    <row r="1077" spans="1:14" ht="16.5">
      <c r="A1077"/>
      <c r="B1077" s="124"/>
      <c r="C1077" s="114"/>
      <c r="D1077" s="114"/>
      <c r="E1077" s="114"/>
      <c r="F1077" s="126"/>
      <c r="G1077" s="124"/>
      <c r="H1077" s="125"/>
      <c r="I1077" s="114"/>
      <c r="J1077" s="114"/>
      <c r="K1077" s="125"/>
      <c r="L1077" s="114"/>
      <c r="M1077" s="114"/>
      <c r="N1077" s="114"/>
    </row>
    <row r="1078" spans="1:14" ht="16.5">
      <c r="A1078"/>
      <c r="B1078" s="124"/>
      <c r="C1078" s="114"/>
      <c r="D1078" s="114"/>
      <c r="E1078" s="114"/>
      <c r="F1078" s="126"/>
      <c r="G1078" s="124"/>
      <c r="H1078" s="125"/>
      <c r="I1078" s="114"/>
      <c r="J1078" s="114"/>
      <c r="K1078" s="125"/>
      <c r="L1078" s="114"/>
      <c r="M1078" s="114"/>
      <c r="N1078" s="114"/>
    </row>
    <row r="1079" spans="1:14" ht="16.5">
      <c r="A1079"/>
      <c r="B1079" s="124"/>
      <c r="C1079" s="114"/>
      <c r="D1079" s="114"/>
      <c r="E1079" s="114"/>
      <c r="F1079" s="126"/>
      <c r="G1079" s="124"/>
      <c r="H1079" s="125"/>
      <c r="I1079" s="114"/>
      <c r="J1079" s="114"/>
      <c r="K1079" s="125"/>
      <c r="L1079" s="114"/>
      <c r="M1079" s="114"/>
      <c r="N1079" s="114"/>
    </row>
    <row r="1080" spans="1:14" ht="16.5">
      <c r="A1080"/>
      <c r="B1080" s="124"/>
      <c r="C1080" s="114"/>
      <c r="D1080" s="114"/>
      <c r="E1080" s="114"/>
      <c r="F1080" s="126"/>
      <c r="G1080" s="124"/>
      <c r="H1080" s="125"/>
      <c r="I1080" s="114"/>
      <c r="J1080" s="114"/>
      <c r="K1080" s="125"/>
      <c r="L1080" s="114"/>
      <c r="M1080" s="114"/>
      <c r="N1080" s="114"/>
    </row>
    <row r="1081" spans="1:14" ht="16.5">
      <c r="A1081"/>
      <c r="B1081" s="124"/>
      <c r="C1081" s="114"/>
      <c r="D1081" s="114"/>
      <c r="E1081" s="114"/>
      <c r="F1081" s="126"/>
      <c r="G1081" s="124"/>
      <c r="H1081" s="125"/>
      <c r="I1081" s="114"/>
      <c r="J1081" s="114"/>
      <c r="K1081" s="125"/>
      <c r="L1081" s="114"/>
      <c r="M1081" s="114"/>
      <c r="N1081" s="114"/>
    </row>
    <row r="1082" spans="1:14" ht="16.5">
      <c r="A1082"/>
      <c r="B1082" s="124"/>
      <c r="C1082" s="114"/>
      <c r="D1082" s="114"/>
      <c r="E1082" s="114"/>
      <c r="F1082" s="126"/>
      <c r="G1082" s="124"/>
      <c r="H1082" s="125"/>
      <c r="I1082" s="114"/>
      <c r="J1082" s="114"/>
      <c r="K1082" s="125"/>
      <c r="L1082" s="114"/>
      <c r="M1082" s="114"/>
      <c r="N1082" s="114"/>
    </row>
    <row r="1083" spans="1:14" ht="16.5">
      <c r="A1083"/>
      <c r="B1083" s="124"/>
      <c r="C1083" s="114"/>
      <c r="D1083" s="114"/>
      <c r="E1083" s="114"/>
      <c r="F1083" s="126"/>
      <c r="G1083" s="124"/>
      <c r="H1083" s="125"/>
      <c r="I1083" s="114"/>
      <c r="J1083" s="114"/>
      <c r="K1083" s="125"/>
      <c r="L1083" s="114"/>
      <c r="M1083" s="114"/>
      <c r="N1083" s="114"/>
    </row>
    <row r="1084" spans="1:14" ht="16.5">
      <c r="A1084"/>
      <c r="B1084" s="124"/>
      <c r="C1084" s="114"/>
      <c r="D1084" s="114"/>
      <c r="E1084" s="114"/>
      <c r="F1084" s="126"/>
      <c r="G1084" s="124"/>
      <c r="H1084" s="125"/>
      <c r="I1084" s="114"/>
      <c r="J1084" s="114"/>
      <c r="K1084" s="125"/>
      <c r="L1084" s="114"/>
      <c r="M1084" s="114"/>
      <c r="N1084" s="114"/>
    </row>
    <row r="1085" spans="1:14" ht="16.5">
      <c r="A1085"/>
      <c r="B1085" s="124"/>
      <c r="C1085" s="114"/>
      <c r="D1085" s="114"/>
      <c r="E1085" s="114"/>
      <c r="F1085" s="126"/>
      <c r="G1085" s="124"/>
      <c r="H1085" s="125"/>
      <c r="I1085" s="114"/>
      <c r="J1085" s="114"/>
      <c r="K1085" s="125"/>
      <c r="L1085" s="114"/>
      <c r="M1085" s="114"/>
      <c r="N1085" s="114"/>
    </row>
    <row r="1086" spans="1:14" ht="16.5">
      <c r="A1086"/>
      <c r="B1086" s="124"/>
      <c r="C1086" s="114"/>
      <c r="D1086" s="114"/>
      <c r="E1086" s="114"/>
      <c r="F1086" s="126"/>
      <c r="G1086" s="124"/>
      <c r="H1086" s="125"/>
      <c r="I1086" s="114"/>
      <c r="J1086" s="114"/>
      <c r="K1086" s="125"/>
      <c r="L1086" s="114"/>
      <c r="M1086" s="114"/>
      <c r="N1086" s="114"/>
    </row>
    <row r="1087" spans="1:14" ht="16.5">
      <c r="A1087"/>
      <c r="B1087" s="124"/>
      <c r="C1087" s="114"/>
      <c r="D1087" s="114"/>
      <c r="E1087" s="114"/>
      <c r="F1087" s="126"/>
      <c r="G1087" s="124"/>
      <c r="H1087" s="125"/>
      <c r="I1087" s="114"/>
      <c r="J1087" s="114"/>
      <c r="K1087" s="125"/>
      <c r="L1087" s="114"/>
      <c r="M1087" s="114"/>
      <c r="N1087" s="114"/>
    </row>
    <row r="1088" spans="1:14" ht="16.5">
      <c r="A1088"/>
      <c r="B1088" s="124"/>
      <c r="C1088" s="114"/>
      <c r="D1088" s="114"/>
      <c r="E1088" s="114"/>
      <c r="F1088" s="126"/>
      <c r="G1088" s="124"/>
      <c r="H1088" s="125"/>
      <c r="I1088" s="114"/>
      <c r="J1088" s="114"/>
      <c r="K1088" s="125"/>
      <c r="L1088" s="114"/>
      <c r="M1088" s="114"/>
      <c r="N1088" s="114"/>
    </row>
    <row r="1089" spans="1:14" ht="16.5">
      <c r="A1089"/>
      <c r="B1089" s="124"/>
      <c r="C1089" s="114"/>
      <c r="D1089" s="114"/>
      <c r="E1089" s="114"/>
      <c r="F1089" s="126"/>
      <c r="G1089" s="124"/>
      <c r="H1089" s="125"/>
      <c r="I1089" s="114"/>
      <c r="J1089" s="114"/>
      <c r="K1089" s="125"/>
      <c r="L1089" s="114"/>
      <c r="M1089" s="114"/>
      <c r="N1089" s="114"/>
    </row>
    <row r="1090" spans="1:14" ht="16.5">
      <c r="A1090"/>
      <c r="B1090" s="124"/>
      <c r="C1090" s="114"/>
      <c r="D1090" s="114"/>
      <c r="E1090" s="114"/>
      <c r="F1090" s="126"/>
      <c r="G1090" s="124"/>
      <c r="H1090" s="125"/>
      <c r="I1090" s="114"/>
      <c r="J1090" s="114"/>
      <c r="K1090" s="125"/>
      <c r="L1090" s="114"/>
      <c r="M1090" s="114"/>
      <c r="N1090" s="114"/>
    </row>
    <row r="1091" spans="1:14" ht="16.5">
      <c r="A1091"/>
      <c r="B1091" s="124"/>
      <c r="C1091" s="114"/>
      <c r="D1091" s="114"/>
      <c r="E1091" s="114"/>
      <c r="F1091" s="126"/>
      <c r="G1091" s="124"/>
      <c r="H1091" s="125"/>
      <c r="I1091" s="114"/>
      <c r="J1091" s="114"/>
      <c r="K1091" s="125"/>
      <c r="L1091" s="114"/>
      <c r="M1091" s="114"/>
      <c r="N1091" s="114"/>
    </row>
    <row r="1092" spans="1:14" ht="16.5">
      <c r="A1092"/>
      <c r="B1092" s="124"/>
      <c r="C1092" s="114"/>
      <c r="D1092" s="114"/>
      <c r="E1092" s="114"/>
      <c r="F1092" s="126"/>
      <c r="G1092" s="124"/>
      <c r="H1092" s="125"/>
      <c r="I1092" s="114"/>
      <c r="J1092" s="114"/>
      <c r="K1092" s="125"/>
      <c r="L1092" s="114"/>
      <c r="M1092" s="114"/>
      <c r="N1092" s="114"/>
    </row>
    <row r="1093" spans="1:14" ht="16.5">
      <c r="A1093"/>
      <c r="B1093" s="124"/>
      <c r="C1093" s="114"/>
      <c r="D1093" s="114"/>
      <c r="E1093" s="114"/>
      <c r="F1093" s="126"/>
      <c r="G1093" s="124"/>
      <c r="H1093" s="125"/>
      <c r="I1093" s="114"/>
      <c r="J1093" s="114"/>
      <c r="K1093" s="125"/>
      <c r="L1093" s="114"/>
      <c r="M1093" s="114"/>
      <c r="N1093" s="114"/>
    </row>
    <row r="1094" spans="1:14" ht="16.5">
      <c r="A1094"/>
      <c r="B1094" s="124"/>
      <c r="C1094" s="114"/>
      <c r="D1094" s="114"/>
      <c r="E1094" s="114"/>
      <c r="F1094" s="126"/>
      <c r="G1094" s="124"/>
      <c r="H1094" s="125"/>
      <c r="I1094" s="114"/>
      <c r="J1094" s="114"/>
      <c r="K1094" s="125"/>
      <c r="L1094" s="114"/>
      <c r="M1094" s="114"/>
      <c r="N1094" s="114"/>
    </row>
    <row r="1095" spans="1:14" ht="16.5">
      <c r="A1095"/>
      <c r="B1095" s="124"/>
      <c r="C1095" s="114"/>
      <c r="D1095" s="114"/>
      <c r="E1095" s="114"/>
      <c r="F1095" s="126"/>
      <c r="G1095" s="124"/>
      <c r="H1095" s="125"/>
      <c r="I1095" s="114"/>
      <c r="J1095" s="114"/>
      <c r="K1095" s="125"/>
      <c r="L1095" s="114"/>
      <c r="M1095" s="114"/>
      <c r="N1095" s="114"/>
    </row>
    <row r="1096" spans="1:14" ht="16.5">
      <c r="A1096"/>
      <c r="B1096" s="124"/>
      <c r="C1096" s="114"/>
      <c r="D1096" s="114"/>
      <c r="E1096" s="114"/>
      <c r="F1096" s="126"/>
      <c r="G1096" s="124"/>
      <c r="H1096" s="125"/>
      <c r="I1096" s="114"/>
      <c r="J1096" s="114"/>
      <c r="K1096" s="125"/>
      <c r="L1096" s="114"/>
      <c r="M1096" s="114"/>
      <c r="N1096" s="114"/>
    </row>
    <row r="1097" spans="1:14" ht="16.5">
      <c r="A1097"/>
      <c r="B1097" s="124"/>
      <c r="C1097" s="114"/>
      <c r="D1097" s="114"/>
      <c r="E1097" s="114"/>
      <c r="F1097" s="126"/>
      <c r="G1097" s="124"/>
      <c r="H1097" s="125"/>
      <c r="I1097" s="114"/>
      <c r="J1097" s="114"/>
      <c r="K1097" s="125"/>
      <c r="L1097" s="114"/>
      <c r="M1097" s="114"/>
      <c r="N1097" s="114"/>
    </row>
    <row r="1098" spans="1:14" ht="16.5">
      <c r="A1098"/>
      <c r="B1098" s="124"/>
      <c r="C1098" s="114"/>
      <c r="D1098" s="114"/>
      <c r="E1098" s="114"/>
      <c r="F1098" s="126"/>
      <c r="G1098" s="124"/>
      <c r="H1098" s="125"/>
      <c r="I1098" s="114"/>
      <c r="J1098" s="114"/>
      <c r="K1098" s="125"/>
      <c r="L1098" s="114"/>
      <c r="M1098" s="114"/>
      <c r="N1098" s="114"/>
    </row>
    <row r="1099" spans="1:14" ht="16.5">
      <c r="A1099"/>
      <c r="B1099" s="124"/>
      <c r="C1099" s="114"/>
      <c r="D1099" s="114"/>
      <c r="E1099" s="114"/>
      <c r="F1099" s="126"/>
      <c r="G1099" s="124"/>
      <c r="H1099" s="125"/>
      <c r="I1099" s="114"/>
      <c r="J1099" s="114"/>
      <c r="K1099" s="125"/>
      <c r="L1099" s="114"/>
      <c r="M1099" s="114"/>
      <c r="N1099" s="114"/>
    </row>
    <row r="1100" spans="1:14" ht="16.5">
      <c r="A1100"/>
      <c r="B1100" s="124"/>
      <c r="C1100" s="114"/>
      <c r="D1100" s="114"/>
      <c r="E1100" s="114"/>
      <c r="F1100" s="126"/>
      <c r="G1100" s="124"/>
      <c r="H1100" s="125"/>
      <c r="I1100" s="114"/>
      <c r="J1100" s="114"/>
      <c r="K1100" s="125"/>
      <c r="L1100" s="114"/>
      <c r="M1100" s="114"/>
      <c r="N1100" s="114"/>
    </row>
    <row r="1101" spans="1:14" ht="16.5">
      <c r="A1101"/>
      <c r="B1101" s="124"/>
      <c r="C1101" s="114"/>
      <c r="D1101" s="114"/>
      <c r="E1101" s="114"/>
      <c r="F1101" s="126"/>
      <c r="G1101" s="124"/>
      <c r="H1101" s="125"/>
      <c r="I1101" s="114"/>
      <c r="J1101" s="114"/>
      <c r="K1101" s="125"/>
      <c r="L1101" s="114"/>
      <c r="M1101" s="114"/>
      <c r="N1101" s="114"/>
    </row>
    <row r="1102" spans="1:14" ht="16.5">
      <c r="A1102"/>
      <c r="B1102" s="124"/>
      <c r="C1102" s="114"/>
      <c r="D1102" s="114"/>
      <c r="E1102" s="114"/>
      <c r="F1102" s="126"/>
      <c r="G1102" s="124"/>
      <c r="H1102" s="125"/>
      <c r="I1102" s="114"/>
      <c r="J1102" s="114"/>
      <c r="K1102" s="125"/>
      <c r="L1102" s="114"/>
      <c r="M1102" s="114"/>
      <c r="N1102" s="114"/>
    </row>
    <row r="1103" spans="1:14" ht="16.5">
      <c r="A1103"/>
      <c r="B1103" s="124"/>
      <c r="C1103" s="114"/>
      <c r="D1103" s="114"/>
      <c r="E1103" s="114"/>
      <c r="F1103" s="126"/>
      <c r="G1103" s="124"/>
      <c r="H1103" s="125"/>
      <c r="I1103" s="114"/>
      <c r="J1103" s="114"/>
      <c r="K1103" s="125"/>
      <c r="L1103" s="114"/>
      <c r="M1103" s="114"/>
      <c r="N1103" s="114"/>
    </row>
    <row r="1104" spans="1:14" ht="16.5">
      <c r="A1104"/>
      <c r="B1104" s="124"/>
      <c r="C1104" s="114"/>
      <c r="D1104" s="114"/>
      <c r="E1104" s="114"/>
      <c r="F1104" s="126"/>
      <c r="G1104" s="124"/>
      <c r="H1104" s="125"/>
      <c r="I1104" s="114"/>
      <c r="J1104" s="114"/>
      <c r="K1104" s="125"/>
      <c r="L1104" s="114"/>
      <c r="M1104" s="114"/>
      <c r="N1104" s="114"/>
    </row>
    <row r="1105" spans="1:14" ht="16.5">
      <c r="A1105"/>
      <c r="B1105" s="124"/>
      <c r="C1105" s="114"/>
      <c r="D1105" s="114"/>
      <c r="E1105" s="114"/>
      <c r="F1105" s="126"/>
      <c r="G1105" s="124"/>
      <c r="H1105" s="125"/>
      <c r="I1105" s="114"/>
      <c r="J1105" s="114"/>
      <c r="K1105" s="125"/>
      <c r="L1105" s="114"/>
      <c r="M1105" s="114"/>
      <c r="N1105" s="114"/>
    </row>
    <row r="1106" spans="1:14" ht="16.5">
      <c r="A1106"/>
      <c r="B1106" s="124"/>
      <c r="C1106" s="114"/>
      <c r="D1106" s="114"/>
      <c r="E1106" s="114"/>
      <c r="F1106" s="126"/>
      <c r="G1106" s="124"/>
      <c r="H1106" s="125"/>
      <c r="I1106" s="114"/>
      <c r="J1106" s="114"/>
      <c r="K1106" s="125"/>
      <c r="L1106" s="114"/>
      <c r="M1106" s="114"/>
      <c r="N1106" s="114"/>
    </row>
    <row r="1107" spans="1:14" ht="16.5">
      <c r="A1107"/>
      <c r="B1107" s="124"/>
      <c r="C1107" s="114"/>
      <c r="D1107" s="114"/>
      <c r="E1107" s="114"/>
      <c r="F1107" s="126"/>
      <c r="G1107" s="124"/>
      <c r="H1107" s="125"/>
      <c r="I1107" s="114"/>
      <c r="J1107" s="114"/>
      <c r="K1107" s="125"/>
      <c r="L1107" s="114"/>
      <c r="M1107" s="114"/>
      <c r="N1107" s="114"/>
    </row>
    <row r="1108" spans="1:14" ht="16.5">
      <c r="A1108"/>
      <c r="B1108" s="124"/>
      <c r="C1108" s="114"/>
      <c r="D1108" s="114"/>
      <c r="E1108" s="114"/>
      <c r="F1108" s="126"/>
      <c r="G1108" s="124"/>
      <c r="H1108" s="125"/>
      <c r="I1108" s="114"/>
      <c r="J1108" s="114"/>
      <c r="K1108" s="125"/>
      <c r="L1108" s="114"/>
      <c r="M1108" s="114"/>
      <c r="N1108" s="114"/>
    </row>
    <row r="1109" spans="1:14" ht="16.5">
      <c r="A1109"/>
      <c r="B1109" s="124"/>
      <c r="C1109" s="114"/>
      <c r="D1109" s="114"/>
      <c r="E1109" s="114"/>
      <c r="F1109" s="126"/>
      <c r="G1109" s="124"/>
      <c r="H1109" s="125"/>
      <c r="I1109" s="114"/>
      <c r="J1109" s="114"/>
      <c r="K1109" s="125"/>
      <c r="L1109" s="114"/>
      <c r="M1109" s="114"/>
      <c r="N1109" s="114"/>
    </row>
    <row r="1110" spans="1:14" ht="16.5">
      <c r="A1110"/>
      <c r="B1110" s="124"/>
      <c r="C1110" s="114"/>
      <c r="D1110" s="114"/>
      <c r="E1110" s="114"/>
      <c r="F1110" s="126"/>
      <c r="G1110" s="124"/>
      <c r="H1110" s="125"/>
      <c r="I1110" s="114"/>
      <c r="J1110" s="114"/>
      <c r="K1110" s="125"/>
      <c r="L1110" s="114"/>
      <c r="M1110" s="114"/>
      <c r="N1110" s="114"/>
    </row>
    <row r="1111" spans="1:14" ht="16.5">
      <c r="A1111"/>
      <c r="B1111" s="124"/>
      <c r="C1111" s="114"/>
      <c r="D1111" s="114"/>
      <c r="E1111" s="114"/>
      <c r="F1111" s="126"/>
      <c r="G1111" s="124"/>
      <c r="H1111" s="125"/>
      <c r="I1111" s="114"/>
      <c r="J1111" s="114"/>
      <c r="K1111" s="125"/>
      <c r="L1111" s="114"/>
      <c r="M1111" s="114"/>
      <c r="N1111" s="114"/>
    </row>
    <row r="1112" spans="1:14" ht="16.5">
      <c r="A1112"/>
      <c r="B1112" s="124"/>
      <c r="C1112" s="114"/>
      <c r="D1112" s="114"/>
      <c r="E1112" s="114"/>
      <c r="F1112" s="126"/>
      <c r="G1112" s="124"/>
      <c r="H1112" s="125"/>
      <c r="I1112" s="114"/>
      <c r="J1112" s="114"/>
      <c r="K1112" s="125"/>
      <c r="L1112" s="114"/>
      <c r="M1112" s="114"/>
      <c r="N1112" s="114"/>
    </row>
    <row r="1113" spans="1:14" ht="16.5">
      <c r="A1113"/>
      <c r="B1113" s="124"/>
      <c r="C1113" s="114"/>
      <c r="D1113" s="114"/>
      <c r="E1113" s="114"/>
      <c r="F1113" s="126"/>
      <c r="G1113" s="124"/>
      <c r="H1113" s="125"/>
      <c r="I1113" s="114"/>
      <c r="J1113" s="114"/>
      <c r="K1113" s="125"/>
      <c r="L1113" s="114"/>
      <c r="M1113" s="114"/>
      <c r="N1113" s="114"/>
    </row>
    <row r="1114" spans="1:14" ht="16.5">
      <c r="A1114"/>
      <c r="B1114" s="124"/>
      <c r="C1114" s="114"/>
      <c r="D1114" s="114"/>
      <c r="E1114" s="114"/>
      <c r="F1114" s="126"/>
      <c r="G1114" s="124"/>
      <c r="H1114" s="125"/>
      <c r="I1114" s="114"/>
      <c r="J1114" s="114"/>
      <c r="K1114" s="125"/>
      <c r="L1114" s="114"/>
      <c r="M1114" s="114"/>
      <c r="N1114" s="114"/>
    </row>
    <row r="1115" spans="1:14" ht="16.5">
      <c r="A1115"/>
      <c r="B1115" s="124"/>
      <c r="C1115" s="114"/>
      <c r="D1115" s="114"/>
      <c r="E1115" s="114"/>
      <c r="F1115" s="126"/>
      <c r="G1115" s="124"/>
      <c r="H1115" s="125"/>
      <c r="I1115" s="114"/>
      <c r="J1115" s="114"/>
      <c r="K1115" s="125"/>
      <c r="L1115" s="114"/>
      <c r="M1115" s="114"/>
      <c r="N1115" s="114"/>
    </row>
    <row r="1116" spans="1:14" ht="16.5">
      <c r="A1116"/>
      <c r="B1116" s="124"/>
      <c r="C1116" s="114"/>
      <c r="D1116" s="114"/>
      <c r="E1116" s="114"/>
      <c r="F1116" s="126"/>
      <c r="G1116" s="124"/>
      <c r="H1116" s="125"/>
      <c r="I1116" s="114"/>
      <c r="J1116" s="114"/>
      <c r="K1116" s="125"/>
      <c r="L1116" s="114"/>
      <c r="M1116" s="114"/>
      <c r="N1116" s="114"/>
    </row>
    <row r="1117" spans="1:14" ht="16.5">
      <c r="A1117"/>
      <c r="B1117" s="124"/>
      <c r="C1117" s="114"/>
      <c r="D1117" s="114"/>
      <c r="E1117" s="114"/>
      <c r="F1117" s="126"/>
      <c r="G1117" s="124"/>
      <c r="H1117" s="125"/>
      <c r="I1117" s="114"/>
      <c r="J1117" s="114"/>
      <c r="K1117" s="125"/>
      <c r="L1117" s="114"/>
      <c r="M1117" s="114"/>
      <c r="N1117" s="114"/>
    </row>
    <row r="1118" spans="1:14" ht="16.5">
      <c r="A1118"/>
      <c r="B1118" s="124"/>
      <c r="C1118" s="114"/>
      <c r="D1118" s="114"/>
      <c r="E1118" s="114"/>
      <c r="F1118" s="126"/>
      <c r="G1118" s="124"/>
      <c r="H1118" s="125"/>
      <c r="I1118" s="114"/>
      <c r="J1118" s="114"/>
      <c r="K1118" s="125"/>
      <c r="L1118" s="114"/>
      <c r="M1118" s="114"/>
      <c r="N1118" s="114"/>
    </row>
    <row r="1119" spans="1:14" ht="16.5">
      <c r="A1119"/>
      <c r="B1119" s="124"/>
      <c r="C1119" s="114"/>
      <c r="D1119" s="114"/>
      <c r="E1119" s="114"/>
      <c r="F1119" s="126"/>
      <c r="G1119" s="124"/>
      <c r="H1119" s="125"/>
      <c r="I1119" s="114"/>
      <c r="J1119" s="114"/>
      <c r="K1119" s="125"/>
      <c r="L1119" s="114"/>
      <c r="M1119" s="114"/>
      <c r="N1119" s="114"/>
    </row>
    <row r="1120" spans="1:14" ht="16.5">
      <c r="A1120"/>
      <c r="B1120" s="124"/>
      <c r="C1120" s="114"/>
      <c r="D1120" s="114"/>
      <c r="E1120" s="114"/>
      <c r="F1120" s="126"/>
      <c r="G1120" s="124"/>
      <c r="H1120" s="125"/>
      <c r="I1120" s="114"/>
      <c r="J1120" s="114"/>
      <c r="K1120" s="125"/>
      <c r="L1120" s="114"/>
      <c r="M1120" s="114"/>
      <c r="N1120" s="114"/>
    </row>
    <row r="1121" spans="1:14" ht="16.5">
      <c r="A1121"/>
      <c r="B1121" s="124"/>
      <c r="C1121" s="114"/>
      <c r="D1121" s="114"/>
      <c r="E1121" s="114"/>
      <c r="F1121" s="126"/>
      <c r="G1121" s="124"/>
      <c r="H1121" s="125"/>
      <c r="I1121" s="114"/>
      <c r="J1121" s="114"/>
      <c r="K1121" s="125"/>
      <c r="L1121" s="114"/>
      <c r="M1121" s="114"/>
      <c r="N1121" s="114"/>
    </row>
    <row r="1122" spans="1:14" ht="16.5">
      <c r="A1122"/>
      <c r="B1122" s="124"/>
      <c r="C1122" s="114"/>
      <c r="D1122" s="114"/>
      <c r="E1122" s="114"/>
      <c r="F1122" s="126"/>
      <c r="G1122" s="124"/>
      <c r="H1122" s="125"/>
      <c r="I1122" s="114"/>
      <c r="J1122" s="114"/>
      <c r="K1122" s="125"/>
      <c r="L1122" s="114"/>
      <c r="M1122" s="114"/>
      <c r="N1122" s="114"/>
    </row>
    <row r="1123" spans="1:14" ht="16.5">
      <c r="A1123"/>
      <c r="B1123" s="124"/>
      <c r="C1123" s="114"/>
      <c r="D1123" s="114"/>
      <c r="E1123" s="114"/>
      <c r="F1123" s="126"/>
      <c r="G1123" s="124"/>
      <c r="H1123" s="125"/>
      <c r="I1123" s="114"/>
      <c r="J1123" s="114"/>
      <c r="K1123" s="125"/>
      <c r="L1123" s="114"/>
      <c r="M1123" s="114"/>
      <c r="N1123" s="114"/>
    </row>
    <row r="1124" spans="1:14" ht="16.5">
      <c r="A1124"/>
      <c r="B1124" s="124"/>
      <c r="C1124" s="114"/>
      <c r="D1124" s="114"/>
      <c r="E1124" s="114"/>
      <c r="F1124" s="126"/>
      <c r="G1124" s="124"/>
      <c r="H1124" s="125"/>
      <c r="I1124" s="114"/>
      <c r="J1124" s="114"/>
      <c r="K1124" s="125"/>
      <c r="L1124" s="114"/>
      <c r="M1124" s="114"/>
      <c r="N1124" s="114"/>
    </row>
    <row r="1125" spans="1:14" ht="16.5">
      <c r="A1125"/>
      <c r="B1125" s="124"/>
      <c r="C1125" s="114"/>
      <c r="D1125" s="114"/>
      <c r="E1125" s="114"/>
      <c r="F1125" s="126"/>
      <c r="G1125" s="124"/>
      <c r="H1125" s="125"/>
      <c r="I1125" s="114"/>
      <c r="J1125" s="114"/>
      <c r="K1125" s="125"/>
      <c r="L1125" s="114"/>
      <c r="M1125" s="114"/>
      <c r="N1125" s="114"/>
    </row>
    <row r="1126" spans="1:14" ht="16.5">
      <c r="A1126"/>
      <c r="B1126" s="124"/>
      <c r="C1126" s="114"/>
      <c r="D1126" s="114"/>
      <c r="E1126" s="114"/>
      <c r="F1126" s="126"/>
      <c r="G1126" s="124"/>
      <c r="H1126" s="125"/>
      <c r="I1126" s="114"/>
      <c r="J1126" s="114"/>
      <c r="K1126" s="125"/>
      <c r="L1126" s="114"/>
      <c r="M1126" s="114"/>
      <c r="N1126" s="114"/>
    </row>
    <row r="1127" spans="1:14" ht="16.5">
      <c r="A1127"/>
      <c r="B1127" s="124"/>
      <c r="C1127" s="114"/>
      <c r="D1127" s="114"/>
      <c r="E1127" s="114"/>
      <c r="F1127" s="126"/>
      <c r="G1127" s="124"/>
      <c r="H1127" s="125"/>
      <c r="I1127" s="114"/>
      <c r="J1127" s="114"/>
      <c r="K1127" s="125"/>
      <c r="L1127" s="114"/>
      <c r="M1127" s="114"/>
      <c r="N1127" s="114"/>
    </row>
    <row r="1128" spans="1:14" ht="16.5">
      <c r="A1128"/>
      <c r="B1128" s="124"/>
      <c r="C1128" s="114"/>
      <c r="D1128" s="114"/>
      <c r="E1128" s="114"/>
      <c r="F1128" s="126"/>
      <c r="G1128" s="124"/>
      <c r="H1128" s="125"/>
      <c r="I1128" s="114"/>
      <c r="J1128" s="114"/>
      <c r="K1128" s="125"/>
      <c r="L1128" s="114"/>
      <c r="M1128" s="114"/>
      <c r="N1128" s="114"/>
    </row>
    <row r="1129" spans="1:14" ht="16.5">
      <c r="A1129"/>
      <c r="B1129" s="124"/>
      <c r="C1129" s="114"/>
      <c r="D1129" s="114"/>
      <c r="E1129" s="114"/>
      <c r="F1129" s="126"/>
      <c r="G1129" s="124"/>
      <c r="H1129" s="125"/>
      <c r="I1129" s="114"/>
      <c r="J1129" s="114"/>
      <c r="K1129" s="125"/>
      <c r="L1129" s="114"/>
      <c r="M1129" s="114"/>
      <c r="N1129" s="114"/>
    </row>
    <row r="1130" spans="1:14" ht="16.5">
      <c r="A1130"/>
      <c r="B1130" s="124"/>
      <c r="C1130" s="114"/>
      <c r="D1130" s="114"/>
      <c r="E1130" s="114"/>
      <c r="F1130" s="126"/>
      <c r="G1130" s="124"/>
      <c r="H1130" s="125"/>
      <c r="I1130" s="114"/>
      <c r="J1130" s="114"/>
      <c r="K1130" s="125"/>
      <c r="L1130" s="114"/>
      <c r="M1130" s="114"/>
      <c r="N1130" s="114"/>
    </row>
    <row r="1131" spans="1:14" ht="16.5">
      <c r="A1131"/>
      <c r="B1131" s="124"/>
      <c r="C1131" s="114"/>
      <c r="D1131" s="114"/>
      <c r="E1131" s="114"/>
      <c r="F1131" s="126"/>
      <c r="G1131" s="124"/>
      <c r="H1131" s="125"/>
      <c r="I1131" s="114"/>
      <c r="J1131" s="114"/>
      <c r="K1131" s="125"/>
      <c r="L1131" s="114"/>
      <c r="M1131" s="114"/>
      <c r="N1131" s="114"/>
    </row>
    <row r="1132" spans="1:14" ht="16.5">
      <c r="A1132"/>
      <c r="B1132" s="124"/>
      <c r="C1132" s="114"/>
      <c r="D1132" s="114"/>
      <c r="E1132" s="114"/>
      <c r="F1132" s="126"/>
      <c r="G1132" s="124"/>
      <c r="H1132" s="125"/>
      <c r="I1132" s="114"/>
      <c r="J1132" s="114"/>
      <c r="K1132" s="125"/>
      <c r="L1132" s="114"/>
      <c r="M1132" s="114"/>
      <c r="N1132" s="114"/>
    </row>
    <row r="1133" spans="1:14" ht="16.5">
      <c r="A1133"/>
      <c r="B1133" s="124"/>
      <c r="C1133" s="114"/>
      <c r="D1133" s="114"/>
      <c r="E1133" s="114"/>
      <c r="F1133" s="126"/>
      <c r="G1133" s="124"/>
      <c r="H1133" s="125"/>
      <c r="I1133" s="114"/>
      <c r="J1133" s="114"/>
      <c r="K1133" s="125"/>
      <c r="L1133" s="114"/>
      <c r="M1133" s="114"/>
      <c r="N1133" s="114"/>
    </row>
    <row r="1134" spans="1:14" ht="16.5">
      <c r="A1134"/>
      <c r="B1134" s="124"/>
      <c r="C1134" s="114"/>
      <c r="D1134" s="114"/>
      <c r="E1134" s="114"/>
      <c r="F1134" s="126"/>
      <c r="G1134" s="124"/>
      <c r="H1134" s="125"/>
      <c r="I1134" s="114"/>
      <c r="J1134" s="114"/>
      <c r="K1134" s="125"/>
      <c r="L1134" s="114"/>
      <c r="M1134" s="114"/>
      <c r="N1134" s="114"/>
    </row>
    <row r="1135" spans="1:14" ht="16.5">
      <c r="A1135"/>
      <c r="B1135" s="124"/>
      <c r="C1135" s="114"/>
      <c r="D1135" s="114"/>
      <c r="E1135" s="114"/>
      <c r="F1135" s="126"/>
      <c r="G1135" s="124"/>
      <c r="H1135" s="125"/>
      <c r="I1135" s="114"/>
      <c r="J1135" s="114"/>
      <c r="K1135" s="125"/>
      <c r="L1135" s="114"/>
      <c r="M1135" s="114"/>
      <c r="N1135" s="114"/>
    </row>
    <row r="1136" spans="1:14" ht="16.5">
      <c r="A1136"/>
      <c r="B1136" s="124"/>
      <c r="C1136" s="114"/>
      <c r="D1136" s="114"/>
      <c r="E1136" s="114"/>
      <c r="F1136" s="126"/>
      <c r="G1136" s="124"/>
      <c r="H1136" s="125"/>
      <c r="I1136" s="114"/>
      <c r="J1136" s="114"/>
      <c r="K1136" s="125"/>
      <c r="L1136" s="114"/>
      <c r="M1136" s="114"/>
      <c r="N1136" s="114"/>
    </row>
    <row r="1137" spans="1:14" ht="16.5">
      <c r="A1137"/>
      <c r="B1137" s="124"/>
      <c r="C1137" s="114"/>
      <c r="D1137" s="114"/>
      <c r="E1137" s="114"/>
      <c r="F1137" s="126"/>
      <c r="G1137" s="124"/>
      <c r="H1137" s="125"/>
      <c r="I1137" s="114"/>
      <c r="J1137" s="114"/>
      <c r="K1137" s="125"/>
      <c r="L1137" s="114"/>
      <c r="M1137" s="114"/>
      <c r="N1137" s="114"/>
    </row>
    <row r="1138" spans="1:14" ht="16.5">
      <c r="A1138"/>
      <c r="B1138" s="124"/>
      <c r="C1138" s="114"/>
      <c r="D1138" s="114"/>
      <c r="E1138" s="114"/>
      <c r="F1138" s="126"/>
      <c r="G1138" s="124"/>
      <c r="H1138" s="125"/>
      <c r="I1138" s="114"/>
      <c r="J1138" s="114"/>
      <c r="K1138" s="125"/>
      <c r="L1138" s="114"/>
      <c r="M1138" s="114"/>
      <c r="N1138" s="114"/>
    </row>
    <row r="1139" spans="1:14" ht="16.5">
      <c r="A1139"/>
      <c r="B1139" s="124"/>
      <c r="C1139" s="114"/>
      <c r="D1139" s="114"/>
      <c r="E1139" s="114"/>
      <c r="F1139" s="126"/>
      <c r="G1139" s="124"/>
      <c r="H1139" s="125"/>
      <c r="I1139" s="114"/>
      <c r="J1139" s="114"/>
      <c r="K1139" s="125"/>
      <c r="L1139" s="114"/>
      <c r="M1139" s="114"/>
      <c r="N1139" s="114"/>
    </row>
    <row r="1140" spans="1:14" ht="16.5">
      <c r="A1140"/>
      <c r="B1140" s="124"/>
      <c r="C1140" s="114"/>
      <c r="D1140" s="114"/>
      <c r="E1140" s="114"/>
      <c r="F1140" s="126"/>
      <c r="G1140" s="124"/>
      <c r="H1140" s="125"/>
      <c r="I1140" s="114"/>
      <c r="J1140" s="114"/>
      <c r="K1140" s="125"/>
      <c r="L1140" s="114"/>
      <c r="M1140" s="114"/>
      <c r="N1140" s="114"/>
    </row>
    <row r="1141" spans="1:14" ht="16.5">
      <c r="A1141"/>
      <c r="B1141" s="124"/>
      <c r="C1141" s="114"/>
      <c r="D1141" s="114"/>
      <c r="E1141" s="114"/>
      <c r="F1141" s="126"/>
      <c r="G1141" s="124"/>
      <c r="H1141" s="125"/>
      <c r="I1141" s="114"/>
      <c r="J1141" s="114"/>
      <c r="K1141" s="125"/>
      <c r="L1141" s="114"/>
      <c r="M1141" s="114"/>
      <c r="N1141" s="114"/>
    </row>
    <row r="1142" spans="1:14" ht="16.5">
      <c r="A1142"/>
      <c r="B1142" s="124"/>
      <c r="C1142" s="114"/>
      <c r="D1142" s="114"/>
      <c r="E1142" s="114"/>
      <c r="F1142" s="126"/>
      <c r="G1142" s="124"/>
      <c r="H1142" s="125"/>
      <c r="I1142" s="114"/>
      <c r="J1142" s="114"/>
      <c r="K1142" s="125"/>
      <c r="L1142" s="114"/>
      <c r="M1142" s="114"/>
      <c r="N1142" s="114"/>
    </row>
    <row r="1143" spans="1:14" ht="16.5">
      <c r="A1143"/>
      <c r="B1143" s="124"/>
      <c r="C1143" s="114"/>
      <c r="D1143" s="114"/>
      <c r="E1143" s="114"/>
      <c r="F1143" s="126"/>
      <c r="G1143" s="124"/>
      <c r="H1143" s="125"/>
      <c r="I1143" s="114"/>
      <c r="J1143" s="114"/>
      <c r="K1143" s="125"/>
      <c r="L1143" s="114"/>
      <c r="M1143" s="114"/>
      <c r="N1143" s="114"/>
    </row>
    <row r="1144" spans="1:14" ht="16.5">
      <c r="A1144"/>
      <c r="B1144" s="124"/>
      <c r="C1144" s="114"/>
      <c r="D1144" s="114"/>
      <c r="E1144" s="114"/>
      <c r="F1144" s="126"/>
      <c r="G1144" s="124"/>
      <c r="H1144" s="125"/>
      <c r="I1144" s="114"/>
      <c r="J1144" s="114"/>
      <c r="K1144" s="125"/>
      <c r="L1144" s="114"/>
      <c r="M1144" s="114"/>
      <c r="N1144" s="114"/>
    </row>
    <row r="1145" spans="1:14" ht="16.5">
      <c r="A1145"/>
      <c r="B1145" s="124"/>
      <c r="C1145" s="114"/>
      <c r="D1145" s="114"/>
      <c r="E1145" s="114"/>
      <c r="F1145" s="126"/>
      <c r="G1145" s="124"/>
      <c r="H1145" s="125"/>
      <c r="I1145" s="114"/>
      <c r="J1145" s="114"/>
      <c r="K1145" s="125"/>
      <c r="L1145" s="114"/>
      <c r="M1145" s="114"/>
      <c r="N1145" s="114"/>
    </row>
    <row r="1146" spans="1:14" ht="16.5">
      <c r="A1146"/>
      <c r="B1146" s="124"/>
      <c r="C1146" s="114"/>
      <c r="D1146" s="114"/>
      <c r="E1146" s="114"/>
      <c r="F1146" s="126"/>
      <c r="G1146" s="124"/>
      <c r="H1146" s="125"/>
      <c r="I1146" s="114"/>
      <c r="J1146" s="114"/>
      <c r="K1146" s="125"/>
      <c r="L1146" s="114"/>
      <c r="M1146" s="114"/>
      <c r="N1146" s="114"/>
    </row>
    <row r="1147" spans="1:14" ht="16.5">
      <c r="A1147"/>
      <c r="B1147" s="124"/>
      <c r="C1147" s="114"/>
      <c r="D1147" s="114"/>
      <c r="E1147" s="114"/>
      <c r="F1147" s="126"/>
      <c r="G1147" s="124"/>
      <c r="H1147" s="125"/>
      <c r="I1147" s="114"/>
      <c r="J1147" s="114"/>
      <c r="K1147" s="125"/>
      <c r="L1147" s="114"/>
      <c r="M1147" s="114"/>
      <c r="N1147" s="114"/>
    </row>
    <row r="1148" spans="1:14" ht="16.5">
      <c r="A1148"/>
      <c r="B1148" s="124"/>
      <c r="C1148" s="114"/>
      <c r="D1148" s="114"/>
      <c r="E1148" s="114"/>
      <c r="F1148" s="126"/>
      <c r="G1148" s="124"/>
      <c r="H1148" s="125"/>
      <c r="I1148" s="114"/>
      <c r="J1148" s="114"/>
      <c r="K1148" s="125"/>
      <c r="L1148" s="114"/>
      <c r="M1148" s="114"/>
      <c r="N1148" s="114"/>
    </row>
    <row r="1149" spans="1:14" ht="16.5">
      <c r="A1149"/>
      <c r="B1149" s="124"/>
      <c r="C1149" s="114"/>
      <c r="D1149" s="114"/>
      <c r="E1149" s="114"/>
      <c r="F1149" s="126"/>
      <c r="G1149" s="124"/>
      <c r="H1149" s="125"/>
      <c r="I1149" s="114"/>
      <c r="J1149" s="114"/>
      <c r="K1149" s="125"/>
      <c r="L1149" s="114"/>
      <c r="M1149" s="114"/>
      <c r="N1149" s="114"/>
    </row>
    <row r="1150" spans="1:14" ht="16.5">
      <c r="A1150"/>
      <c r="B1150" s="124"/>
      <c r="C1150" s="114"/>
      <c r="D1150" s="114"/>
      <c r="E1150" s="114"/>
      <c r="F1150" s="126"/>
      <c r="G1150" s="124"/>
      <c r="H1150" s="125"/>
      <c r="I1150" s="114"/>
      <c r="J1150" s="114"/>
      <c r="K1150" s="125"/>
      <c r="L1150" s="114"/>
      <c r="M1150" s="114"/>
      <c r="N1150" s="114"/>
    </row>
    <row r="1151" spans="1:14" ht="16.5">
      <c r="A1151"/>
      <c r="B1151" s="124"/>
      <c r="C1151" s="114"/>
      <c r="D1151" s="114"/>
      <c r="E1151" s="114"/>
      <c r="F1151" s="126"/>
      <c r="G1151" s="124"/>
      <c r="H1151" s="125"/>
      <c r="I1151" s="114"/>
      <c r="J1151" s="114"/>
      <c r="K1151" s="125"/>
      <c r="L1151" s="114"/>
      <c r="M1151" s="114"/>
      <c r="N1151" s="114"/>
    </row>
    <row r="1152" spans="1:14" ht="16.5">
      <c r="A1152"/>
      <c r="B1152" s="124"/>
      <c r="C1152" s="114"/>
      <c r="D1152" s="114"/>
      <c r="E1152" s="114"/>
      <c r="F1152" s="126"/>
      <c r="G1152" s="124"/>
      <c r="H1152" s="125"/>
      <c r="I1152" s="114"/>
      <c r="J1152" s="114"/>
      <c r="K1152" s="125"/>
      <c r="L1152" s="114"/>
      <c r="M1152" s="114"/>
      <c r="N1152" s="114"/>
    </row>
    <row r="1153" spans="1:14" ht="16.5">
      <c r="A1153"/>
      <c r="B1153" s="124"/>
      <c r="C1153" s="114"/>
      <c r="D1153" s="114"/>
      <c r="E1153" s="114"/>
      <c r="F1153" s="126"/>
      <c r="G1153" s="124"/>
      <c r="H1153" s="125"/>
      <c r="I1153" s="114"/>
      <c r="J1153" s="114"/>
      <c r="K1153" s="125"/>
      <c r="L1153" s="114"/>
      <c r="M1153" s="114"/>
      <c r="N1153" s="114"/>
    </row>
    <row r="1154" spans="1:14" ht="16.5">
      <c r="A1154"/>
      <c r="B1154" s="124"/>
      <c r="C1154" s="114"/>
      <c r="D1154" s="114"/>
      <c r="E1154" s="114"/>
      <c r="F1154" s="126"/>
      <c r="G1154" s="124"/>
      <c r="H1154" s="125"/>
      <c r="I1154" s="114"/>
      <c r="J1154" s="114"/>
      <c r="K1154" s="125"/>
      <c r="L1154" s="114"/>
      <c r="M1154" s="114"/>
      <c r="N1154" s="114"/>
    </row>
    <row r="1155" spans="1:14" ht="16.5">
      <c r="A1155"/>
      <c r="B1155" s="124"/>
      <c r="C1155" s="114"/>
      <c r="D1155" s="114"/>
      <c r="E1155" s="114"/>
      <c r="F1155" s="126"/>
      <c r="G1155" s="124"/>
      <c r="H1155" s="125"/>
      <c r="I1155" s="114"/>
      <c r="J1155" s="114"/>
      <c r="K1155" s="125"/>
      <c r="L1155" s="114"/>
      <c r="M1155" s="114"/>
      <c r="N1155" s="114"/>
    </row>
    <row r="1156" spans="1:14" ht="16.5">
      <c r="A1156"/>
      <c r="B1156" s="124"/>
      <c r="C1156" s="114"/>
      <c r="D1156" s="114"/>
      <c r="E1156" s="114"/>
      <c r="F1156" s="126"/>
      <c r="G1156" s="124"/>
      <c r="H1156" s="125"/>
      <c r="I1156" s="114"/>
      <c r="J1156" s="114"/>
      <c r="K1156" s="125"/>
      <c r="L1156" s="114"/>
      <c r="M1156" s="114"/>
      <c r="N1156" s="114"/>
    </row>
    <row r="1157" spans="1:14" ht="16.5">
      <c r="A1157"/>
      <c r="B1157" s="124"/>
      <c r="C1157" s="114"/>
      <c r="D1157" s="114"/>
      <c r="E1157" s="114"/>
      <c r="F1157" s="126"/>
      <c r="G1157" s="124"/>
      <c r="H1157" s="125"/>
      <c r="I1157" s="114"/>
      <c r="J1157" s="114"/>
      <c r="K1157" s="125"/>
      <c r="L1157" s="114"/>
      <c r="M1157" s="114"/>
      <c r="N1157" s="114"/>
    </row>
    <row r="1158" spans="1:14" ht="16.5">
      <c r="A1158"/>
      <c r="B1158" s="124"/>
      <c r="C1158" s="114"/>
      <c r="D1158" s="114"/>
      <c r="E1158" s="114"/>
      <c r="F1158" s="126"/>
      <c r="G1158" s="124"/>
      <c r="H1158" s="125"/>
      <c r="I1158" s="114"/>
      <c r="J1158" s="114"/>
      <c r="K1158" s="125"/>
      <c r="L1158" s="114"/>
      <c r="M1158" s="114"/>
      <c r="N1158" s="114"/>
    </row>
    <row r="1159" spans="1:14" ht="16.5">
      <c r="A1159"/>
      <c r="B1159" s="124"/>
      <c r="C1159" s="114"/>
      <c r="D1159" s="114"/>
      <c r="E1159" s="114"/>
      <c r="F1159" s="126"/>
      <c r="G1159" s="124"/>
      <c r="H1159" s="125"/>
      <c r="I1159" s="114"/>
      <c r="J1159" s="114"/>
      <c r="K1159" s="125"/>
      <c r="L1159" s="114"/>
      <c r="M1159" s="114"/>
      <c r="N1159" s="114"/>
    </row>
    <row r="1160" spans="1:14" ht="16.5">
      <c r="A1160"/>
      <c r="B1160" s="124"/>
      <c r="C1160" s="114"/>
      <c r="D1160" s="114"/>
      <c r="E1160" s="114"/>
      <c r="F1160" s="126"/>
      <c r="G1160" s="124"/>
      <c r="H1160" s="125"/>
      <c r="I1160" s="114"/>
      <c r="J1160" s="114"/>
      <c r="K1160" s="125"/>
      <c r="L1160" s="114"/>
      <c r="M1160" s="114"/>
      <c r="N1160" s="114"/>
    </row>
    <row r="1161" spans="1:14" ht="16.5">
      <c r="A1161"/>
      <c r="B1161" s="124"/>
      <c r="C1161" s="114"/>
      <c r="D1161" s="114"/>
      <c r="E1161" s="114"/>
      <c r="F1161" s="126"/>
      <c r="G1161" s="124"/>
      <c r="H1161" s="125"/>
      <c r="I1161" s="114"/>
      <c r="J1161" s="114"/>
      <c r="K1161" s="125"/>
      <c r="L1161" s="114"/>
      <c r="M1161" s="114"/>
      <c r="N1161" s="114"/>
    </row>
    <row r="1162" spans="1:14" ht="16.5">
      <c r="A1162"/>
      <c r="B1162" s="124"/>
      <c r="C1162" s="114"/>
      <c r="D1162" s="114"/>
      <c r="E1162" s="114"/>
      <c r="F1162" s="126"/>
      <c r="G1162" s="124"/>
      <c r="H1162" s="125"/>
      <c r="I1162" s="114"/>
      <c r="J1162" s="114"/>
      <c r="K1162" s="125"/>
      <c r="L1162" s="114"/>
      <c r="M1162" s="114"/>
      <c r="N1162" s="114"/>
    </row>
    <row r="1163" spans="1:14" ht="16.5">
      <c r="A1163"/>
      <c r="B1163" s="124"/>
      <c r="C1163" s="114"/>
      <c r="D1163" s="114"/>
      <c r="E1163" s="114"/>
      <c r="F1163" s="126"/>
      <c r="G1163" s="124"/>
      <c r="H1163" s="125"/>
      <c r="I1163" s="114"/>
      <c r="J1163" s="114"/>
      <c r="K1163" s="125"/>
      <c r="L1163" s="114"/>
      <c r="M1163" s="114"/>
      <c r="N1163" s="114"/>
    </row>
    <row r="1164" spans="1:14" ht="16.5">
      <c r="A1164"/>
      <c r="B1164" s="124"/>
      <c r="C1164" s="114"/>
      <c r="D1164" s="114"/>
      <c r="E1164" s="114"/>
      <c r="F1164" s="126"/>
      <c r="G1164" s="124"/>
      <c r="H1164" s="125"/>
      <c r="I1164" s="114"/>
      <c r="J1164" s="114"/>
      <c r="K1164" s="125"/>
      <c r="L1164" s="114"/>
      <c r="M1164" s="114"/>
      <c r="N1164" s="114"/>
    </row>
    <row r="1165" spans="1:14" ht="16.5">
      <c r="A1165"/>
      <c r="B1165" s="124"/>
      <c r="C1165" s="114"/>
      <c r="D1165" s="114"/>
      <c r="E1165" s="114"/>
      <c r="F1165" s="126"/>
      <c r="G1165" s="124"/>
      <c r="H1165" s="125"/>
      <c r="I1165" s="114"/>
      <c r="J1165" s="114"/>
      <c r="K1165" s="125"/>
      <c r="L1165" s="114"/>
      <c r="M1165" s="114"/>
      <c r="N1165" s="114"/>
    </row>
    <row r="1166" spans="1:14" ht="16.5">
      <c r="A1166"/>
      <c r="B1166" s="124"/>
      <c r="C1166" s="114"/>
      <c r="D1166" s="114"/>
      <c r="E1166" s="114"/>
      <c r="F1166" s="126"/>
      <c r="G1166" s="124"/>
      <c r="H1166" s="125"/>
      <c r="I1166" s="114"/>
      <c r="J1166" s="114"/>
      <c r="K1166" s="125"/>
      <c r="L1166" s="114"/>
      <c r="M1166" s="114"/>
      <c r="N1166" s="114"/>
    </row>
    <row r="1167" spans="1:14" ht="16.5">
      <c r="A1167"/>
      <c r="B1167" s="124"/>
      <c r="C1167" s="114"/>
      <c r="D1167" s="114"/>
      <c r="E1167" s="114"/>
      <c r="F1167" s="126"/>
      <c r="G1167" s="124"/>
      <c r="H1167" s="125"/>
      <c r="I1167" s="114"/>
      <c r="J1167" s="114"/>
      <c r="K1167" s="125"/>
      <c r="L1167" s="114"/>
      <c r="M1167" s="114"/>
      <c r="N1167" s="114"/>
    </row>
    <row r="1168" spans="1:14" ht="16.5">
      <c r="A1168"/>
      <c r="B1168" s="124"/>
      <c r="C1168" s="114"/>
      <c r="D1168" s="114"/>
      <c r="E1168" s="114"/>
      <c r="F1168" s="126"/>
      <c r="G1168" s="124"/>
      <c r="H1168" s="125"/>
      <c r="I1168" s="114"/>
      <c r="J1168" s="114"/>
      <c r="K1168" s="125"/>
      <c r="L1168" s="114"/>
      <c r="M1168" s="114"/>
      <c r="N1168" s="114"/>
    </row>
    <row r="1169" spans="1:14" ht="16.5">
      <c r="A1169"/>
      <c r="B1169" s="124"/>
      <c r="C1169" s="114"/>
      <c r="D1169" s="114"/>
      <c r="E1169" s="114"/>
      <c r="F1169" s="126"/>
      <c r="G1169" s="124"/>
      <c r="H1169" s="125"/>
      <c r="I1169" s="114"/>
      <c r="J1169" s="114"/>
      <c r="K1169" s="125"/>
      <c r="L1169" s="114"/>
      <c r="M1169" s="114"/>
      <c r="N1169" s="114"/>
    </row>
    <row r="1170" spans="1:14" ht="16.5">
      <c r="A1170"/>
      <c r="B1170" s="124"/>
      <c r="C1170" s="114"/>
      <c r="D1170" s="114"/>
      <c r="E1170" s="114"/>
      <c r="F1170" s="126"/>
      <c r="G1170" s="124"/>
      <c r="H1170" s="125"/>
      <c r="I1170" s="114"/>
      <c r="J1170" s="114"/>
      <c r="K1170" s="125"/>
      <c r="L1170" s="114"/>
      <c r="M1170" s="114"/>
      <c r="N1170" s="114"/>
    </row>
    <row r="1171" spans="1:14" ht="16.5">
      <c r="A1171"/>
      <c r="B1171" s="124"/>
      <c r="C1171" s="114"/>
      <c r="D1171" s="114"/>
      <c r="E1171" s="114"/>
      <c r="F1171" s="126"/>
      <c r="G1171" s="124"/>
      <c r="H1171" s="125"/>
      <c r="I1171" s="114"/>
      <c r="J1171" s="114"/>
      <c r="K1171" s="125"/>
      <c r="L1171" s="114"/>
      <c r="M1171" s="114"/>
      <c r="N1171" s="114"/>
    </row>
    <row r="1172" spans="1:14" ht="16.5">
      <c r="A1172"/>
      <c r="B1172" s="124"/>
      <c r="C1172" s="114"/>
      <c r="D1172" s="114"/>
      <c r="E1172" s="114"/>
      <c r="F1172" s="126"/>
      <c r="G1172" s="124"/>
      <c r="H1172" s="125"/>
      <c r="I1172" s="114"/>
      <c r="J1172" s="114"/>
      <c r="K1172" s="125"/>
      <c r="L1172" s="114"/>
      <c r="M1172" s="114"/>
      <c r="N1172" s="114"/>
    </row>
    <row r="1173" spans="1:14" ht="16.5">
      <c r="A1173"/>
      <c r="B1173" s="124"/>
      <c r="C1173" s="114"/>
      <c r="D1173" s="114"/>
      <c r="E1173" s="114"/>
      <c r="F1173" s="126"/>
      <c r="G1173" s="124"/>
      <c r="H1173" s="125"/>
      <c r="I1173" s="114"/>
      <c r="J1173" s="114"/>
      <c r="K1173" s="125"/>
      <c r="L1173" s="114"/>
      <c r="M1173" s="114"/>
      <c r="N1173" s="114"/>
    </row>
    <row r="1174" spans="1:14" ht="16.5">
      <c r="A1174"/>
      <c r="B1174" s="124"/>
      <c r="C1174" s="114"/>
      <c r="D1174" s="114"/>
      <c r="E1174" s="114"/>
      <c r="F1174" s="126"/>
      <c r="G1174" s="124"/>
      <c r="H1174" s="125"/>
      <c r="I1174" s="114"/>
      <c r="J1174" s="114"/>
      <c r="K1174" s="125"/>
      <c r="L1174" s="114"/>
      <c r="M1174" s="114"/>
      <c r="N1174" s="114"/>
    </row>
    <row r="1175" spans="1:14" ht="16.5">
      <c r="A1175"/>
      <c r="B1175" s="124"/>
      <c r="C1175" s="114"/>
      <c r="D1175" s="114"/>
      <c r="E1175" s="114"/>
      <c r="F1175" s="126"/>
      <c r="G1175" s="124"/>
      <c r="H1175" s="125"/>
      <c r="I1175" s="114"/>
      <c r="J1175" s="114"/>
      <c r="K1175" s="125"/>
      <c r="L1175" s="114"/>
      <c r="M1175" s="114"/>
      <c r="N1175" s="114"/>
    </row>
    <row r="1176" spans="1:14" ht="16.5">
      <c r="A1176"/>
      <c r="B1176" s="124"/>
      <c r="C1176" s="114"/>
      <c r="D1176" s="114"/>
      <c r="E1176" s="114"/>
      <c r="F1176" s="126"/>
      <c r="G1176" s="124"/>
      <c r="H1176" s="125"/>
      <c r="I1176" s="114"/>
      <c r="J1176" s="114"/>
      <c r="K1176" s="125"/>
      <c r="L1176" s="114"/>
      <c r="M1176" s="114"/>
      <c r="N1176" s="114"/>
    </row>
    <row r="1177" spans="1:14" ht="16.5">
      <c r="A1177"/>
      <c r="B1177" s="124"/>
      <c r="C1177" s="114"/>
      <c r="D1177" s="114"/>
      <c r="E1177" s="114"/>
      <c r="F1177" s="126"/>
      <c r="G1177" s="124"/>
      <c r="H1177" s="125"/>
      <c r="I1177" s="114"/>
      <c r="J1177" s="114"/>
      <c r="K1177" s="125"/>
      <c r="L1177" s="114"/>
      <c r="M1177" s="114"/>
      <c r="N1177" s="114"/>
    </row>
    <row r="1178" spans="1:14" ht="16.5">
      <c r="A1178"/>
      <c r="B1178" s="124"/>
      <c r="C1178" s="114"/>
      <c r="D1178" s="114"/>
      <c r="E1178" s="114"/>
      <c r="F1178" s="126"/>
      <c r="G1178" s="124"/>
      <c r="H1178" s="125"/>
      <c r="I1178" s="114"/>
      <c r="J1178" s="114"/>
      <c r="K1178" s="125"/>
      <c r="L1178" s="114"/>
      <c r="M1178" s="114"/>
      <c r="N1178" s="114"/>
    </row>
    <row r="1179" spans="1:14" ht="16.5">
      <c r="A1179"/>
      <c r="B1179" s="124"/>
      <c r="C1179" s="114"/>
      <c r="D1179" s="114"/>
      <c r="E1179" s="114"/>
      <c r="F1179" s="126"/>
      <c r="G1179" s="124"/>
      <c r="H1179" s="125"/>
      <c r="I1179" s="114"/>
      <c r="J1179" s="114"/>
      <c r="K1179" s="125"/>
      <c r="L1179" s="114"/>
      <c r="M1179" s="114"/>
      <c r="N1179" s="114"/>
    </row>
    <row r="1180" spans="1:14" ht="16.5">
      <c r="A1180"/>
      <c r="B1180" s="124"/>
      <c r="C1180" s="114"/>
      <c r="D1180" s="114"/>
      <c r="E1180" s="114"/>
      <c r="F1180" s="126"/>
      <c r="G1180" s="124"/>
      <c r="H1180" s="125"/>
      <c r="I1180" s="114"/>
      <c r="J1180" s="114"/>
      <c r="K1180" s="125"/>
      <c r="L1180" s="114"/>
      <c r="M1180" s="114"/>
      <c r="N1180" s="114"/>
    </row>
    <row r="1181" spans="1:14" ht="16.5">
      <c r="A1181"/>
      <c r="B1181" s="124"/>
      <c r="C1181" s="114"/>
      <c r="D1181" s="114"/>
      <c r="E1181" s="114"/>
      <c r="F1181" s="126"/>
      <c r="G1181" s="124"/>
      <c r="H1181" s="125"/>
      <c r="I1181" s="114"/>
      <c r="J1181" s="114"/>
      <c r="K1181" s="125"/>
      <c r="L1181" s="114"/>
      <c r="M1181" s="114"/>
      <c r="N1181" s="114"/>
    </row>
    <row r="1182" spans="1:14" ht="16.5">
      <c r="A1182"/>
      <c r="B1182" s="124"/>
      <c r="C1182" s="114"/>
      <c r="D1182" s="114"/>
      <c r="E1182" s="114"/>
      <c r="F1182" s="126"/>
      <c r="G1182" s="124"/>
      <c r="H1182" s="125"/>
      <c r="I1182" s="114"/>
      <c r="J1182" s="114"/>
      <c r="K1182" s="125"/>
      <c r="L1182" s="114"/>
      <c r="M1182" s="114"/>
      <c r="N1182" s="114"/>
    </row>
    <row r="1183" spans="1:14" ht="16.5">
      <c r="A1183"/>
      <c r="B1183" s="124"/>
      <c r="C1183" s="114"/>
      <c r="D1183" s="114"/>
      <c r="E1183" s="114"/>
      <c r="F1183" s="126"/>
      <c r="G1183" s="124"/>
      <c r="H1183" s="125"/>
      <c r="I1183" s="114"/>
      <c r="J1183" s="114"/>
      <c r="K1183" s="125"/>
      <c r="L1183" s="114"/>
      <c r="M1183" s="114"/>
      <c r="N1183" s="114"/>
    </row>
    <row r="1184" spans="1:14" ht="16.5">
      <c r="A1184"/>
      <c r="B1184" s="124"/>
      <c r="C1184" s="114"/>
      <c r="D1184" s="114"/>
      <c r="E1184" s="114"/>
      <c r="F1184" s="126"/>
      <c r="G1184" s="124"/>
      <c r="H1184" s="125"/>
      <c r="I1184" s="114"/>
      <c r="J1184" s="114"/>
      <c r="K1184" s="125"/>
      <c r="L1184" s="114"/>
      <c r="M1184" s="114"/>
      <c r="N1184" s="114"/>
    </row>
    <row r="1185" spans="1:14" ht="16.5">
      <c r="A1185"/>
      <c r="B1185" s="124"/>
      <c r="C1185" s="114"/>
      <c r="D1185" s="114"/>
      <c r="E1185" s="114"/>
      <c r="F1185" s="126"/>
      <c r="G1185" s="124"/>
      <c r="H1185" s="125"/>
      <c r="I1185" s="114"/>
      <c r="J1185" s="114"/>
      <c r="K1185" s="125"/>
      <c r="L1185" s="114"/>
      <c r="M1185" s="114"/>
      <c r="N1185" s="114"/>
    </row>
    <row r="1186" spans="1:14" ht="16.5">
      <c r="A1186"/>
      <c r="B1186" s="124"/>
      <c r="C1186" s="114"/>
      <c r="D1186" s="114"/>
      <c r="E1186" s="114"/>
      <c r="F1186" s="126"/>
      <c r="G1186" s="124"/>
      <c r="H1186" s="125"/>
      <c r="I1186" s="114"/>
      <c r="J1186" s="114"/>
      <c r="K1186" s="125"/>
      <c r="L1186" s="114"/>
      <c r="M1186" s="114"/>
      <c r="N1186" s="114"/>
    </row>
    <row r="1187" spans="1:14" ht="16.5">
      <c r="A1187"/>
      <c r="B1187" s="124"/>
      <c r="C1187" s="114"/>
      <c r="D1187" s="114"/>
      <c r="E1187" s="114"/>
      <c r="F1187" s="126"/>
      <c r="G1187" s="124"/>
      <c r="H1187" s="125"/>
      <c r="I1187" s="114"/>
      <c r="J1187" s="114"/>
      <c r="K1187" s="125"/>
      <c r="L1187" s="114"/>
      <c r="M1187" s="114"/>
      <c r="N1187" s="114"/>
    </row>
    <row r="1188" spans="1:14" ht="16.5">
      <c r="A1188"/>
      <c r="B1188" s="124"/>
      <c r="C1188" s="114"/>
      <c r="D1188" s="114"/>
      <c r="E1188" s="114"/>
      <c r="F1188" s="126"/>
      <c r="G1188" s="124"/>
      <c r="H1188" s="125"/>
      <c r="I1188" s="114"/>
      <c r="J1188" s="114"/>
      <c r="K1188" s="125"/>
      <c r="L1188" s="114"/>
      <c r="M1188" s="114"/>
      <c r="N1188" s="114"/>
    </row>
    <row r="1189" spans="1:14" ht="16.5">
      <c r="A1189"/>
      <c r="B1189" s="124"/>
      <c r="C1189" s="114"/>
      <c r="D1189" s="114"/>
      <c r="E1189" s="114"/>
      <c r="F1189" s="126"/>
      <c r="G1189" s="124"/>
      <c r="H1189" s="125"/>
      <c r="I1189" s="114"/>
      <c r="J1189" s="114"/>
      <c r="K1189" s="125"/>
      <c r="L1189" s="114"/>
      <c r="M1189" s="114"/>
      <c r="N1189" s="114"/>
    </row>
    <row r="1190" spans="1:14" ht="16.5">
      <c r="A1190"/>
      <c r="B1190" s="124"/>
      <c r="C1190" s="114"/>
      <c r="D1190" s="114"/>
      <c r="E1190" s="114"/>
      <c r="F1190" s="126"/>
      <c r="G1190" s="124"/>
      <c r="H1190" s="125"/>
      <c r="I1190" s="114"/>
      <c r="J1190" s="114"/>
      <c r="K1190" s="125"/>
      <c r="L1190" s="114"/>
      <c r="M1190" s="114"/>
      <c r="N1190" s="114"/>
    </row>
    <row r="1191" spans="1:14" ht="16.5">
      <c r="A1191"/>
      <c r="B1191" s="124"/>
      <c r="C1191" s="114"/>
      <c r="D1191" s="114"/>
      <c r="E1191" s="114"/>
      <c r="F1191" s="126"/>
      <c r="G1191" s="124"/>
      <c r="H1191" s="125"/>
      <c r="I1191" s="114"/>
      <c r="J1191" s="114"/>
      <c r="K1191" s="125"/>
      <c r="L1191" s="114"/>
      <c r="M1191" s="114"/>
      <c r="N1191" s="114"/>
    </row>
    <row r="1192" spans="1:14" ht="16.5">
      <c r="A1192"/>
      <c r="B1192" s="124"/>
      <c r="C1192" s="114"/>
      <c r="D1192" s="114"/>
      <c r="E1192" s="114"/>
      <c r="F1192" s="126"/>
      <c r="G1192" s="124"/>
      <c r="H1192" s="125"/>
      <c r="I1192" s="114"/>
      <c r="J1192" s="114"/>
      <c r="K1192" s="125"/>
      <c r="L1192" s="114"/>
      <c r="M1192" s="114"/>
      <c r="N1192" s="114"/>
    </row>
    <row r="1193" spans="1:14" ht="16.5">
      <c r="A1193"/>
      <c r="B1193" s="124"/>
      <c r="C1193" s="114"/>
      <c r="D1193" s="114"/>
      <c r="E1193" s="114"/>
      <c r="F1193" s="126"/>
      <c r="G1193" s="124"/>
      <c r="H1193" s="125"/>
      <c r="I1193" s="114"/>
      <c r="J1193" s="114"/>
      <c r="K1193" s="125"/>
      <c r="L1193" s="114"/>
      <c r="M1193" s="114"/>
      <c r="N1193" s="114"/>
    </row>
    <row r="1194" spans="1:14" ht="16.5">
      <c r="A1194"/>
      <c r="B1194" s="124"/>
      <c r="C1194" s="114"/>
      <c r="D1194" s="114"/>
      <c r="E1194" s="114"/>
      <c r="F1194" s="126"/>
      <c r="G1194" s="124"/>
      <c r="H1194" s="125"/>
      <c r="I1194" s="114"/>
      <c r="J1194" s="114"/>
      <c r="K1194" s="125"/>
      <c r="L1194" s="114"/>
      <c r="M1194" s="114"/>
      <c r="N1194" s="114"/>
    </row>
    <row r="1195" spans="1:14" ht="16.5">
      <c r="A1195"/>
      <c r="B1195" s="124"/>
      <c r="C1195" s="114"/>
      <c r="D1195" s="114"/>
      <c r="E1195" s="114"/>
      <c r="F1195" s="126"/>
      <c r="G1195" s="124"/>
      <c r="H1195" s="125"/>
      <c r="I1195" s="114"/>
      <c r="J1195" s="114"/>
      <c r="K1195" s="125"/>
      <c r="L1195" s="114"/>
      <c r="M1195" s="114"/>
      <c r="N1195" s="114"/>
    </row>
    <row r="1196" spans="1:14" ht="16.5">
      <c r="A1196"/>
      <c r="B1196" s="124"/>
      <c r="C1196" s="114"/>
      <c r="D1196" s="114"/>
      <c r="E1196" s="114"/>
      <c r="F1196" s="126"/>
      <c r="G1196" s="124"/>
      <c r="H1196" s="125"/>
      <c r="I1196" s="114"/>
      <c r="J1196" s="114"/>
      <c r="K1196" s="125"/>
      <c r="L1196" s="114"/>
      <c r="M1196" s="114"/>
      <c r="N1196" s="114"/>
    </row>
    <row r="1197" spans="1:14" ht="16.5">
      <c r="A1197"/>
      <c r="B1197" s="124"/>
      <c r="C1197" s="114"/>
      <c r="D1197" s="114"/>
      <c r="E1197" s="114"/>
      <c r="F1197" s="126"/>
      <c r="G1197" s="124"/>
      <c r="H1197" s="125"/>
      <c r="I1197" s="114"/>
      <c r="J1197" s="114"/>
      <c r="K1197" s="125"/>
      <c r="L1197" s="114"/>
      <c r="M1197" s="114"/>
      <c r="N1197" s="114"/>
    </row>
    <row r="1198" spans="1:14" ht="16.5">
      <c r="A1198"/>
      <c r="B1198" s="124"/>
      <c r="C1198" s="114"/>
      <c r="D1198" s="114"/>
      <c r="E1198" s="114"/>
      <c r="F1198" s="126"/>
      <c r="G1198" s="124"/>
      <c r="H1198" s="125"/>
      <c r="I1198" s="114"/>
      <c r="J1198" s="114"/>
      <c r="K1198" s="125"/>
      <c r="L1198" s="114"/>
      <c r="M1198" s="114"/>
      <c r="N1198" s="114"/>
    </row>
    <row r="1199" spans="1:14" ht="16.5">
      <c r="A1199"/>
      <c r="B1199" s="124"/>
      <c r="C1199" s="114"/>
      <c r="D1199" s="114"/>
      <c r="E1199" s="114"/>
      <c r="F1199" s="126"/>
      <c r="G1199" s="124"/>
      <c r="H1199" s="125"/>
      <c r="I1199" s="114"/>
      <c r="J1199" s="114"/>
      <c r="K1199" s="125"/>
      <c r="L1199" s="114"/>
      <c r="M1199" s="114"/>
      <c r="N1199" s="114"/>
    </row>
    <row r="1200" spans="1:14" ht="16.5">
      <c r="A1200"/>
      <c r="B1200" s="124"/>
      <c r="C1200" s="114"/>
      <c r="D1200" s="114"/>
      <c r="E1200" s="114"/>
      <c r="F1200" s="126"/>
      <c r="G1200" s="124"/>
      <c r="H1200" s="125"/>
      <c r="I1200" s="114"/>
      <c r="J1200" s="114"/>
      <c r="K1200" s="125"/>
      <c r="L1200" s="114"/>
      <c r="M1200" s="114"/>
      <c r="N1200" s="114"/>
    </row>
    <row r="1201" spans="1:14" ht="16.5">
      <c r="A1201"/>
      <c r="B1201" s="124"/>
      <c r="C1201" s="114"/>
      <c r="D1201" s="114"/>
      <c r="E1201" s="114"/>
      <c r="F1201" s="126"/>
      <c r="G1201" s="124"/>
      <c r="H1201" s="125"/>
      <c r="I1201" s="114"/>
      <c r="J1201" s="114"/>
      <c r="K1201" s="125"/>
      <c r="L1201" s="114"/>
      <c r="M1201" s="114"/>
      <c r="N1201" s="114"/>
    </row>
    <row r="1202" spans="1:14" ht="16.5">
      <c r="A1202"/>
      <c r="B1202" s="124"/>
      <c r="C1202" s="114"/>
      <c r="D1202" s="114"/>
      <c r="E1202" s="114"/>
      <c r="F1202" s="126"/>
      <c r="G1202" s="124"/>
      <c r="H1202" s="125"/>
      <c r="I1202" s="114"/>
      <c r="J1202" s="114"/>
      <c r="K1202" s="125"/>
      <c r="L1202" s="114"/>
      <c r="M1202" s="114"/>
      <c r="N1202" s="114"/>
    </row>
    <row r="1203" spans="1:14" ht="16.5">
      <c r="A1203"/>
      <c r="B1203" s="124"/>
      <c r="C1203" s="114"/>
      <c r="D1203" s="114"/>
      <c r="E1203" s="114"/>
      <c r="F1203" s="126"/>
      <c r="G1203" s="124"/>
      <c r="H1203" s="125"/>
      <c r="I1203" s="114"/>
      <c r="J1203" s="114"/>
      <c r="K1203" s="125"/>
      <c r="L1203" s="114"/>
      <c r="M1203" s="114"/>
      <c r="N1203" s="114"/>
    </row>
    <row r="1204" spans="1:14" ht="16.5">
      <c r="A1204"/>
      <c r="B1204" s="124"/>
      <c r="C1204" s="114"/>
      <c r="D1204" s="114"/>
      <c r="E1204" s="114"/>
      <c r="F1204" s="126"/>
      <c r="G1204" s="124"/>
      <c r="H1204" s="125"/>
      <c r="I1204" s="114"/>
      <c r="J1204" s="114"/>
      <c r="K1204" s="125"/>
      <c r="L1204" s="114"/>
      <c r="M1204" s="114"/>
      <c r="N1204" s="114"/>
    </row>
    <row r="1205" spans="1:14" ht="16.5">
      <c r="A1205"/>
      <c r="B1205" s="124"/>
      <c r="C1205" s="114"/>
      <c r="D1205" s="114"/>
      <c r="E1205" s="114"/>
      <c r="F1205" s="126"/>
      <c r="G1205" s="124"/>
      <c r="H1205" s="125"/>
      <c r="I1205" s="114"/>
      <c r="J1205" s="114"/>
      <c r="K1205" s="125"/>
      <c r="L1205" s="114"/>
      <c r="M1205" s="114"/>
      <c r="N1205" s="114"/>
    </row>
    <row r="1206" spans="1:14" ht="16.5">
      <c r="A1206"/>
      <c r="B1206" s="124"/>
      <c r="C1206" s="114"/>
      <c r="D1206" s="114"/>
      <c r="E1206" s="114"/>
      <c r="F1206" s="126"/>
      <c r="G1206" s="124"/>
      <c r="H1206" s="125"/>
      <c r="I1206" s="114"/>
      <c r="J1206" s="114"/>
      <c r="K1206" s="125"/>
      <c r="L1206" s="114"/>
      <c r="M1206" s="114"/>
      <c r="N1206" s="114"/>
    </row>
    <row r="1207" spans="1:14" ht="16.5">
      <c r="A1207"/>
      <c r="B1207" s="124"/>
      <c r="C1207" s="114"/>
      <c r="D1207" s="114"/>
      <c r="E1207" s="114"/>
      <c r="F1207" s="126"/>
      <c r="G1207" s="124"/>
      <c r="H1207" s="125"/>
      <c r="I1207" s="114"/>
      <c r="J1207" s="114"/>
      <c r="K1207" s="125"/>
      <c r="L1207" s="114"/>
      <c r="M1207" s="114"/>
      <c r="N1207" s="114"/>
    </row>
    <row r="1208" spans="1:14" ht="16.5">
      <c r="A1208"/>
      <c r="B1208" s="124"/>
      <c r="C1208" s="114"/>
      <c r="D1208" s="114"/>
      <c r="E1208" s="114"/>
      <c r="F1208" s="126"/>
      <c r="G1208" s="124"/>
      <c r="H1208" s="125"/>
      <c r="I1208" s="114"/>
      <c r="J1208" s="114"/>
      <c r="K1208" s="125"/>
      <c r="L1208" s="114"/>
      <c r="M1208" s="114"/>
      <c r="N1208" s="114"/>
    </row>
    <row r="1209" spans="1:14" ht="16.5">
      <c r="A1209"/>
      <c r="B1209" s="124"/>
      <c r="C1209" s="114"/>
      <c r="D1209" s="114"/>
      <c r="E1209" s="114"/>
      <c r="F1209" s="126"/>
      <c r="G1209" s="124"/>
      <c r="H1209" s="125"/>
      <c r="I1209" s="114"/>
      <c r="J1209" s="114"/>
      <c r="K1209" s="125"/>
      <c r="L1209" s="114"/>
      <c r="M1209" s="114"/>
      <c r="N1209" s="114"/>
    </row>
    <row r="1210" spans="1:14" ht="16.5">
      <c r="A1210"/>
      <c r="B1210" s="124"/>
      <c r="C1210" s="114"/>
      <c r="D1210" s="114"/>
      <c r="E1210" s="114"/>
      <c r="F1210" s="126"/>
      <c r="G1210" s="124"/>
      <c r="H1210" s="125"/>
      <c r="I1210" s="114"/>
      <c r="J1210" s="114"/>
      <c r="K1210" s="125"/>
      <c r="L1210" s="114"/>
      <c r="M1210" s="114"/>
      <c r="N1210" s="114"/>
    </row>
    <row r="1211" spans="1:14" ht="16.5">
      <c r="A1211"/>
      <c r="B1211" s="124"/>
      <c r="C1211" s="114"/>
      <c r="D1211" s="114"/>
      <c r="E1211" s="114"/>
      <c r="F1211" s="126"/>
      <c r="G1211" s="124"/>
      <c r="H1211" s="125"/>
      <c r="I1211" s="114"/>
      <c r="J1211" s="114"/>
      <c r="K1211" s="125"/>
      <c r="L1211" s="114"/>
      <c r="M1211" s="114"/>
      <c r="N1211" s="114"/>
    </row>
    <row r="1212" spans="1:14" ht="16.5">
      <c r="A1212"/>
      <c r="B1212" s="124"/>
      <c r="C1212" s="114"/>
      <c r="D1212" s="114"/>
      <c r="E1212" s="114"/>
      <c r="F1212" s="126"/>
      <c r="G1212" s="124"/>
      <c r="H1212" s="125"/>
      <c r="I1212" s="114"/>
      <c r="J1212" s="114"/>
      <c r="K1212" s="125"/>
      <c r="L1212" s="114"/>
      <c r="M1212" s="114"/>
      <c r="N1212" s="114"/>
    </row>
    <row r="1213" spans="1:14" ht="16.5">
      <c r="A1213"/>
      <c r="B1213" s="124"/>
      <c r="C1213" s="114"/>
      <c r="D1213" s="114"/>
      <c r="E1213" s="114"/>
      <c r="F1213" s="126"/>
      <c r="G1213" s="124"/>
      <c r="H1213" s="125"/>
      <c r="I1213" s="114"/>
      <c r="J1213" s="114"/>
      <c r="K1213" s="125"/>
      <c r="L1213" s="114"/>
      <c r="M1213" s="114"/>
      <c r="N1213" s="114"/>
    </row>
    <row r="1214" spans="1:14" ht="16.5">
      <c r="A1214"/>
      <c r="B1214" s="124"/>
      <c r="C1214" s="114"/>
      <c r="D1214" s="114"/>
      <c r="E1214" s="114"/>
      <c r="F1214" s="126"/>
      <c r="G1214" s="124"/>
      <c r="H1214" s="125"/>
      <c r="I1214" s="114"/>
      <c r="J1214" s="114"/>
      <c r="K1214" s="125"/>
      <c r="L1214" s="114"/>
      <c r="M1214" s="114"/>
      <c r="N1214" s="114"/>
    </row>
    <row r="1215" spans="1:14" ht="16.5">
      <c r="A1215"/>
      <c r="B1215" s="124"/>
      <c r="C1215" s="114"/>
      <c r="D1215" s="114"/>
      <c r="E1215" s="114"/>
      <c r="F1215" s="126"/>
      <c r="G1215" s="124"/>
      <c r="H1215" s="125"/>
      <c r="I1215" s="114"/>
      <c r="J1215" s="114"/>
      <c r="K1215" s="125"/>
      <c r="L1215" s="114"/>
      <c r="M1215" s="114"/>
      <c r="N1215" s="114"/>
    </row>
    <row r="1216" spans="1:14" ht="16.5">
      <c r="A1216"/>
      <c r="B1216" s="124"/>
      <c r="C1216" s="114"/>
      <c r="D1216" s="114"/>
      <c r="E1216" s="114"/>
      <c r="F1216" s="126"/>
      <c r="G1216" s="124"/>
      <c r="H1216" s="125"/>
      <c r="I1216" s="114"/>
      <c r="J1216" s="114"/>
      <c r="K1216" s="125"/>
      <c r="L1216" s="114"/>
      <c r="M1216" s="114"/>
      <c r="N1216" s="114"/>
    </row>
    <row r="1217" spans="1:14" ht="16.5">
      <c r="A1217"/>
      <c r="B1217" s="124"/>
      <c r="C1217" s="114"/>
      <c r="D1217" s="114"/>
      <c r="E1217" s="114"/>
      <c r="F1217" s="126"/>
      <c r="G1217" s="124"/>
      <c r="H1217" s="125"/>
      <c r="I1217" s="114"/>
      <c r="J1217" s="114"/>
      <c r="K1217" s="125"/>
      <c r="L1217" s="114"/>
      <c r="M1217" s="114"/>
      <c r="N1217" s="114"/>
    </row>
    <row r="1218" spans="1:14" ht="16.5">
      <c r="A1218"/>
      <c r="B1218" s="124"/>
      <c r="C1218" s="114"/>
      <c r="D1218" s="114"/>
      <c r="E1218" s="114"/>
      <c r="F1218" s="126"/>
      <c r="G1218" s="124"/>
      <c r="H1218" s="125"/>
      <c r="I1218" s="114"/>
      <c r="J1218" s="114"/>
      <c r="K1218" s="125"/>
      <c r="L1218" s="114"/>
      <c r="M1218" s="114"/>
      <c r="N1218" s="114"/>
    </row>
    <row r="1219" spans="1:14" ht="16.5">
      <c r="A1219"/>
      <c r="B1219" s="124"/>
      <c r="C1219" s="114"/>
      <c r="D1219" s="114"/>
      <c r="E1219" s="114"/>
      <c r="F1219" s="126"/>
      <c r="G1219" s="124"/>
      <c r="H1219" s="125"/>
      <c r="I1219" s="114"/>
      <c r="J1219" s="114"/>
      <c r="K1219" s="125"/>
      <c r="L1219" s="114"/>
      <c r="M1219" s="114"/>
      <c r="N1219" s="114"/>
    </row>
    <row r="1220" spans="1:14" ht="16.5">
      <c r="A1220"/>
      <c r="B1220" s="124"/>
      <c r="C1220" s="114"/>
      <c r="D1220" s="114"/>
      <c r="E1220" s="114"/>
      <c r="F1220" s="126"/>
      <c r="G1220" s="124"/>
      <c r="H1220" s="125"/>
      <c r="I1220" s="114"/>
      <c r="J1220" s="114"/>
      <c r="K1220" s="125"/>
      <c r="L1220" s="114"/>
      <c r="M1220" s="114"/>
      <c r="N1220" s="114"/>
    </row>
    <row r="1221" spans="1:14" ht="16.5">
      <c r="A1221"/>
      <c r="B1221" s="124"/>
      <c r="C1221" s="114"/>
      <c r="D1221" s="114"/>
      <c r="E1221" s="114"/>
      <c r="F1221" s="126"/>
      <c r="G1221" s="124"/>
      <c r="H1221" s="125"/>
      <c r="I1221" s="114"/>
      <c r="J1221" s="114"/>
      <c r="K1221" s="125"/>
      <c r="L1221" s="114"/>
      <c r="M1221" s="114"/>
      <c r="N1221" s="114"/>
    </row>
    <row r="1222" spans="1:14" ht="16.5">
      <c r="A1222"/>
      <c r="B1222" s="124"/>
      <c r="C1222" s="114"/>
      <c r="D1222" s="114"/>
      <c r="E1222" s="114"/>
      <c r="F1222" s="126"/>
      <c r="G1222" s="124"/>
      <c r="H1222" s="125"/>
      <c r="I1222" s="114"/>
      <c r="J1222" s="114"/>
      <c r="K1222" s="125"/>
      <c r="L1222" s="114"/>
      <c r="M1222" s="114"/>
      <c r="N1222" s="114"/>
    </row>
    <row r="1223" spans="1:14" ht="16.5">
      <c r="A1223"/>
      <c r="B1223" s="124"/>
      <c r="C1223" s="114"/>
      <c r="D1223" s="114"/>
      <c r="E1223" s="114"/>
      <c r="F1223" s="126"/>
      <c r="G1223" s="124"/>
      <c r="H1223" s="125"/>
      <c r="I1223" s="114"/>
      <c r="J1223" s="114"/>
      <c r="K1223" s="125"/>
      <c r="L1223" s="114"/>
      <c r="M1223" s="114"/>
      <c r="N1223" s="114"/>
    </row>
    <row r="1224" spans="1:14" ht="16.5">
      <c r="A1224"/>
      <c r="B1224" s="124"/>
      <c r="C1224" s="114"/>
      <c r="D1224" s="114"/>
      <c r="E1224" s="114"/>
      <c r="F1224" s="126"/>
      <c r="G1224" s="124"/>
      <c r="H1224" s="125"/>
      <c r="I1224" s="114"/>
      <c r="J1224" s="114"/>
      <c r="K1224" s="125"/>
      <c r="L1224" s="114"/>
      <c r="M1224" s="114"/>
      <c r="N1224" s="114"/>
    </row>
    <row r="1225" spans="1:14" ht="16.5">
      <c r="A1225"/>
      <c r="B1225" s="124"/>
      <c r="C1225" s="114"/>
      <c r="D1225" s="114"/>
      <c r="E1225" s="114"/>
      <c r="F1225" s="126"/>
      <c r="G1225" s="124"/>
      <c r="H1225" s="125"/>
      <c r="I1225" s="114"/>
      <c r="J1225" s="114"/>
      <c r="K1225" s="125"/>
      <c r="L1225" s="114"/>
      <c r="M1225" s="114"/>
      <c r="N1225" s="114"/>
    </row>
    <row r="1226" spans="1:14" ht="16.5">
      <c r="A1226"/>
      <c r="B1226" s="124"/>
      <c r="C1226" s="114"/>
      <c r="D1226" s="114"/>
      <c r="E1226" s="114"/>
      <c r="F1226" s="126"/>
      <c r="G1226" s="124"/>
      <c r="H1226" s="125"/>
      <c r="I1226" s="114"/>
      <c r="J1226" s="114"/>
      <c r="K1226" s="125"/>
      <c r="L1226" s="114"/>
      <c r="M1226" s="114"/>
      <c r="N1226" s="114"/>
    </row>
    <row r="1227" spans="1:14" ht="16.5">
      <c r="A1227"/>
      <c r="B1227" s="124"/>
      <c r="C1227" s="114"/>
      <c r="D1227" s="114"/>
      <c r="E1227" s="114"/>
      <c r="F1227" s="126"/>
      <c r="G1227" s="124"/>
      <c r="H1227" s="125"/>
      <c r="I1227" s="114"/>
      <c r="J1227" s="114"/>
      <c r="K1227" s="125"/>
      <c r="L1227" s="114"/>
      <c r="M1227" s="114"/>
      <c r="N1227" s="114"/>
    </row>
    <row r="1228" spans="1:14" ht="16.5">
      <c r="A1228"/>
      <c r="B1228" s="124"/>
      <c r="C1228" s="114"/>
      <c r="D1228" s="114"/>
      <c r="E1228" s="114"/>
      <c r="F1228" s="126"/>
      <c r="G1228" s="124"/>
      <c r="H1228" s="125"/>
      <c r="I1228" s="114"/>
      <c r="J1228" s="114"/>
      <c r="K1228" s="125"/>
      <c r="L1228" s="114"/>
      <c r="M1228" s="114"/>
      <c r="N1228" s="114"/>
    </row>
    <row r="1229" spans="1:14" ht="16.5">
      <c r="A1229"/>
      <c r="B1229" s="124"/>
      <c r="C1229" s="114"/>
      <c r="D1229" s="114"/>
      <c r="E1229" s="114"/>
      <c r="F1229" s="126"/>
      <c r="G1229" s="124"/>
      <c r="H1229" s="125"/>
      <c r="I1229" s="114"/>
      <c r="J1229" s="114"/>
      <c r="K1229" s="125"/>
      <c r="L1229" s="114"/>
      <c r="M1229" s="114"/>
      <c r="N1229" s="114"/>
    </row>
    <row r="1230" spans="1:14" ht="16.5">
      <c r="A1230"/>
      <c r="B1230" s="124"/>
      <c r="C1230" s="114"/>
      <c r="D1230" s="114"/>
      <c r="E1230" s="114"/>
      <c r="F1230" s="126"/>
      <c r="G1230" s="124"/>
      <c r="H1230" s="125"/>
      <c r="I1230" s="114"/>
      <c r="J1230" s="114"/>
      <c r="K1230" s="125"/>
      <c r="L1230" s="114"/>
      <c r="M1230" s="114"/>
      <c r="N1230" s="114"/>
    </row>
    <row r="1231" spans="1:14" ht="16.5">
      <c r="A1231"/>
      <c r="B1231" s="124"/>
      <c r="C1231" s="114"/>
      <c r="D1231" s="114"/>
      <c r="E1231" s="114"/>
      <c r="F1231" s="126"/>
      <c r="G1231" s="124"/>
      <c r="H1231" s="125"/>
      <c r="I1231" s="114"/>
      <c r="J1231" s="114"/>
      <c r="K1231" s="125"/>
      <c r="L1231" s="114"/>
      <c r="M1231" s="114"/>
      <c r="N1231" s="114"/>
    </row>
    <row r="1232" spans="1:14" ht="16.5">
      <c r="A1232"/>
      <c r="B1232" s="124"/>
      <c r="C1232" s="114"/>
      <c r="D1232" s="114"/>
      <c r="E1232" s="114"/>
      <c r="F1232" s="126"/>
      <c r="G1232" s="124"/>
      <c r="H1232" s="125"/>
      <c r="I1232" s="114"/>
      <c r="J1232" s="114"/>
      <c r="K1232" s="125"/>
      <c r="L1232" s="114"/>
      <c r="M1232" s="114"/>
      <c r="N1232" s="114"/>
    </row>
    <row r="1233" spans="1:14" ht="16.5">
      <c r="A1233"/>
      <c r="B1233" s="124"/>
      <c r="C1233" s="114"/>
      <c r="D1233" s="114"/>
      <c r="E1233" s="114"/>
      <c r="F1233" s="126"/>
      <c r="G1233" s="124"/>
      <c r="H1233" s="125"/>
      <c r="I1233" s="114"/>
      <c r="J1233" s="114"/>
      <c r="K1233" s="125"/>
      <c r="L1233" s="114"/>
      <c r="M1233" s="114"/>
      <c r="N1233" s="114"/>
    </row>
    <row r="1234" spans="1:14" ht="16.5">
      <c r="A1234"/>
      <c r="B1234" s="124"/>
      <c r="C1234" s="114"/>
      <c r="D1234" s="114"/>
      <c r="E1234" s="114"/>
      <c r="F1234" s="126"/>
      <c r="G1234" s="124"/>
      <c r="H1234" s="125"/>
      <c r="I1234" s="114"/>
      <c r="J1234" s="114"/>
      <c r="K1234" s="125"/>
      <c r="L1234" s="114"/>
      <c r="M1234" s="114"/>
      <c r="N1234" s="114"/>
    </row>
    <row r="1235" spans="1:14" ht="16.5">
      <c r="A1235"/>
      <c r="B1235" s="124"/>
      <c r="C1235" s="114"/>
      <c r="D1235" s="114"/>
      <c r="E1235" s="114"/>
      <c r="F1235" s="126"/>
      <c r="G1235" s="124"/>
      <c r="H1235" s="125"/>
      <c r="I1235" s="114"/>
      <c r="J1235" s="114"/>
      <c r="K1235" s="125"/>
      <c r="L1235" s="114"/>
      <c r="M1235" s="114"/>
      <c r="N1235" s="114"/>
    </row>
    <row r="1236" spans="1:14" ht="16.5">
      <c r="A1236"/>
      <c r="B1236" s="124"/>
      <c r="C1236" s="114"/>
      <c r="D1236" s="114"/>
      <c r="E1236" s="114"/>
      <c r="F1236" s="126"/>
      <c r="G1236" s="124"/>
      <c r="H1236" s="125"/>
      <c r="I1236" s="114"/>
      <c r="J1236" s="114"/>
      <c r="K1236" s="125"/>
      <c r="L1236" s="114"/>
      <c r="M1236" s="114"/>
      <c r="N1236" s="114"/>
    </row>
    <row r="1237" spans="1:14" ht="16.5">
      <c r="A1237"/>
      <c r="B1237" s="124"/>
      <c r="C1237" s="114"/>
      <c r="D1237" s="114"/>
      <c r="E1237" s="114"/>
      <c r="F1237" s="126"/>
      <c r="G1237" s="124"/>
      <c r="H1237" s="125"/>
      <c r="I1237" s="114"/>
      <c r="J1237" s="114"/>
      <c r="K1237" s="125"/>
      <c r="L1237" s="114"/>
      <c r="M1237" s="114"/>
      <c r="N1237" s="114"/>
    </row>
    <row r="1238" spans="1:14" ht="16.5">
      <c r="A1238"/>
      <c r="B1238" s="124"/>
      <c r="C1238" s="114"/>
      <c r="D1238" s="114"/>
      <c r="E1238" s="114"/>
      <c r="F1238" s="126"/>
      <c r="G1238" s="124"/>
      <c r="H1238" s="125"/>
      <c r="I1238" s="114"/>
      <c r="J1238" s="114"/>
      <c r="K1238" s="125"/>
      <c r="L1238" s="114"/>
      <c r="M1238" s="114"/>
      <c r="N1238" s="114"/>
    </row>
    <row r="1239" spans="1:14" ht="16.5">
      <c r="A1239"/>
      <c r="B1239" s="124"/>
      <c r="C1239" s="114"/>
      <c r="D1239" s="114"/>
      <c r="E1239" s="114"/>
      <c r="F1239" s="126"/>
      <c r="G1239" s="124"/>
      <c r="H1239" s="125"/>
      <c r="I1239" s="114"/>
      <c r="J1239" s="114"/>
      <c r="K1239" s="125"/>
      <c r="L1239" s="114"/>
      <c r="M1239" s="114"/>
      <c r="N1239" s="114"/>
    </row>
    <row r="1240" spans="1:14" ht="16.5">
      <c r="A1240"/>
      <c r="B1240" s="124"/>
      <c r="C1240" s="114"/>
      <c r="D1240" s="114"/>
      <c r="E1240" s="114"/>
      <c r="F1240" s="126"/>
      <c r="G1240" s="124"/>
      <c r="H1240" s="125"/>
      <c r="I1240" s="114"/>
      <c r="J1240" s="114"/>
      <c r="K1240" s="125"/>
      <c r="L1240" s="114"/>
      <c r="M1240" s="114"/>
      <c r="N1240" s="114"/>
    </row>
    <row r="1241" spans="1:14" ht="16.5">
      <c r="A1241"/>
      <c r="B1241" s="124"/>
      <c r="C1241" s="114"/>
      <c r="D1241" s="114"/>
      <c r="E1241" s="114"/>
      <c r="F1241" s="126"/>
      <c r="G1241" s="124"/>
      <c r="H1241" s="125"/>
      <c r="I1241" s="114"/>
      <c r="J1241" s="114"/>
      <c r="K1241" s="125"/>
      <c r="L1241" s="114"/>
      <c r="M1241" s="114"/>
      <c r="N1241" s="114"/>
    </row>
    <row r="1242" spans="1:14" ht="16.5">
      <c r="A1242"/>
      <c r="B1242" s="124"/>
      <c r="C1242" s="114"/>
      <c r="D1242" s="114"/>
      <c r="E1242" s="114"/>
      <c r="F1242" s="126"/>
      <c r="G1242" s="124"/>
      <c r="H1242" s="125"/>
      <c r="I1242" s="114"/>
      <c r="J1242" s="114"/>
      <c r="K1242" s="125"/>
      <c r="L1242" s="114"/>
      <c r="M1242" s="114"/>
      <c r="N1242" s="114"/>
    </row>
    <row r="1243" spans="1:14" ht="16.5">
      <c r="A1243"/>
      <c r="B1243" s="124"/>
      <c r="C1243" s="114"/>
      <c r="D1243" s="114"/>
      <c r="E1243" s="114"/>
      <c r="F1243" s="126"/>
      <c r="G1243" s="124"/>
      <c r="H1243" s="125"/>
      <c r="I1243" s="114"/>
      <c r="J1243" s="114"/>
      <c r="K1243" s="125"/>
      <c r="L1243" s="114"/>
      <c r="M1243" s="114"/>
      <c r="N1243" s="114"/>
    </row>
    <row r="1244" spans="1:14" ht="16.5">
      <c r="A1244"/>
      <c r="B1244" s="124"/>
      <c r="C1244" s="114"/>
      <c r="D1244" s="114"/>
      <c r="E1244" s="114"/>
      <c r="F1244" s="126"/>
      <c r="G1244" s="124"/>
      <c r="H1244" s="125"/>
      <c r="I1244" s="114"/>
      <c r="J1244" s="114"/>
      <c r="K1244" s="125"/>
      <c r="L1244" s="114"/>
      <c r="M1244" s="114"/>
      <c r="N1244" s="114"/>
    </row>
    <row r="1245" spans="1:14" ht="16.5">
      <c r="A1245"/>
      <c r="B1245" s="124"/>
      <c r="C1245" s="114"/>
      <c r="D1245" s="114"/>
      <c r="E1245" s="114"/>
      <c r="F1245" s="126"/>
      <c r="G1245" s="124"/>
      <c r="H1245" s="125"/>
      <c r="I1245" s="114"/>
      <c r="J1245" s="114"/>
      <c r="K1245" s="125"/>
      <c r="L1245" s="114"/>
      <c r="M1245" s="114"/>
      <c r="N1245" s="114"/>
    </row>
    <row r="1246" spans="1:14" ht="16.5">
      <c r="A1246"/>
      <c r="B1246" s="124"/>
      <c r="C1246" s="114"/>
      <c r="D1246" s="114"/>
      <c r="E1246" s="114"/>
      <c r="F1246" s="126"/>
      <c r="G1246" s="124"/>
      <c r="H1246" s="125"/>
      <c r="I1246" s="114"/>
      <c r="J1246" s="114"/>
      <c r="K1246" s="125"/>
      <c r="L1246" s="114"/>
      <c r="M1246" s="114"/>
      <c r="N1246" s="114"/>
    </row>
    <row r="1247" spans="1:14" ht="16.5">
      <c r="A1247"/>
      <c r="B1247" s="124"/>
      <c r="C1247" s="114"/>
      <c r="D1247" s="114"/>
      <c r="E1247" s="114"/>
      <c r="F1247" s="126"/>
      <c r="G1247" s="124"/>
      <c r="H1247" s="125"/>
      <c r="I1247" s="114"/>
      <c r="J1247" s="114"/>
      <c r="K1247" s="125"/>
      <c r="L1247" s="114"/>
      <c r="M1247" s="114"/>
      <c r="N1247" s="114"/>
    </row>
    <row r="1248" spans="1:14" ht="16.5">
      <c r="A1248"/>
      <c r="B1248" s="124"/>
      <c r="C1248" s="114"/>
      <c r="D1248" s="114"/>
      <c r="E1248" s="114"/>
      <c r="F1248" s="126"/>
      <c r="G1248" s="124"/>
      <c r="H1248" s="125"/>
      <c r="I1248" s="114"/>
      <c r="J1248" s="114"/>
      <c r="K1248" s="125"/>
      <c r="L1248" s="114"/>
      <c r="M1248" s="114"/>
      <c r="N1248" s="114"/>
    </row>
    <row r="1249" spans="1:14" ht="16.5">
      <c r="A1249"/>
      <c r="B1249" s="124"/>
      <c r="C1249" s="114"/>
      <c r="D1249" s="114"/>
      <c r="E1249" s="114"/>
      <c r="F1249" s="126"/>
      <c r="G1249" s="124"/>
      <c r="H1249" s="125"/>
      <c r="I1249" s="114"/>
      <c r="J1249" s="114"/>
      <c r="K1249" s="125"/>
      <c r="L1249" s="114"/>
      <c r="M1249" s="114"/>
      <c r="N1249" s="114"/>
    </row>
    <row r="1250" spans="1:14" ht="16.5">
      <c r="A1250"/>
      <c r="B1250" s="124"/>
      <c r="C1250" s="114"/>
      <c r="D1250" s="114"/>
      <c r="E1250" s="114"/>
      <c r="F1250" s="126"/>
      <c r="G1250" s="124"/>
      <c r="H1250" s="125"/>
      <c r="I1250" s="114"/>
      <c r="J1250" s="114"/>
      <c r="K1250" s="125"/>
      <c r="L1250" s="114"/>
      <c r="M1250" s="114"/>
      <c r="N1250" s="114"/>
    </row>
    <row r="1251" spans="1:14" ht="16.5">
      <c r="A1251"/>
      <c r="B1251" s="124"/>
      <c r="C1251" s="114"/>
      <c r="D1251" s="114"/>
      <c r="E1251" s="114"/>
      <c r="F1251" s="126"/>
      <c r="G1251" s="124"/>
      <c r="H1251" s="125"/>
      <c r="I1251" s="114"/>
      <c r="J1251" s="114"/>
      <c r="K1251" s="125"/>
      <c r="L1251" s="114"/>
      <c r="M1251" s="114"/>
      <c r="N1251" s="114"/>
    </row>
    <row r="1252" spans="1:14" ht="16.5">
      <c r="A1252"/>
      <c r="B1252" s="124"/>
      <c r="C1252" s="114"/>
      <c r="D1252" s="114"/>
      <c r="E1252" s="114"/>
      <c r="F1252" s="126"/>
      <c r="G1252" s="124"/>
      <c r="H1252" s="125"/>
      <c r="I1252" s="114"/>
      <c r="J1252" s="114"/>
      <c r="K1252" s="125"/>
      <c r="L1252" s="114"/>
      <c r="M1252" s="114"/>
      <c r="N1252" s="114"/>
    </row>
    <row r="1253" spans="1:14" ht="16.5">
      <c r="A1253"/>
      <c r="B1253" s="124"/>
      <c r="C1253" s="114"/>
      <c r="D1253" s="114"/>
      <c r="E1253" s="114"/>
      <c r="F1253" s="126"/>
      <c r="G1253" s="124"/>
      <c r="H1253" s="125"/>
      <c r="I1253" s="114"/>
      <c r="J1253" s="114"/>
      <c r="K1253" s="125"/>
      <c r="L1253" s="114"/>
      <c r="M1253" s="114"/>
      <c r="N1253" s="114"/>
    </row>
    <row r="1254" spans="1:14" ht="16.5">
      <c r="A1254"/>
      <c r="B1254" s="124"/>
      <c r="C1254" s="114"/>
      <c r="D1254" s="114"/>
      <c r="E1254" s="114"/>
      <c r="F1254" s="126"/>
      <c r="G1254" s="124"/>
      <c r="H1254" s="125"/>
      <c r="I1254" s="114"/>
      <c r="J1254" s="114"/>
      <c r="K1254" s="125"/>
      <c r="L1254" s="114"/>
      <c r="M1254" s="114"/>
      <c r="N1254" s="114"/>
    </row>
    <row r="1255" spans="1:14" ht="16.5">
      <c r="A1255"/>
      <c r="B1255" s="124"/>
      <c r="C1255" s="114"/>
      <c r="D1255" s="114"/>
      <c r="E1255" s="114"/>
      <c r="F1255" s="126"/>
      <c r="G1255" s="124"/>
      <c r="H1255" s="125"/>
      <c r="I1255" s="114"/>
      <c r="J1255" s="114"/>
      <c r="K1255" s="125"/>
      <c r="L1255" s="114"/>
      <c r="M1255" s="114"/>
      <c r="N1255" s="114"/>
    </row>
    <row r="1256" spans="1:14" ht="16.5">
      <c r="A1256"/>
      <c r="B1256" s="124"/>
      <c r="C1256" s="114"/>
      <c r="D1256" s="114"/>
      <c r="E1256" s="114"/>
      <c r="F1256" s="126"/>
      <c r="G1256" s="124"/>
      <c r="H1256" s="125"/>
      <c r="I1256" s="114"/>
      <c r="J1256" s="114"/>
      <c r="K1256" s="125"/>
      <c r="L1256" s="114"/>
      <c r="M1256" s="114"/>
      <c r="N1256" s="114"/>
    </row>
    <row r="1257" spans="1:14" ht="16.5">
      <c r="A1257"/>
      <c r="B1257" s="124"/>
      <c r="C1257" s="114"/>
      <c r="D1257" s="114"/>
      <c r="E1257" s="114"/>
      <c r="F1257" s="126"/>
      <c r="G1257" s="124"/>
      <c r="H1257" s="125"/>
      <c r="I1257" s="114"/>
      <c r="J1257" s="114"/>
      <c r="K1257" s="125"/>
      <c r="L1257" s="114"/>
      <c r="M1257" s="114"/>
      <c r="N1257" s="114"/>
    </row>
    <row r="1258" spans="1:14">
      <c r="A1258" s="1"/>
    </row>
    <row r="1259" spans="1:14">
      <c r="A1259" s="1"/>
    </row>
    <row r="1260" spans="1:14">
      <c r="A1260" s="1"/>
    </row>
    <row r="1261" spans="1:14">
      <c r="A1261" s="1"/>
    </row>
    <row r="1262" spans="1:14">
      <c r="A1262" s="1"/>
    </row>
    <row r="1263" spans="1:14">
      <c r="A1263" s="1"/>
    </row>
    <row r="1264" spans="1:14">
      <c r="A1264" s="1"/>
    </row>
    <row r="1265" spans="1:1">
      <c r="A1265" s="1"/>
    </row>
    <row r="1266" spans="1:1">
      <c r="A1266" s="1"/>
    </row>
    <row r="1267" spans="1:1">
      <c r="A1267" s="1"/>
    </row>
    <row r="1268" spans="1:1">
      <c r="A1268" s="1"/>
    </row>
    <row r="1269" spans="1:1">
      <c r="A1269" s="1"/>
    </row>
    <row r="1270" spans="1:1">
      <c r="A1270" s="1"/>
    </row>
    <row r="1271" spans="1:1">
      <c r="A1271" s="1"/>
    </row>
    <row r="1272" spans="1:1">
      <c r="A1272" s="1"/>
    </row>
    <row r="1273" spans="1:1">
      <c r="A1273" s="1"/>
    </row>
    <row r="1274" spans="1:1">
      <c r="A1274" s="1"/>
    </row>
    <row r="1275" spans="1:1">
      <c r="A1275" s="1"/>
    </row>
    <row r="1276" spans="1:1">
      <c r="A1276" s="1"/>
    </row>
    <row r="1277" spans="1:1">
      <c r="A1277" s="1"/>
    </row>
    <row r="1278" spans="1:1">
      <c r="A1278" s="1"/>
    </row>
    <row r="1279" spans="1:1">
      <c r="A1279" s="1"/>
    </row>
    <row r="1280" spans="1:1">
      <c r="A1280" s="1"/>
    </row>
    <row r="1281" spans="1:1">
      <c r="A1281" s="1"/>
    </row>
    <row r="1282" spans="1:1">
      <c r="A1282" s="1"/>
    </row>
    <row r="1283" spans="1:1">
      <c r="A1283" s="1"/>
    </row>
    <row r="1284" spans="1:1">
      <c r="A1284" s="1"/>
    </row>
    <row r="1285" spans="1:1">
      <c r="A1285" s="1"/>
    </row>
    <row r="1286" spans="1:1">
      <c r="A1286" s="1"/>
    </row>
    <row r="1287" spans="1:1">
      <c r="A1287" s="1"/>
    </row>
    <row r="1288" spans="1:1">
      <c r="A1288" s="1"/>
    </row>
    <row r="1289" spans="1:1">
      <c r="A1289" s="1"/>
    </row>
    <row r="1290" spans="1:1">
      <c r="A1290" s="1"/>
    </row>
    <row r="1291" spans="1:1">
      <c r="A1291" s="1"/>
    </row>
    <row r="1292" spans="1:1">
      <c r="A1292" s="1"/>
    </row>
    <row r="1293" spans="1:1">
      <c r="A1293" s="1"/>
    </row>
    <row r="1294" spans="1:1">
      <c r="A1294" s="1"/>
    </row>
    <row r="1295" spans="1:1">
      <c r="A1295" s="1"/>
    </row>
    <row r="1296" spans="1:1">
      <c r="A1296" s="1"/>
    </row>
    <row r="1297" spans="1:1">
      <c r="A1297" s="1"/>
    </row>
    <row r="1298" spans="1:1">
      <c r="A1298" s="1"/>
    </row>
    <row r="1299" spans="1:1">
      <c r="A1299" s="1"/>
    </row>
    <row r="1300" spans="1:1">
      <c r="A1300" s="1"/>
    </row>
    <row r="1301" spans="1:1">
      <c r="A1301" s="1"/>
    </row>
    <row r="1302" spans="1:1">
      <c r="A1302" s="1"/>
    </row>
    <row r="1303" spans="1:1">
      <c r="A1303" s="1"/>
    </row>
    <row r="1304" spans="1:1">
      <c r="A1304" s="1"/>
    </row>
    <row r="1305" spans="1:1">
      <c r="A1305" s="1"/>
    </row>
    <row r="1306" spans="1:1">
      <c r="A1306" s="1"/>
    </row>
    <row r="1307" spans="1:1">
      <c r="A1307" s="1"/>
    </row>
    <row r="1308" spans="1:1">
      <c r="A1308" s="1"/>
    </row>
    <row r="1309" spans="1:1">
      <c r="A1309" s="1"/>
    </row>
    <row r="1310" spans="1:1">
      <c r="A1310" s="1"/>
    </row>
    <row r="1311" spans="1:1">
      <c r="A1311" s="1"/>
    </row>
    <row r="1312" spans="1:1">
      <c r="A1312" s="1"/>
    </row>
    <row r="1313" spans="1:1">
      <c r="A1313" s="1"/>
    </row>
    <row r="1314" spans="1:1">
      <c r="A1314" s="1"/>
    </row>
    <row r="1315" spans="1:1">
      <c r="A1315" s="1"/>
    </row>
    <row r="1316" spans="1:1">
      <c r="A1316" s="1"/>
    </row>
    <row r="1317" spans="1:1">
      <c r="A1317" s="1"/>
    </row>
    <row r="1318" spans="1:1">
      <c r="A1318" s="1"/>
    </row>
    <row r="1319" spans="1:1">
      <c r="A1319" s="1"/>
    </row>
    <row r="1320" spans="1:1">
      <c r="A1320" s="1"/>
    </row>
    <row r="1321" spans="1:1">
      <c r="A1321" s="1"/>
    </row>
    <row r="1322" spans="1:1">
      <c r="A1322" s="1"/>
    </row>
    <row r="1323" spans="1:1">
      <c r="A1323" s="1"/>
    </row>
    <row r="1324" spans="1:1">
      <c r="A1324" s="1"/>
    </row>
    <row r="1325" spans="1:1">
      <c r="A1325" s="1"/>
    </row>
    <row r="1326" spans="1:1">
      <c r="A1326" s="1"/>
    </row>
    <row r="1327" spans="1:1">
      <c r="A1327" s="1"/>
    </row>
    <row r="1328" spans="1:1">
      <c r="A1328" s="1"/>
    </row>
    <row r="1329" spans="1:1">
      <c r="A1329" s="1"/>
    </row>
    <row r="1330" spans="1:1">
      <c r="A1330" s="1"/>
    </row>
    <row r="1331" spans="1:1">
      <c r="A1331" s="1"/>
    </row>
    <row r="1332" spans="1:1">
      <c r="A1332" s="1"/>
    </row>
    <row r="1333" spans="1:1">
      <c r="A1333" s="1"/>
    </row>
    <row r="1334" spans="1:1">
      <c r="A1334" s="1"/>
    </row>
    <row r="1335" spans="1:1">
      <c r="A1335" s="1"/>
    </row>
    <row r="1336" spans="1:1">
      <c r="A1336" s="1"/>
    </row>
    <row r="1337" spans="1:1">
      <c r="A1337" s="1"/>
    </row>
    <row r="1338" spans="1:1">
      <c r="A1338" s="1"/>
    </row>
    <row r="1339" spans="1:1">
      <c r="A1339" s="1"/>
    </row>
    <row r="1340" spans="1:1">
      <c r="A1340" s="1"/>
    </row>
    <row r="1341" spans="1:1">
      <c r="A1341" s="1"/>
    </row>
    <row r="1342" spans="1:1">
      <c r="A1342" s="1"/>
    </row>
    <row r="1343" spans="1:1">
      <c r="A1343" s="1"/>
    </row>
    <row r="1344" spans="1:1">
      <c r="A1344" s="1"/>
    </row>
    <row r="1345" spans="1:1">
      <c r="A1345" s="1"/>
    </row>
    <row r="1346" spans="1:1">
      <c r="A1346" s="1"/>
    </row>
    <row r="1347" spans="1:1">
      <c r="A1347" s="1"/>
    </row>
    <row r="1348" spans="1:1">
      <c r="A1348" s="1"/>
    </row>
    <row r="1349" spans="1:1">
      <c r="A1349" s="1"/>
    </row>
    <row r="1350" spans="1:1">
      <c r="A1350" s="1"/>
    </row>
    <row r="1351" spans="1:1">
      <c r="A1351" s="1"/>
    </row>
    <row r="1352" spans="1:1">
      <c r="A1352" s="1"/>
    </row>
    <row r="1353" spans="1:1">
      <c r="A1353" s="1"/>
    </row>
    <row r="1354" spans="1:1">
      <c r="A1354" s="1"/>
    </row>
    <row r="1355" spans="1:1">
      <c r="A1355" s="1"/>
    </row>
    <row r="1356" spans="1:1">
      <c r="A1356" s="1"/>
    </row>
    <row r="1357" spans="1:1">
      <c r="A1357" s="1"/>
    </row>
    <row r="1358" spans="1:1">
      <c r="A1358" s="1"/>
    </row>
    <row r="1359" spans="1:1">
      <c r="A1359" s="1"/>
    </row>
    <row r="1360" spans="1:1">
      <c r="A1360" s="1"/>
    </row>
    <row r="1361" spans="1:1">
      <c r="A1361" s="1"/>
    </row>
    <row r="1362" spans="1:1">
      <c r="A1362" s="1"/>
    </row>
    <row r="1363" spans="1:1">
      <c r="A1363" s="1"/>
    </row>
    <row r="1364" spans="1:1">
      <c r="A1364" s="1"/>
    </row>
    <row r="1365" spans="1:1">
      <c r="A1365" s="1"/>
    </row>
    <row r="1366" spans="1:1">
      <c r="A1366" s="1"/>
    </row>
    <row r="1367" spans="1:1">
      <c r="A1367" s="1"/>
    </row>
    <row r="1368" spans="1:1">
      <c r="A1368" s="1"/>
    </row>
    <row r="1369" spans="1:1">
      <c r="A1369" s="1"/>
    </row>
    <row r="1370" spans="1:1">
      <c r="A1370" s="1"/>
    </row>
    <row r="1371" spans="1:1">
      <c r="A1371" s="1"/>
    </row>
    <row r="1372" spans="1:1">
      <c r="A1372" s="1"/>
    </row>
    <row r="1373" spans="1:1">
      <c r="A1373" s="1"/>
    </row>
    <row r="1374" spans="1:1">
      <c r="A1374" s="1"/>
    </row>
    <row r="1375" spans="1:1">
      <c r="A1375" s="1"/>
    </row>
    <row r="1376" spans="1:1">
      <c r="A1376" s="1"/>
    </row>
    <row r="1377" spans="1:1">
      <c r="A1377" s="1"/>
    </row>
    <row r="1378" spans="1:1">
      <c r="A1378" s="1"/>
    </row>
    <row r="1379" spans="1:1">
      <c r="A1379" s="1"/>
    </row>
    <row r="1380" spans="1:1">
      <c r="A1380" s="1"/>
    </row>
    <row r="1381" spans="1:1">
      <c r="A1381" s="1"/>
    </row>
    <row r="1382" spans="1:1">
      <c r="A1382" s="1"/>
    </row>
    <row r="1383" spans="1:1">
      <c r="A1383" s="1"/>
    </row>
    <row r="1384" spans="1:1">
      <c r="A1384" s="1"/>
    </row>
    <row r="1385" spans="1:1">
      <c r="A1385" s="1"/>
    </row>
    <row r="1386" spans="1:1">
      <c r="A1386" s="1"/>
    </row>
    <row r="1387" spans="1:1">
      <c r="A1387" s="1"/>
    </row>
    <row r="1388" spans="1:1">
      <c r="A1388" s="1"/>
    </row>
    <row r="1389" spans="1:1">
      <c r="A1389" s="1"/>
    </row>
    <row r="1390" spans="1:1">
      <c r="A1390" s="1"/>
    </row>
    <row r="1391" spans="1:1">
      <c r="A1391" s="1"/>
    </row>
    <row r="1392" spans="1:1">
      <c r="A1392" s="1"/>
    </row>
    <row r="1393" spans="1:1">
      <c r="A1393" s="1"/>
    </row>
    <row r="1394" spans="1:1">
      <c r="A1394" s="1"/>
    </row>
    <row r="1395" spans="1:1">
      <c r="A1395" s="1"/>
    </row>
    <row r="1396" spans="1:1">
      <c r="A1396" s="1"/>
    </row>
    <row r="1397" spans="1:1">
      <c r="A1397" s="1"/>
    </row>
    <row r="1398" spans="1:1">
      <c r="A1398" s="1"/>
    </row>
    <row r="1399" spans="1:1">
      <c r="A1399" s="1"/>
    </row>
    <row r="1400" spans="1:1">
      <c r="A1400" s="1"/>
    </row>
    <row r="1401" spans="1:1">
      <c r="A1401" s="1"/>
    </row>
    <row r="1402" spans="1:1">
      <c r="A1402" s="1"/>
    </row>
    <row r="1403" spans="1:1">
      <c r="A1403" s="1"/>
    </row>
    <row r="1404" spans="1:1">
      <c r="A1404" s="1"/>
    </row>
    <row r="1405" spans="1:1">
      <c r="A1405" s="1"/>
    </row>
    <row r="1406" spans="1:1">
      <c r="A1406" s="1"/>
    </row>
    <row r="1407" spans="1:1">
      <c r="A1407" s="1"/>
    </row>
    <row r="1408" spans="1:1">
      <c r="A1408" s="1"/>
    </row>
    <row r="1409" spans="1:1">
      <c r="A1409" s="1"/>
    </row>
    <row r="1410" spans="1:1">
      <c r="A1410" s="1"/>
    </row>
    <row r="1411" spans="1:1">
      <c r="A1411" s="1"/>
    </row>
    <row r="1412" spans="1:1">
      <c r="A1412" s="1"/>
    </row>
    <row r="1413" spans="1:1">
      <c r="A1413" s="1"/>
    </row>
    <row r="1414" spans="1:1">
      <c r="A1414" s="1"/>
    </row>
    <row r="1415" spans="1:1">
      <c r="A1415" s="1"/>
    </row>
    <row r="1416" spans="1:1">
      <c r="A1416" s="1"/>
    </row>
    <row r="1417" spans="1:1">
      <c r="A1417" s="1"/>
    </row>
    <row r="1418" spans="1:1">
      <c r="A1418" s="1"/>
    </row>
    <row r="1419" spans="1:1">
      <c r="A1419" s="1"/>
    </row>
    <row r="1420" spans="1:1">
      <c r="A1420" s="1"/>
    </row>
    <row r="1421" spans="1:1">
      <c r="A1421" s="1"/>
    </row>
    <row r="1422" spans="1:1">
      <c r="A1422" s="1"/>
    </row>
    <row r="1423" spans="1:1">
      <c r="A1423" s="1"/>
    </row>
    <row r="1424" spans="1:1">
      <c r="A1424" s="1"/>
    </row>
    <row r="1425" spans="1:1">
      <c r="A1425" s="1"/>
    </row>
    <row r="1426" spans="1:1">
      <c r="A1426" s="1"/>
    </row>
    <row r="1427" spans="1:1">
      <c r="A1427" s="1"/>
    </row>
    <row r="1428" spans="1:1">
      <c r="A1428" s="1"/>
    </row>
    <row r="1429" spans="1:1">
      <c r="A1429" s="1"/>
    </row>
    <row r="1430" spans="1:1">
      <c r="A1430" s="1"/>
    </row>
    <row r="1431" spans="1:1">
      <c r="A1431" s="1"/>
    </row>
    <row r="1432" spans="1:1">
      <c r="A1432" s="1"/>
    </row>
    <row r="1433" spans="1:1">
      <c r="A1433" s="1"/>
    </row>
    <row r="1434" spans="1:1">
      <c r="A1434" s="1"/>
    </row>
    <row r="1435" spans="1:1">
      <c r="A1435" s="1"/>
    </row>
    <row r="1436" spans="1:1">
      <c r="A1436" s="1"/>
    </row>
    <row r="1437" spans="1:1">
      <c r="A1437" s="1"/>
    </row>
    <row r="1438" spans="1:1">
      <c r="A1438" s="1"/>
    </row>
    <row r="1439" spans="1:1">
      <c r="A1439" s="1"/>
    </row>
    <row r="1440" spans="1:1">
      <c r="A1440" s="1"/>
    </row>
    <row r="1441" spans="1:1">
      <c r="A1441" s="1"/>
    </row>
    <row r="1442" spans="1:1">
      <c r="A1442" s="1"/>
    </row>
    <row r="1443" spans="1:1">
      <c r="A1443" s="1"/>
    </row>
    <row r="1444" spans="1:1">
      <c r="A1444" s="1"/>
    </row>
    <row r="1445" spans="1:1">
      <c r="A1445" s="1"/>
    </row>
    <row r="1446" spans="1:1">
      <c r="A1446" s="1"/>
    </row>
    <row r="1447" spans="1:1">
      <c r="A1447" s="1"/>
    </row>
    <row r="1448" spans="1:1">
      <c r="A1448" s="1"/>
    </row>
    <row r="1449" spans="1:1">
      <c r="A1449" s="1"/>
    </row>
    <row r="1450" spans="1:1">
      <c r="A1450" s="1"/>
    </row>
    <row r="1451" spans="1:1">
      <c r="A1451" s="1"/>
    </row>
    <row r="1452" spans="1:1">
      <c r="A1452" s="1"/>
    </row>
    <row r="1453" spans="1:1">
      <c r="A1453" s="1"/>
    </row>
    <row r="1454" spans="1:1">
      <c r="A1454" s="1"/>
    </row>
    <row r="1455" spans="1:1">
      <c r="A1455" s="1"/>
    </row>
    <row r="1456" spans="1:1">
      <c r="A1456" s="1"/>
    </row>
    <row r="1457" spans="1:1">
      <c r="A1457" s="1"/>
    </row>
    <row r="1458" spans="1:1">
      <c r="A1458" s="1"/>
    </row>
    <row r="1459" spans="1:1">
      <c r="A1459" s="1"/>
    </row>
    <row r="1460" spans="1:1">
      <c r="A1460" s="1"/>
    </row>
    <row r="1461" spans="1:1">
      <c r="A1461" s="1"/>
    </row>
    <row r="1462" spans="1:1">
      <c r="A1462" s="1"/>
    </row>
    <row r="1463" spans="1:1">
      <c r="A1463" s="1"/>
    </row>
    <row r="1464" spans="1:1">
      <c r="A1464" s="1"/>
    </row>
    <row r="1465" spans="1:1">
      <c r="A1465" s="1"/>
    </row>
    <row r="1466" spans="1:1">
      <c r="A1466" s="1"/>
    </row>
    <row r="1467" spans="1:1">
      <c r="A1467" s="1"/>
    </row>
    <row r="1468" spans="1:1">
      <c r="A1468" s="1"/>
    </row>
    <row r="1469" spans="1:1">
      <c r="A1469" s="1"/>
    </row>
    <row r="1470" spans="1:1">
      <c r="A1470" s="1"/>
    </row>
    <row r="1471" spans="1:1">
      <c r="A1471" s="1"/>
    </row>
    <row r="1472" spans="1:1">
      <c r="A1472" s="1"/>
    </row>
    <row r="1473" spans="1:1">
      <c r="A1473" s="1"/>
    </row>
    <row r="1474" spans="1:1">
      <c r="A1474" s="1"/>
    </row>
    <row r="1475" spans="1:1">
      <c r="A1475" s="1"/>
    </row>
    <row r="1476" spans="1:1">
      <c r="A1476" s="1"/>
    </row>
    <row r="1477" spans="1:1">
      <c r="A1477" s="1"/>
    </row>
    <row r="1478" spans="1:1">
      <c r="A1478" s="1"/>
    </row>
    <row r="1479" spans="1:1">
      <c r="A1479" s="1"/>
    </row>
    <row r="1480" spans="1:1">
      <c r="A1480" s="1"/>
    </row>
    <row r="1481" spans="1:1">
      <c r="A1481" s="1"/>
    </row>
    <row r="1482" spans="1:1">
      <c r="A1482" s="1"/>
    </row>
    <row r="1483" spans="1:1">
      <c r="A1483" s="1"/>
    </row>
    <row r="1484" spans="1:1">
      <c r="A1484" s="1"/>
    </row>
    <row r="1485" spans="1:1">
      <c r="A1485" s="1"/>
    </row>
    <row r="1486" spans="1:1">
      <c r="A1486" s="1"/>
    </row>
    <row r="1487" spans="1:1">
      <c r="A1487" s="1"/>
    </row>
    <row r="1488" spans="1:1">
      <c r="A1488" s="1"/>
    </row>
    <row r="1489" spans="1:1">
      <c r="A1489" s="1"/>
    </row>
    <row r="1490" spans="1:1">
      <c r="A1490" s="1"/>
    </row>
    <row r="1491" spans="1:1">
      <c r="A1491" s="1"/>
    </row>
    <row r="1492" spans="1:1">
      <c r="A1492" s="1"/>
    </row>
    <row r="1493" spans="1:1">
      <c r="A1493" s="1"/>
    </row>
    <row r="1494" spans="1:1">
      <c r="A1494" s="1"/>
    </row>
    <row r="1495" spans="1:1">
      <c r="A1495" s="1"/>
    </row>
    <row r="1496" spans="1:1">
      <c r="A1496" s="1"/>
    </row>
    <row r="1497" spans="1:1">
      <c r="A1497" s="1"/>
    </row>
    <row r="1498" spans="1:1">
      <c r="A1498" s="1"/>
    </row>
    <row r="1499" spans="1:1">
      <c r="A1499" s="1"/>
    </row>
    <row r="1500" spans="1:1">
      <c r="A1500" s="1"/>
    </row>
    <row r="1501" spans="1:1">
      <c r="A1501" s="1"/>
    </row>
    <row r="1502" spans="1:1">
      <c r="A1502" s="1"/>
    </row>
    <row r="1503" spans="1:1">
      <c r="A1503" s="1"/>
    </row>
    <row r="1504" spans="1:1">
      <c r="A1504" s="1"/>
    </row>
    <row r="1505" spans="1:1">
      <c r="A1505" s="1"/>
    </row>
    <row r="1506" spans="1:1">
      <c r="A1506" s="1"/>
    </row>
    <row r="1507" spans="1:1">
      <c r="A1507" s="1"/>
    </row>
    <row r="1508" spans="1:1">
      <c r="A1508" s="1"/>
    </row>
    <row r="1509" spans="1:1">
      <c r="A1509" s="1"/>
    </row>
    <row r="1510" spans="1:1">
      <c r="A1510" s="1"/>
    </row>
    <row r="1511" spans="1:1">
      <c r="A1511" s="1"/>
    </row>
    <row r="1512" spans="1:1">
      <c r="A1512" s="1"/>
    </row>
    <row r="1513" spans="1:1">
      <c r="A1513" s="1"/>
    </row>
    <row r="1514" spans="1:1">
      <c r="A1514" s="1"/>
    </row>
    <row r="1515" spans="1:1">
      <c r="A1515" s="1"/>
    </row>
    <row r="1516" spans="1:1">
      <c r="A1516" s="1"/>
    </row>
    <row r="1517" spans="1:1">
      <c r="A1517" s="1"/>
    </row>
    <row r="1518" spans="1:1">
      <c r="A1518" s="1"/>
    </row>
    <row r="1519" spans="1:1">
      <c r="A1519" s="1"/>
    </row>
    <row r="1520" spans="1:1">
      <c r="A1520" s="1"/>
    </row>
    <row r="1521" spans="1:1">
      <c r="A1521" s="1"/>
    </row>
    <row r="1522" spans="1:1">
      <c r="A1522" s="1"/>
    </row>
    <row r="1523" spans="1:1">
      <c r="A1523" s="1"/>
    </row>
    <row r="1524" spans="1:1">
      <c r="A1524" s="1"/>
    </row>
    <row r="1525" spans="1:1">
      <c r="A1525" s="1"/>
    </row>
    <row r="1526" spans="1:1">
      <c r="A1526" s="1"/>
    </row>
    <row r="1527" spans="1:1">
      <c r="A1527" s="1"/>
    </row>
    <row r="1528" spans="1:1">
      <c r="A1528" s="1"/>
    </row>
    <row r="1529" spans="1:1">
      <c r="A1529" s="1"/>
    </row>
    <row r="1530" spans="1:1">
      <c r="A1530" s="1"/>
    </row>
    <row r="1531" spans="1:1">
      <c r="A1531" s="1"/>
    </row>
    <row r="1532" spans="1:1">
      <c r="A1532" s="1"/>
    </row>
    <row r="1533" spans="1:1">
      <c r="A1533" s="1"/>
    </row>
    <row r="1534" spans="1:1">
      <c r="A1534" s="1"/>
    </row>
    <row r="1535" spans="1:1">
      <c r="A1535" s="1"/>
    </row>
    <row r="1536" spans="1:1">
      <c r="A1536" s="1"/>
    </row>
    <row r="1537" spans="1:1">
      <c r="A1537" s="1"/>
    </row>
    <row r="1538" spans="1:1">
      <c r="A1538" s="1"/>
    </row>
    <row r="1539" spans="1:1">
      <c r="A1539" s="1"/>
    </row>
    <row r="1540" spans="1:1">
      <c r="A1540" s="1"/>
    </row>
    <row r="1541" spans="1:1">
      <c r="A1541" s="1"/>
    </row>
    <row r="1542" spans="1:1">
      <c r="A1542" s="1"/>
    </row>
    <row r="1543" spans="1:1">
      <c r="A1543" s="1"/>
    </row>
    <row r="1544" spans="1:1">
      <c r="A1544" s="1"/>
    </row>
    <row r="1545" spans="1:1">
      <c r="A1545" s="1"/>
    </row>
    <row r="1546" spans="1:1">
      <c r="A1546" s="1"/>
    </row>
    <row r="1547" spans="1:1">
      <c r="A1547" s="1"/>
    </row>
    <row r="1548" spans="1:1">
      <c r="A1548" s="1"/>
    </row>
    <row r="1549" spans="1:1">
      <c r="A1549" s="1"/>
    </row>
    <row r="1550" spans="1:1">
      <c r="A1550" s="1"/>
    </row>
    <row r="1551" spans="1:1">
      <c r="A1551" s="1"/>
    </row>
    <row r="1552" spans="1:1">
      <c r="A1552" s="1"/>
    </row>
    <row r="1553" spans="1:1">
      <c r="A1553" s="1"/>
    </row>
    <row r="1554" spans="1:1">
      <c r="A1554" s="1"/>
    </row>
    <row r="1555" spans="1:1">
      <c r="A1555" s="1"/>
    </row>
    <row r="1556" spans="1:1">
      <c r="A1556" s="1"/>
    </row>
    <row r="1557" spans="1:1">
      <c r="A1557" s="1"/>
    </row>
    <row r="1558" spans="1:1">
      <c r="A1558" s="1"/>
    </row>
    <row r="1559" spans="1:1">
      <c r="A1559" s="1"/>
    </row>
    <row r="1560" spans="1:1">
      <c r="A1560" s="1"/>
    </row>
    <row r="1561" spans="1:1">
      <c r="A1561" s="1"/>
    </row>
    <row r="1562" spans="1:1">
      <c r="A1562" s="1"/>
    </row>
    <row r="1563" spans="1:1">
      <c r="A1563" s="1"/>
    </row>
    <row r="1564" spans="1:1">
      <c r="A1564" s="1"/>
    </row>
    <row r="1565" spans="1:1">
      <c r="A1565" s="1"/>
    </row>
    <row r="1566" spans="1:1">
      <c r="A1566" s="1"/>
    </row>
    <row r="1567" spans="1:1">
      <c r="A1567" s="1"/>
    </row>
    <row r="1568" spans="1:1">
      <c r="A1568" s="1"/>
    </row>
    <row r="1569" spans="1:1">
      <c r="A1569" s="1"/>
    </row>
    <row r="1570" spans="1:1">
      <c r="A1570" s="1"/>
    </row>
    <row r="1571" spans="1:1">
      <c r="A1571" s="1"/>
    </row>
    <row r="1572" spans="1:1">
      <c r="A1572" s="1"/>
    </row>
    <row r="1573" spans="1:1">
      <c r="A1573" s="1"/>
    </row>
    <row r="1574" spans="1:1">
      <c r="A1574" s="1"/>
    </row>
    <row r="1575" spans="1:1">
      <c r="A1575" s="1"/>
    </row>
    <row r="1576" spans="1:1">
      <c r="A1576" s="1"/>
    </row>
    <row r="1577" spans="1:1">
      <c r="A1577" s="1"/>
    </row>
    <row r="1578" spans="1:1">
      <c r="A1578" s="1"/>
    </row>
    <row r="1579" spans="1:1">
      <c r="A1579" s="1"/>
    </row>
    <row r="1580" spans="1:1">
      <c r="A1580" s="1"/>
    </row>
    <row r="1581" spans="1:1">
      <c r="A1581" s="1"/>
    </row>
    <row r="1582" spans="1:1">
      <c r="A1582" s="1"/>
    </row>
    <row r="1583" spans="1:1">
      <c r="A1583" s="1"/>
    </row>
    <row r="1584" spans="1:1">
      <c r="A1584" s="1"/>
    </row>
    <row r="1585" spans="1:1">
      <c r="A1585" s="1"/>
    </row>
    <row r="1586" spans="1:1">
      <c r="A1586" s="1"/>
    </row>
    <row r="1587" spans="1:1">
      <c r="A1587" s="1"/>
    </row>
    <row r="1588" spans="1:1">
      <c r="A1588" s="1"/>
    </row>
    <row r="1589" spans="1:1">
      <c r="A1589" s="1"/>
    </row>
    <row r="1590" spans="1:1">
      <c r="A1590" s="1"/>
    </row>
    <row r="1591" spans="1:1">
      <c r="A1591" s="1"/>
    </row>
    <row r="1592" spans="1:1">
      <c r="A1592" s="1"/>
    </row>
    <row r="1593" spans="1:1">
      <c r="A1593" s="1"/>
    </row>
    <row r="1594" spans="1:1">
      <c r="A1594" s="1"/>
    </row>
    <row r="1595" spans="1:1">
      <c r="A1595" s="1"/>
    </row>
    <row r="1596" spans="1:1">
      <c r="A1596" s="1"/>
    </row>
    <row r="1597" spans="1:1">
      <c r="A1597" s="1"/>
    </row>
    <row r="1598" spans="1:1">
      <c r="A1598" s="1"/>
    </row>
    <row r="1599" spans="1:1">
      <c r="A1599" s="1"/>
    </row>
    <row r="1600" spans="1:1">
      <c r="A1600" s="1"/>
    </row>
    <row r="1601" spans="1:1">
      <c r="A1601" s="1"/>
    </row>
    <row r="1602" spans="1:1">
      <c r="A1602" s="1"/>
    </row>
    <row r="1603" spans="1:1">
      <c r="A1603" s="1"/>
    </row>
    <row r="1604" spans="1:1">
      <c r="A1604" s="1"/>
    </row>
    <row r="1605" spans="1:1">
      <c r="A1605" s="1"/>
    </row>
    <row r="1606" spans="1:1">
      <c r="A1606" s="1"/>
    </row>
    <row r="1607" spans="1:1">
      <c r="A1607" s="1"/>
    </row>
    <row r="1608" spans="1:1">
      <c r="A1608" s="1"/>
    </row>
    <row r="1609" spans="1:1">
      <c r="A1609" s="1"/>
    </row>
    <row r="1610" spans="1:1">
      <c r="A1610" s="1"/>
    </row>
    <row r="1611" spans="1:1">
      <c r="A1611" s="1"/>
    </row>
    <row r="1612" spans="1:1">
      <c r="A1612" s="1"/>
    </row>
    <row r="1613" spans="1:1">
      <c r="A1613" s="1"/>
    </row>
    <row r="1614" spans="1:1">
      <c r="A1614" s="1"/>
    </row>
    <row r="1615" spans="1:1">
      <c r="A1615" s="1"/>
    </row>
    <row r="1616" spans="1:1">
      <c r="A1616" s="1"/>
    </row>
    <row r="1617" spans="1:1">
      <c r="A1617" s="1"/>
    </row>
    <row r="1618" spans="1:1">
      <c r="A1618" s="1"/>
    </row>
    <row r="1619" spans="1:1">
      <c r="A1619" s="1"/>
    </row>
    <row r="1620" spans="1:1">
      <c r="A1620" s="1"/>
    </row>
    <row r="1621" spans="1:1">
      <c r="A1621" s="1"/>
    </row>
    <row r="1622" spans="1:1">
      <c r="A1622" s="1"/>
    </row>
    <row r="1623" spans="1:1">
      <c r="A1623" s="1"/>
    </row>
    <row r="1624" spans="1:1">
      <c r="A1624" s="1"/>
    </row>
    <row r="1625" spans="1:1">
      <c r="A1625" s="1"/>
    </row>
    <row r="1626" spans="1:1">
      <c r="A1626" s="1"/>
    </row>
    <row r="1627" spans="1:1">
      <c r="A1627" s="1"/>
    </row>
    <row r="1628" spans="1:1">
      <c r="A1628" s="1"/>
    </row>
    <row r="1629" spans="1:1">
      <c r="A1629" s="1"/>
    </row>
    <row r="1630" spans="1:1">
      <c r="A1630" s="1"/>
    </row>
    <row r="1631" spans="1:1">
      <c r="A1631" s="1"/>
    </row>
    <row r="1632" spans="1:1">
      <c r="A1632" s="1"/>
    </row>
    <row r="1633" spans="1:1">
      <c r="A1633" s="1"/>
    </row>
    <row r="1634" spans="1:1">
      <c r="A1634" s="1"/>
    </row>
    <row r="1635" spans="1:1">
      <c r="A1635" s="1"/>
    </row>
    <row r="1636" spans="1:1">
      <c r="A1636" s="1"/>
    </row>
    <row r="1637" spans="1:1">
      <c r="A1637" s="1"/>
    </row>
    <row r="1638" spans="1:1">
      <c r="A1638" s="1"/>
    </row>
    <row r="1639" spans="1:1">
      <c r="A1639" s="1"/>
    </row>
    <row r="1640" spans="1:1">
      <c r="A1640" s="1"/>
    </row>
    <row r="1641" spans="1:1">
      <c r="A1641" s="1"/>
    </row>
    <row r="1642" spans="1:1">
      <c r="A1642" s="1"/>
    </row>
    <row r="1643" spans="1:1">
      <c r="A1643" s="1"/>
    </row>
    <row r="1644" spans="1:1">
      <c r="A1644" s="1"/>
    </row>
    <row r="1645" spans="1:1">
      <c r="A1645" s="1"/>
    </row>
    <row r="1646" spans="1:1">
      <c r="A1646" s="1"/>
    </row>
    <row r="1647" spans="1:1">
      <c r="A1647" s="1"/>
    </row>
    <row r="1648" spans="1:1">
      <c r="A1648" s="1"/>
    </row>
    <row r="1649" spans="1:1">
      <c r="A1649" s="1"/>
    </row>
    <row r="1650" spans="1:1">
      <c r="A1650" s="1"/>
    </row>
    <row r="1651" spans="1:1">
      <c r="A1651" s="1"/>
    </row>
    <row r="1652" spans="1:1">
      <c r="A1652" s="1"/>
    </row>
    <row r="1653" spans="1:1">
      <c r="A1653" s="1"/>
    </row>
    <row r="1654" spans="1:1">
      <c r="A1654" s="1"/>
    </row>
    <row r="1655" spans="1:1">
      <c r="A1655" s="1"/>
    </row>
    <row r="1656" spans="1:1">
      <c r="A1656" s="1"/>
    </row>
    <row r="1657" spans="1:1">
      <c r="A1657" s="1"/>
    </row>
    <row r="1658" spans="1:1">
      <c r="A1658" s="1"/>
    </row>
    <row r="1659" spans="1:1">
      <c r="A1659" s="1"/>
    </row>
    <row r="1660" spans="1:1">
      <c r="A1660" s="1"/>
    </row>
    <row r="1661" spans="1:1">
      <c r="A1661" s="1"/>
    </row>
    <row r="1662" spans="1:1">
      <c r="A1662" s="1"/>
    </row>
    <row r="1663" spans="1:1">
      <c r="A1663" s="1"/>
    </row>
    <row r="1664" spans="1:1">
      <c r="A1664" s="1"/>
    </row>
    <row r="1665" spans="1:1">
      <c r="A1665" s="1"/>
    </row>
    <row r="1666" spans="1:1">
      <c r="A1666" s="1"/>
    </row>
    <row r="1667" spans="1:1">
      <c r="A1667" s="1"/>
    </row>
    <row r="1668" spans="1:1">
      <c r="A1668" s="1"/>
    </row>
    <row r="1669" spans="1:1">
      <c r="A1669" s="1"/>
    </row>
    <row r="1670" spans="1:1">
      <c r="A1670" s="1"/>
    </row>
    <row r="1671" spans="1:1">
      <c r="A1671" s="1"/>
    </row>
    <row r="1672" spans="1:1">
      <c r="A1672" s="1"/>
    </row>
    <row r="1673" spans="1:1">
      <c r="A1673" s="1"/>
    </row>
    <row r="1674" spans="1:1">
      <c r="A1674" s="1"/>
    </row>
    <row r="1675" spans="1:1">
      <c r="A1675" s="1"/>
    </row>
    <row r="1676" spans="1:1">
      <c r="A1676" s="1"/>
    </row>
    <row r="1677" spans="1:1">
      <c r="A1677" s="1"/>
    </row>
    <row r="1678" spans="1:1">
      <c r="A1678" s="1"/>
    </row>
    <row r="1679" spans="1:1">
      <c r="A1679" s="1"/>
    </row>
    <row r="1680" spans="1:1">
      <c r="A1680" s="1"/>
    </row>
    <row r="1681" spans="1:1">
      <c r="A1681" s="1"/>
    </row>
    <row r="1682" spans="1:1">
      <c r="A1682" s="1"/>
    </row>
    <row r="1683" spans="1:1">
      <c r="A1683" s="1"/>
    </row>
    <row r="1684" spans="1:1">
      <c r="A1684" s="1"/>
    </row>
    <row r="1685" spans="1:1">
      <c r="A1685" s="1"/>
    </row>
    <row r="1686" spans="1:1">
      <c r="A1686" s="1"/>
    </row>
    <row r="1687" spans="1:1">
      <c r="A1687" s="1"/>
    </row>
    <row r="1688" spans="1:1">
      <c r="A1688" s="1"/>
    </row>
    <row r="1689" spans="1:1">
      <c r="A1689" s="1"/>
    </row>
    <row r="1690" spans="1:1">
      <c r="A1690" s="1"/>
    </row>
    <row r="1691" spans="1:1">
      <c r="A1691" s="1"/>
    </row>
    <row r="1692" spans="1:1">
      <c r="A1692" s="1"/>
    </row>
    <row r="1693" spans="1:1">
      <c r="A1693" s="1"/>
    </row>
    <row r="1694" spans="1:1">
      <c r="A1694" s="1"/>
    </row>
    <row r="1695" spans="1:1">
      <c r="A1695" s="1"/>
    </row>
    <row r="1696" spans="1:1">
      <c r="A1696" s="1"/>
    </row>
    <row r="1697" spans="1:1">
      <c r="A1697" s="1"/>
    </row>
    <row r="1698" spans="1:1">
      <c r="A1698" s="1"/>
    </row>
    <row r="1699" spans="1:1">
      <c r="A1699" s="1"/>
    </row>
    <row r="1700" spans="1:1">
      <c r="A1700" s="1"/>
    </row>
    <row r="1701" spans="1:1">
      <c r="A1701" s="1"/>
    </row>
    <row r="1702" spans="1:1">
      <c r="A1702" s="1"/>
    </row>
    <row r="1703" spans="1:1">
      <c r="A1703" s="1"/>
    </row>
    <row r="1704" spans="1:1">
      <c r="A1704" s="1"/>
    </row>
    <row r="1705" spans="1:1">
      <c r="A1705" s="1"/>
    </row>
    <row r="1706" spans="1:1">
      <c r="A1706" s="1"/>
    </row>
    <row r="1707" spans="1:1">
      <c r="A1707" s="1"/>
    </row>
    <row r="1708" spans="1:1">
      <c r="A1708" s="1"/>
    </row>
    <row r="1709" spans="1:1">
      <c r="A1709" s="1"/>
    </row>
    <row r="1710" spans="1:1">
      <c r="A1710" s="1"/>
    </row>
    <row r="1711" spans="1:1">
      <c r="A1711" s="1"/>
    </row>
    <row r="1712" spans="1:1">
      <c r="A1712" s="1"/>
    </row>
    <row r="1713" spans="1:1">
      <c r="A1713" s="1"/>
    </row>
    <row r="1714" spans="1:1">
      <c r="A1714" s="1"/>
    </row>
    <row r="1715" spans="1:1">
      <c r="A1715" s="1"/>
    </row>
    <row r="1716" spans="1:1">
      <c r="A1716" s="1"/>
    </row>
    <row r="1717" spans="1:1">
      <c r="A1717" s="1"/>
    </row>
    <row r="1718" spans="1:1">
      <c r="A1718" s="1"/>
    </row>
    <row r="1719" spans="1:1">
      <c r="A1719" s="1"/>
    </row>
    <row r="1720" spans="1:1">
      <c r="A1720" s="1"/>
    </row>
    <row r="1721" spans="1:1">
      <c r="A1721" s="1"/>
    </row>
    <row r="1722" spans="1:1">
      <c r="A1722" s="1"/>
    </row>
    <row r="1723" spans="1:1">
      <c r="A1723" s="1"/>
    </row>
    <row r="1724" spans="1:1">
      <c r="A1724" s="1"/>
    </row>
    <row r="1725" spans="1:1">
      <c r="A1725" s="1"/>
    </row>
    <row r="1726" spans="1:1">
      <c r="A1726" s="1"/>
    </row>
    <row r="1727" spans="1:1">
      <c r="A1727" s="1"/>
    </row>
    <row r="1728" spans="1:1">
      <c r="A1728" s="1"/>
    </row>
    <row r="1729" spans="1:1">
      <c r="A1729" s="1"/>
    </row>
    <row r="1730" spans="1:1">
      <c r="A1730" s="1"/>
    </row>
    <row r="1731" spans="1:1">
      <c r="A1731" s="1"/>
    </row>
    <row r="1732" spans="1:1">
      <c r="A1732" s="1"/>
    </row>
    <row r="1733" spans="1:1">
      <c r="A1733" s="1"/>
    </row>
    <row r="1734" spans="1:1">
      <c r="A1734" s="1"/>
    </row>
    <row r="1735" spans="1:1">
      <c r="A1735" s="1"/>
    </row>
    <row r="1736" spans="1:1">
      <c r="A1736" s="1"/>
    </row>
    <row r="1737" spans="1:1">
      <c r="A1737" s="1"/>
    </row>
    <row r="1738" spans="1:1">
      <c r="A1738" s="1"/>
    </row>
    <row r="1739" spans="1:1">
      <c r="A1739" s="1"/>
    </row>
    <row r="1740" spans="1:1">
      <c r="A1740" s="1"/>
    </row>
    <row r="1741" spans="1:1">
      <c r="A1741" s="1"/>
    </row>
    <row r="1742" spans="1:1">
      <c r="A1742" s="1"/>
    </row>
    <row r="1743" spans="1:1">
      <c r="A1743" s="1"/>
    </row>
    <row r="1744" spans="1:1">
      <c r="A1744" s="1"/>
    </row>
    <row r="1745" spans="1:1">
      <c r="A1745" s="1"/>
    </row>
    <row r="1746" spans="1:1">
      <c r="A1746" s="1"/>
    </row>
    <row r="1747" spans="1:1">
      <c r="A1747" s="1"/>
    </row>
    <row r="1748" spans="1:1">
      <c r="A1748" s="1"/>
    </row>
    <row r="1749" spans="1:1">
      <c r="A1749" s="1"/>
    </row>
    <row r="1750" spans="1:1">
      <c r="A1750" s="1"/>
    </row>
    <row r="1751" spans="1:1">
      <c r="A1751" s="1"/>
    </row>
    <row r="1752" spans="1:1">
      <c r="A1752" s="1"/>
    </row>
    <row r="1753" spans="1:1">
      <c r="A1753" s="1"/>
    </row>
    <row r="1754" spans="1:1">
      <c r="A1754" s="1"/>
    </row>
    <row r="1755" spans="1:1">
      <c r="A1755" s="1"/>
    </row>
    <row r="1756" spans="1:1">
      <c r="A1756" s="1"/>
    </row>
    <row r="1757" spans="1:1">
      <c r="A1757" s="1"/>
    </row>
    <row r="1758" spans="1:1">
      <c r="A1758" s="1"/>
    </row>
    <row r="1759" spans="1:1">
      <c r="A1759" s="1"/>
    </row>
    <row r="1760" spans="1:1">
      <c r="A1760" s="1"/>
    </row>
    <row r="1761" spans="1:1">
      <c r="A1761" s="1"/>
    </row>
    <row r="1762" spans="1:1">
      <c r="A1762" s="1"/>
    </row>
    <row r="1763" spans="1:1">
      <c r="A1763" s="1"/>
    </row>
    <row r="1764" spans="1:1">
      <c r="A1764" s="1"/>
    </row>
    <row r="1765" spans="1:1">
      <c r="A1765" s="1"/>
    </row>
    <row r="1766" spans="1:1">
      <c r="A1766" s="1"/>
    </row>
    <row r="1767" spans="1:1">
      <c r="A1767" s="1"/>
    </row>
    <row r="1768" spans="1:1">
      <c r="A1768" s="1"/>
    </row>
    <row r="1769" spans="1:1">
      <c r="A1769" s="1"/>
    </row>
    <row r="1770" spans="1:1">
      <c r="A1770" s="1"/>
    </row>
    <row r="1771" spans="1:1">
      <c r="A1771" s="1"/>
    </row>
    <row r="1772" spans="1:1">
      <c r="A1772" s="1"/>
    </row>
    <row r="1773" spans="1:1">
      <c r="A1773" s="1"/>
    </row>
    <row r="1774" spans="1:1">
      <c r="A1774" s="1"/>
    </row>
    <row r="1775" spans="1:1">
      <c r="A1775" s="1"/>
    </row>
    <row r="1776" spans="1:1">
      <c r="A1776" s="1"/>
    </row>
    <row r="1777" spans="1:1">
      <c r="A1777" s="1"/>
    </row>
    <row r="1778" spans="1:1">
      <c r="A1778" s="1"/>
    </row>
    <row r="1779" spans="1:1">
      <c r="A1779" s="1"/>
    </row>
    <row r="1780" spans="1:1">
      <c r="A1780" s="1"/>
    </row>
    <row r="1781" spans="1:1">
      <c r="A1781" s="1"/>
    </row>
    <row r="1782" spans="1:1">
      <c r="A1782" s="1"/>
    </row>
    <row r="1783" spans="1:1">
      <c r="A1783" s="1"/>
    </row>
    <row r="1784" spans="1:1">
      <c r="A1784" s="1"/>
    </row>
    <row r="1785" spans="1:1">
      <c r="A1785" s="1"/>
    </row>
    <row r="1786" spans="1:1">
      <c r="A1786" s="1"/>
    </row>
    <row r="1787" spans="1:1">
      <c r="A1787" s="1"/>
    </row>
    <row r="1788" spans="1:1">
      <c r="A1788" s="1"/>
    </row>
    <row r="1789" spans="1:1">
      <c r="A1789" s="1"/>
    </row>
    <row r="1790" spans="1:1">
      <c r="A1790" s="1"/>
    </row>
    <row r="1791" spans="1:1">
      <c r="A1791" s="1"/>
    </row>
    <row r="1792" spans="1:1">
      <c r="A1792" s="1"/>
    </row>
    <row r="1793" spans="1:1">
      <c r="A1793" s="1"/>
    </row>
    <row r="1794" spans="1:1">
      <c r="A1794" s="1"/>
    </row>
    <row r="1795" spans="1:1">
      <c r="A1795" s="1"/>
    </row>
    <row r="1796" spans="1:1">
      <c r="A1796" s="1"/>
    </row>
    <row r="1797" spans="1:1">
      <c r="A1797" s="1"/>
    </row>
    <row r="1798" spans="1:1">
      <c r="A1798" s="1"/>
    </row>
    <row r="1799" spans="1:1">
      <c r="A1799" s="1"/>
    </row>
    <row r="1800" spans="1:1">
      <c r="A1800" s="1"/>
    </row>
    <row r="1801" spans="1:1">
      <c r="A1801" s="1"/>
    </row>
    <row r="1802" spans="1:1">
      <c r="A1802" s="1"/>
    </row>
    <row r="1803" spans="1:1">
      <c r="A1803" s="1"/>
    </row>
    <row r="1804" spans="1:1">
      <c r="A1804" s="1"/>
    </row>
    <row r="1805" spans="1:1">
      <c r="A1805" s="1"/>
    </row>
    <row r="1806" spans="1:1">
      <c r="A1806" s="1"/>
    </row>
    <row r="1807" spans="1:1">
      <c r="A1807" s="1"/>
    </row>
    <row r="1808" spans="1:1">
      <c r="A1808" s="1"/>
    </row>
    <row r="1809" spans="1:1">
      <c r="A1809" s="1"/>
    </row>
    <row r="1810" spans="1:1">
      <c r="A1810" s="1"/>
    </row>
    <row r="1811" spans="1:1">
      <c r="A1811" s="1"/>
    </row>
    <row r="1812" spans="1:1">
      <c r="A1812" s="1"/>
    </row>
    <row r="1813" spans="1:1">
      <c r="A1813" s="1"/>
    </row>
    <row r="1814" spans="1:1">
      <c r="A1814" s="1"/>
    </row>
    <row r="1815" spans="1:1">
      <c r="A1815" s="1"/>
    </row>
    <row r="1816" spans="1:1">
      <c r="A1816" s="1"/>
    </row>
    <row r="1817" spans="1:1">
      <c r="A1817" s="1"/>
    </row>
    <row r="1818" spans="1:1">
      <c r="A1818" s="1"/>
    </row>
    <row r="1819" spans="1:1">
      <c r="A1819" s="1"/>
    </row>
    <row r="1820" spans="1:1">
      <c r="A1820" s="1"/>
    </row>
    <row r="1821" spans="1:1">
      <c r="A1821" s="1"/>
    </row>
    <row r="1822" spans="1:1">
      <c r="A1822" s="1"/>
    </row>
    <row r="1823" spans="1:1">
      <c r="A1823" s="1"/>
    </row>
    <row r="1824" spans="1:1">
      <c r="A1824" s="1"/>
    </row>
    <row r="1825" spans="1:1">
      <c r="A1825" s="1"/>
    </row>
    <row r="1826" spans="1:1">
      <c r="A1826" s="1"/>
    </row>
    <row r="1827" spans="1:1">
      <c r="A1827" s="1"/>
    </row>
    <row r="1828" spans="1:1">
      <c r="A1828" s="1"/>
    </row>
    <row r="1829" spans="1:1">
      <c r="A1829" s="1"/>
    </row>
    <row r="1830" spans="1:1">
      <c r="A1830" s="1"/>
    </row>
    <row r="1831" spans="1:1">
      <c r="A1831" s="1"/>
    </row>
    <row r="1832" spans="1:1">
      <c r="A1832" s="1"/>
    </row>
    <row r="1833" spans="1:1">
      <c r="A1833" s="1"/>
    </row>
    <row r="1834" spans="1:1">
      <c r="A1834" s="1"/>
    </row>
    <row r="1835" spans="1:1">
      <c r="A1835" s="1"/>
    </row>
    <row r="1836" spans="1:1">
      <c r="A1836" s="1"/>
    </row>
    <row r="1837" spans="1:1">
      <c r="A1837" s="1"/>
    </row>
    <row r="1838" spans="1:1">
      <c r="A1838" s="1"/>
    </row>
    <row r="1839" spans="1:1">
      <c r="A1839" s="1"/>
    </row>
    <row r="1840" spans="1:1">
      <c r="A1840" s="1"/>
    </row>
    <row r="1841" spans="1:1">
      <c r="A1841" s="1"/>
    </row>
    <row r="1842" spans="1:1">
      <c r="A1842" s="1"/>
    </row>
    <row r="1843" spans="1:1">
      <c r="A1843" s="1"/>
    </row>
    <row r="1844" spans="1:1">
      <c r="A1844" s="1"/>
    </row>
    <row r="1845" spans="1:1">
      <c r="A1845" s="1"/>
    </row>
    <row r="1846" spans="1:1">
      <c r="A1846" s="1"/>
    </row>
    <row r="1847" spans="1:1">
      <c r="A1847" s="1"/>
    </row>
    <row r="1848" spans="1:1">
      <c r="A1848" s="1"/>
    </row>
    <row r="1849" spans="1:1">
      <c r="A1849" s="1"/>
    </row>
    <row r="1850" spans="1:1">
      <c r="A1850" s="1"/>
    </row>
    <row r="1851" spans="1:1">
      <c r="A1851" s="1"/>
    </row>
    <row r="1852" spans="1:1">
      <c r="A1852" s="1"/>
    </row>
    <row r="1853" spans="1:1">
      <c r="A1853" s="1"/>
    </row>
    <row r="1854" spans="1:1">
      <c r="A1854" s="1"/>
    </row>
    <row r="1855" spans="1:1">
      <c r="A1855" s="1"/>
    </row>
    <row r="1856" spans="1:1">
      <c r="A1856" s="1"/>
    </row>
    <row r="1857" spans="1:1">
      <c r="A1857" s="1"/>
    </row>
    <row r="1858" spans="1:1">
      <c r="A1858" s="1"/>
    </row>
    <row r="1859" spans="1:1">
      <c r="A1859" s="1"/>
    </row>
    <row r="1860" spans="1:1">
      <c r="A1860" s="1"/>
    </row>
    <row r="1861" spans="1:1">
      <c r="A1861" s="1"/>
    </row>
    <row r="1862" spans="1:1">
      <c r="A1862" s="1"/>
    </row>
    <row r="1863" spans="1:1">
      <c r="A1863" s="1"/>
    </row>
    <row r="1864" spans="1:1">
      <c r="A1864" s="1"/>
    </row>
    <row r="1865" spans="1:1">
      <c r="A1865" s="1"/>
    </row>
    <row r="1866" spans="1:1">
      <c r="A1866" s="1"/>
    </row>
    <row r="1867" spans="1:1">
      <c r="A1867" s="1"/>
    </row>
    <row r="1868" spans="1:1">
      <c r="A1868" s="1"/>
    </row>
    <row r="1869" spans="1:1">
      <c r="A1869" s="1"/>
    </row>
    <row r="1870" spans="1:1">
      <c r="A1870" s="1"/>
    </row>
    <row r="1871" spans="1:1">
      <c r="A1871" s="1"/>
    </row>
    <row r="1872" spans="1:1">
      <c r="A1872" s="1"/>
    </row>
    <row r="1873" spans="1:1">
      <c r="A1873" s="1"/>
    </row>
    <row r="1874" spans="1:1">
      <c r="A1874" s="1"/>
    </row>
    <row r="1875" spans="1:1">
      <c r="A1875" s="1"/>
    </row>
    <row r="1876" spans="1:1">
      <c r="A1876" s="1"/>
    </row>
    <row r="1877" spans="1:1">
      <c r="A1877" s="1"/>
    </row>
    <row r="1878" spans="1:1">
      <c r="A1878" s="1"/>
    </row>
    <row r="1879" spans="1:1">
      <c r="A1879" s="1"/>
    </row>
    <row r="1880" spans="1:1">
      <c r="A1880" s="1"/>
    </row>
    <row r="1881" spans="1:1">
      <c r="A1881" s="1"/>
    </row>
    <row r="1882" spans="1:1">
      <c r="A1882" s="1"/>
    </row>
    <row r="1883" spans="1:1">
      <c r="A1883" s="1"/>
    </row>
    <row r="1884" spans="1:1">
      <c r="A1884" s="1"/>
    </row>
    <row r="1885" spans="1:1">
      <c r="A1885" s="1"/>
    </row>
    <row r="1886" spans="1:1">
      <c r="A1886" s="1"/>
    </row>
    <row r="1887" spans="1:1">
      <c r="A1887" s="1"/>
    </row>
    <row r="1888" spans="1:1">
      <c r="A1888" s="1"/>
    </row>
    <row r="1889" spans="1:1">
      <c r="A1889" s="1"/>
    </row>
    <row r="1890" spans="1:1">
      <c r="A1890" s="1"/>
    </row>
    <row r="1891" spans="1:1">
      <c r="A1891" s="1"/>
    </row>
    <row r="1892" spans="1:1">
      <c r="A1892" s="1"/>
    </row>
    <row r="1893" spans="1:1">
      <c r="A1893" s="1"/>
    </row>
    <row r="1894" spans="1:1">
      <c r="A1894" s="1"/>
    </row>
    <row r="1895" spans="1:1">
      <c r="A1895" s="1"/>
    </row>
    <row r="1896" spans="1:1">
      <c r="A1896" s="1"/>
    </row>
    <row r="1897" spans="1:1">
      <c r="A1897" s="1"/>
    </row>
    <row r="1898" spans="1:1">
      <c r="A1898" s="1"/>
    </row>
    <row r="1899" spans="1:1">
      <c r="A1899" s="1"/>
    </row>
    <row r="1900" spans="1:1">
      <c r="A1900" s="1"/>
    </row>
    <row r="1901" spans="1:1">
      <c r="A1901" s="1"/>
    </row>
    <row r="1902" spans="1:1">
      <c r="A1902" s="1"/>
    </row>
    <row r="1903" spans="1:1">
      <c r="A1903" s="1"/>
    </row>
    <row r="1904" spans="1:1">
      <c r="A1904" s="1"/>
    </row>
    <row r="1905" spans="1:1">
      <c r="A1905" s="1"/>
    </row>
    <row r="1906" spans="1:1">
      <c r="A1906" s="1"/>
    </row>
    <row r="1907" spans="1:1">
      <c r="A1907" s="1"/>
    </row>
    <row r="1908" spans="1:1">
      <c r="A1908" s="1"/>
    </row>
    <row r="1909" spans="1:1">
      <c r="A1909" s="1"/>
    </row>
    <row r="1910" spans="1:1">
      <c r="A1910" s="1"/>
    </row>
    <row r="1911" spans="1:1">
      <c r="A1911" s="1"/>
    </row>
    <row r="1912" spans="1:1">
      <c r="A1912" s="1"/>
    </row>
    <row r="1913" spans="1:1">
      <c r="A1913" s="1"/>
    </row>
    <row r="1914" spans="1:1">
      <c r="A1914" s="1"/>
    </row>
    <row r="1915" spans="1:1">
      <c r="A1915" s="1"/>
    </row>
    <row r="1916" spans="1:1">
      <c r="A1916" s="1"/>
    </row>
    <row r="1917" spans="1:1">
      <c r="A1917" s="1"/>
    </row>
    <row r="1918" spans="1:1">
      <c r="A1918" s="1"/>
    </row>
    <row r="1919" spans="1:1">
      <c r="A1919" s="1"/>
    </row>
    <row r="1920" spans="1:1">
      <c r="A1920" s="1"/>
    </row>
    <row r="1921" spans="1:1">
      <c r="A1921" s="1"/>
    </row>
    <row r="1922" spans="1:1">
      <c r="A1922" s="1"/>
    </row>
    <row r="1923" spans="1:1">
      <c r="A1923" s="1"/>
    </row>
    <row r="1924" spans="1:1">
      <c r="A1924" s="1"/>
    </row>
    <row r="1925" spans="1:1">
      <c r="A1925" s="1"/>
    </row>
    <row r="1926" spans="1:1">
      <c r="A1926" s="1"/>
    </row>
    <row r="1927" spans="1:1">
      <c r="A1927" s="1"/>
    </row>
    <row r="1928" spans="1:1">
      <c r="A1928" s="1"/>
    </row>
    <row r="1929" spans="1:1">
      <c r="A1929" s="1"/>
    </row>
    <row r="1930" spans="1:1">
      <c r="A1930" s="1"/>
    </row>
    <row r="1931" spans="1:1">
      <c r="A1931" s="1"/>
    </row>
    <row r="1932" spans="1:1">
      <c r="A1932" s="1"/>
    </row>
    <row r="1933" spans="1:1">
      <c r="A1933" s="1"/>
    </row>
    <row r="1934" spans="1:1">
      <c r="A1934" s="1"/>
    </row>
    <row r="1935" spans="1:1">
      <c r="A1935" s="1"/>
    </row>
    <row r="1936" spans="1:1">
      <c r="A1936" s="1"/>
    </row>
    <row r="1937" spans="1:1">
      <c r="A1937" s="1"/>
    </row>
    <row r="1938" spans="1:1">
      <c r="A1938" s="1"/>
    </row>
    <row r="1939" spans="1:1">
      <c r="A1939" s="1"/>
    </row>
    <row r="1940" spans="1:1">
      <c r="A1940" s="1"/>
    </row>
    <row r="1941" spans="1:1">
      <c r="A1941" s="1"/>
    </row>
    <row r="1942" spans="1:1">
      <c r="A1942" s="1"/>
    </row>
    <row r="1943" spans="1:1">
      <c r="A1943" s="1"/>
    </row>
    <row r="1944" spans="1:1">
      <c r="A1944" s="1"/>
    </row>
    <row r="1945" spans="1:1">
      <c r="A1945" s="1"/>
    </row>
    <row r="1946" spans="1:1">
      <c r="A1946" s="1"/>
    </row>
    <row r="1947" spans="1:1">
      <c r="A1947" s="1"/>
    </row>
    <row r="1948" spans="1:1">
      <c r="A1948" s="1"/>
    </row>
    <row r="1949" spans="1:1">
      <c r="A1949" s="1"/>
    </row>
    <row r="1950" spans="1:1">
      <c r="A1950" s="1"/>
    </row>
    <row r="1951" spans="1:1">
      <c r="A1951" s="1"/>
    </row>
    <row r="1952" spans="1:1">
      <c r="A1952" s="1"/>
    </row>
    <row r="1953" spans="1:1">
      <c r="A1953" s="1"/>
    </row>
    <row r="1954" spans="1:1">
      <c r="A1954" s="1"/>
    </row>
    <row r="1955" spans="1:1">
      <c r="A1955" s="1"/>
    </row>
    <row r="1956" spans="1:1">
      <c r="A1956" s="1"/>
    </row>
    <row r="1957" spans="1:1">
      <c r="A1957" s="1"/>
    </row>
    <row r="1958" spans="1:1">
      <c r="A1958" s="1"/>
    </row>
    <row r="1959" spans="1:1">
      <c r="A1959" s="1"/>
    </row>
    <row r="1960" spans="1:1">
      <c r="A1960" s="1"/>
    </row>
    <row r="1961" spans="1:1">
      <c r="A1961" s="1"/>
    </row>
    <row r="1962" spans="1:1">
      <c r="A1962" s="1"/>
    </row>
    <row r="1963" spans="1:1">
      <c r="A1963" s="1"/>
    </row>
    <row r="1964" spans="1:1">
      <c r="A1964" s="1"/>
    </row>
    <row r="1965" spans="1:1">
      <c r="A1965" s="1"/>
    </row>
    <row r="1966" spans="1:1">
      <c r="A1966" s="1"/>
    </row>
    <row r="1967" spans="1:1">
      <c r="A1967" s="1"/>
    </row>
    <row r="1968" spans="1:1">
      <c r="A1968" s="1"/>
    </row>
    <row r="1969" spans="1:1">
      <c r="A1969" s="1"/>
    </row>
    <row r="1970" spans="1:1">
      <c r="A1970" s="1"/>
    </row>
    <row r="1971" spans="1:1">
      <c r="A1971" s="1"/>
    </row>
    <row r="1972" spans="1:1">
      <c r="A1972" s="1"/>
    </row>
    <row r="1973" spans="1:1">
      <c r="A1973" s="1"/>
    </row>
    <row r="1974" spans="1:1">
      <c r="A1974" s="1"/>
    </row>
    <row r="1975" spans="1:1">
      <c r="A1975" s="1"/>
    </row>
    <row r="1976" spans="1:1">
      <c r="A1976" s="1"/>
    </row>
    <row r="1977" spans="1:1">
      <c r="A1977" s="1"/>
    </row>
    <row r="1978" spans="1:1">
      <c r="A1978" s="1"/>
    </row>
    <row r="1979" spans="1:1">
      <c r="A1979" s="1"/>
    </row>
    <row r="1980" spans="1:1">
      <c r="A1980" s="1"/>
    </row>
    <row r="1981" spans="1:1">
      <c r="A1981" s="1"/>
    </row>
    <row r="1982" spans="1:1">
      <c r="A1982" s="1"/>
    </row>
    <row r="1983" spans="1:1">
      <c r="A1983" s="1"/>
    </row>
    <row r="1984" spans="1:1">
      <c r="A1984" s="1"/>
    </row>
    <row r="1985" spans="1:1">
      <c r="A1985" s="1"/>
    </row>
    <row r="1986" spans="1:1">
      <c r="A1986" s="1"/>
    </row>
    <row r="1987" spans="1:1">
      <c r="A1987" s="1"/>
    </row>
    <row r="1988" spans="1:1">
      <c r="A1988" s="1"/>
    </row>
    <row r="1989" spans="1:1">
      <c r="A1989" s="1"/>
    </row>
    <row r="1990" spans="1:1">
      <c r="A1990" s="1"/>
    </row>
  </sheetData>
  <autoFilter ref="A83:M992" xr:uid="{00000000-0001-0000-0000-000000000000}"/>
  <sortState xmlns:xlrd2="http://schemas.microsoft.com/office/spreadsheetml/2017/richdata2" ref="A671:JD718">
    <sortCondition ref="C671:C718"/>
    <sortCondition ref="G671:G718"/>
  </sortState>
  <dataConsolidate function="count">
    <dataRefs count="1">
      <dataRef ref="B54:B953" sheet="Shrubs and Perennials (2)" r:id="rId1"/>
    </dataRefs>
  </dataConsolidate>
  <mergeCells count="42">
    <mergeCell ref="A61:G61"/>
    <mergeCell ref="H61:I61"/>
    <mergeCell ref="A63:H63"/>
    <mergeCell ref="A64:H64"/>
    <mergeCell ref="A78:G78"/>
    <mergeCell ref="A72:H72"/>
    <mergeCell ref="I72:J72"/>
    <mergeCell ref="B65:G65"/>
    <mergeCell ref="B66:H66"/>
    <mergeCell ref="A68:I68"/>
    <mergeCell ref="A69:J69"/>
    <mergeCell ref="A71:J71"/>
    <mergeCell ref="B73:H73"/>
    <mergeCell ref="E1:J2"/>
    <mergeCell ref="E3:J3"/>
    <mergeCell ref="E6:J6"/>
    <mergeCell ref="A8:J8"/>
    <mergeCell ref="A15:B15"/>
    <mergeCell ref="A10:B10"/>
    <mergeCell ref="C10:D10"/>
    <mergeCell ref="A11:B11"/>
    <mergeCell ref="A12:D12"/>
    <mergeCell ref="A13:B13"/>
    <mergeCell ref="C13:D13"/>
    <mergeCell ref="A14:B14"/>
    <mergeCell ref="A9:B9"/>
    <mergeCell ref="A81:I82"/>
    <mergeCell ref="A16:B16"/>
    <mergeCell ref="A17:B17"/>
    <mergeCell ref="A18:B18"/>
    <mergeCell ref="C60:D60"/>
    <mergeCell ref="A19:B19"/>
    <mergeCell ref="A20:B20"/>
    <mergeCell ref="A54:J54"/>
    <mergeCell ref="A55:J55"/>
    <mergeCell ref="A57:H57"/>
    <mergeCell ref="A58:H58"/>
    <mergeCell ref="C59:D59"/>
    <mergeCell ref="A21:F21"/>
    <mergeCell ref="G21:J21"/>
    <mergeCell ref="A79:J79"/>
    <mergeCell ref="G20:J20"/>
  </mergeCells>
  <phoneticPr fontId="75" type="noConversion"/>
  <dataValidations count="1">
    <dataValidation type="whole" allowBlank="1" showInputMessage="1" showErrorMessage="1" errorTitle="Number Only" error="You may only enter numbers." sqref="A83 K950 A85:A1257" xr:uid="{CFDA33B5-0EEA-4D0C-9B4D-4BFA399DF308}">
      <formula1>0</formula1>
      <formula2>10000</formula2>
    </dataValidation>
  </dataValidations>
  <hyperlinks>
    <hyperlink ref="A81:I82" r:id="rId2" display="Current Crop Photos From Medford Nursery @ This Link" xr:uid="{64E2239A-1D00-4CAD-ADFE-A4C3B1C81D4B}"/>
    <hyperlink ref="C320" r:id="rId3" xr:uid="{B8BA2791-5554-4F26-8491-82B1907E5D40}"/>
    <hyperlink ref="C323" r:id="rId4" xr:uid="{89EFF7F3-DA74-4D34-B478-2CC0BD673BF2}"/>
    <hyperlink ref="C330" r:id="rId5" xr:uid="{6B20334B-90D6-49FD-B591-5A50E45428C0}"/>
    <hyperlink ref="C331" r:id="rId6" xr:uid="{4CC5B0DE-39F9-457D-9280-F1A7A785D78E}"/>
    <hyperlink ref="C332" r:id="rId7" xr:uid="{D43B603A-D77B-4109-BBFA-A989F83FA5CD}"/>
    <hyperlink ref="C345" r:id="rId8" xr:uid="{C2CD48C1-A6D5-48E9-B70C-EEEFB2DE9879}"/>
    <hyperlink ref="C335" r:id="rId9" xr:uid="{20FD650C-4593-4367-B4C7-99ADFCA47D2F}"/>
    <hyperlink ref="C336" r:id="rId10" xr:uid="{E2AFE203-D730-4F37-83DE-3E2188BBCD6A}"/>
    <hyperlink ref="C337" r:id="rId11" xr:uid="{C434AC1A-93CB-4339-B29D-6393A73678E7}"/>
    <hyperlink ref="C659" r:id="rId12" xr:uid="{C28463FC-B89B-4B47-9668-B75B604EA810}"/>
    <hyperlink ref="C125" r:id="rId13" xr:uid="{1C773267-262D-4DBD-B39C-9F6FE60A5F52}"/>
    <hyperlink ref="C127" r:id="rId14" xr:uid="{C9C9EBFC-FEA4-4686-A401-B6E82F79AE16}"/>
    <hyperlink ref="C128" r:id="rId15" xr:uid="{B2AA2065-A1E3-474A-99ED-C4CC114E1B93}"/>
    <hyperlink ref="C129" r:id="rId16" xr:uid="{1AFE5A33-459E-42CE-BD5E-3FE01BE16CE9}"/>
    <hyperlink ref="C135" r:id="rId17" xr:uid="{E05B37A6-2226-4DFC-AE2D-A4691F3D02F7}"/>
    <hyperlink ref="C139" r:id="rId18" xr:uid="{C1577362-2A33-4993-9A42-E9837174DA33}"/>
    <hyperlink ref="C141" r:id="rId19" xr:uid="{6AEBFFF9-5917-4282-93CC-A0D14EB8CC8B}"/>
    <hyperlink ref="C672" r:id="rId20" xr:uid="{6F29B5FC-3193-4CFA-BB1F-B3E5D832C244}"/>
    <hyperlink ref="C676" r:id="rId21" xr:uid="{FB59991D-C8DE-4CC2-A85B-FA4CEFDF4A81}"/>
    <hyperlink ref="C295" r:id="rId22" xr:uid="{09EE0D7B-3741-4B7F-BC7B-188645CE1C6E}"/>
    <hyperlink ref="C394" r:id="rId23" xr:uid="{4C678AB1-A765-4C61-81E4-4EC175EEE2D3}"/>
    <hyperlink ref="C412" r:id="rId24" xr:uid="{723C53C8-254D-40A7-8811-2F3BA7A58CCD}"/>
    <hyperlink ref="C414" r:id="rId25" xr:uid="{3CEAEF67-3EAB-4734-88FF-30BDB6109A71}"/>
    <hyperlink ref="C469" r:id="rId26" xr:uid="{92AF197A-0F17-40DC-8DE7-8C5827C2E88C}"/>
    <hyperlink ref="C427" r:id="rId27" xr:uid="{D9DDCEE0-BCA7-41E1-879B-B5BAB6EF7243}"/>
    <hyperlink ref="C430" r:id="rId28" xr:uid="{959D0890-C7B8-4154-B59D-BFD42165EB1E}"/>
    <hyperlink ref="C479" r:id="rId29" xr:uid="{EB3903FF-7899-42F3-81A4-A03CB121971B}"/>
    <hyperlink ref="C202" r:id="rId30" xr:uid="{5C39EEFA-0BB7-4121-A700-A213CA0EDDC4}"/>
    <hyperlink ref="C203" r:id="rId31" xr:uid="{9B2A2BD6-628C-40F7-ABF6-B29338CD3582}"/>
    <hyperlink ref="C212" r:id="rId32" xr:uid="{7D769DC7-C0AC-4386-A5AB-5823A28B4198}"/>
    <hyperlink ref="C214" r:id="rId33" xr:uid="{AAA7913E-C908-4D80-B068-E9FAB6836CA2}"/>
    <hyperlink ref="C215" r:id="rId34" xr:uid="{782DD7CA-84F9-4AC8-81E5-4110759562DC}"/>
    <hyperlink ref="C515" r:id="rId35" xr:uid="{5D76CAB1-91AA-4C86-9CEB-F24C27F1432D}"/>
    <hyperlink ref="C519" r:id="rId36" xr:uid="{2FE6A7E8-C81F-47B8-9407-36496747DA4D}"/>
    <hyperlink ref="C229" r:id="rId37" xr:uid="{04045A04-6A4D-4FB7-A1E3-3AEE5F4E9AF4}"/>
    <hyperlink ref="C524" r:id="rId38" xr:uid="{DE5770D1-CB81-4EF8-86EB-07FF0FF8DDAF}"/>
    <hyperlink ref="C525" r:id="rId39" xr:uid="{D2334714-3C97-45CC-9118-BF00BDB3315E}"/>
    <hyperlink ref="C700" r:id="rId40" xr:uid="{D23E8392-4A4C-4647-BDBE-C598B5AF5566}"/>
    <hyperlink ref="C701" r:id="rId41" xr:uid="{D28C243F-584C-47E2-9AA3-F47499E166C4}"/>
    <hyperlink ref="C702" r:id="rId42" xr:uid="{23B2C90E-2436-40B1-9006-196F5966CB5F}"/>
    <hyperlink ref="C703" r:id="rId43" xr:uid="{44DE5DB6-ABF4-4C6E-878B-6C1E2FCF3379}"/>
    <hyperlink ref="C543" r:id="rId44" xr:uid="{23965A5F-7A2B-4AEC-B64D-208F2B7647CD}"/>
    <hyperlink ref="C553" r:id="rId45" xr:uid="{66E4E21C-5B5B-4C95-ABC7-C2EFCF4C8BBB}"/>
    <hyperlink ref="C567" r:id="rId46" xr:uid="{99A65D44-AF78-496A-A081-4D9B9BEE0745}"/>
    <hyperlink ref="C432" r:id="rId47" xr:uid="{67C89945-021C-416F-BD96-C5E2405503FD}"/>
    <hyperlink ref="C197" r:id="rId48" xr:uid="{A57B82B4-0BBA-4217-86F1-ADDF87C08684}"/>
    <hyperlink ref="C201" r:id="rId49" xr:uid="{90A2A8CC-470D-4224-9754-A7E589397CD5}"/>
    <hyperlink ref="C204" r:id="rId50" xr:uid="{30607C88-8305-410A-8CA0-42B43F748C38}"/>
    <hyperlink ref="C205" r:id="rId51" xr:uid="{1B78CAD7-699C-4734-A339-0A0362FB60DC}"/>
    <hyperlink ref="C209" r:id="rId52" xr:uid="{F48BF6E1-663F-48F6-9790-1EC527033410}"/>
    <hyperlink ref="C213" r:id="rId53" xr:uid="{D734457C-1D14-4964-B82C-7BECEF8E233B}"/>
    <hyperlink ref="C514" r:id="rId54" xr:uid="{475BFCA8-3DD3-4FF7-8504-F1CA2C328102}"/>
    <hyperlink ref="C232" r:id="rId55" xr:uid="{6B723F8E-A12E-42A4-BF07-0E2DB30FC9FC}"/>
    <hyperlink ref="C234" r:id="rId56" xr:uid="{C3E87A66-13D9-4D28-8F51-1419B0148F7F}"/>
    <hyperlink ref="C236" r:id="rId57" xr:uid="{DC70F6D3-6666-4BDF-993D-90F928EB0DCC}"/>
    <hyperlink ref="C520" r:id="rId58" xr:uid="{F6EFACF5-4CB4-44B4-A409-25A82433C7B2}"/>
    <hyperlink ref="C521" r:id="rId59" xr:uid="{F6F2C6F8-79AB-4CE5-B4D0-3013AE2AD34C}"/>
    <hyperlink ref="C522" r:id="rId60" xr:uid="{13E5ECB8-167C-4D4F-AE31-AD36CFD35830}"/>
    <hyperlink ref="C526" r:id="rId61" xr:uid="{F1FAC3DD-CE63-45D5-90A9-69A07249D19B}"/>
    <hyperlink ref="C532" r:id="rId62" xr:uid="{F0DA508B-E9BC-499A-8BDE-D13278CEE709}"/>
    <hyperlink ref="C534" r:id="rId63" xr:uid="{4E341988-A463-4C1F-B4DC-7024E00C6938}"/>
    <hyperlink ref="C536" r:id="rId64" xr:uid="{FAD787ED-C4D9-4ACB-B3C4-7E7A64E769A8}"/>
    <hyperlink ref="C686" r:id="rId65" xr:uid="{48FDFA3B-BE32-4DEC-9B13-5121237672B4}"/>
    <hyperlink ref="C237" r:id="rId66" xr:uid="{324EC0D3-E5FF-480F-B3F7-068E129423E7}"/>
    <hyperlink ref="C689" r:id="rId67" xr:uid="{B451B047-C57E-443F-BB04-1B1A5D7E4A71}"/>
    <hyperlink ref="C691" r:id="rId68" xr:uid="{8D7BF0EE-DCB9-4384-9CB8-F5E2BF3E2B65}"/>
    <hyperlink ref="C692" r:id="rId69" xr:uid="{D8F77DD2-4F1D-44CA-928F-E3D96D8C2924}"/>
    <hyperlink ref="C164" r:id="rId70" xr:uid="{C6610ED9-CCA8-4750-AEE4-D37B6252EFAE}"/>
    <hyperlink ref="C173" r:id="rId71" xr:uid="{12719119-EFA5-49CA-97B1-270149F15C0D}"/>
    <hyperlink ref="C169" r:id="rId72" xr:uid="{555DE76F-9A1D-44FB-A4CA-91EA82A0E652}"/>
    <hyperlink ref="C673" r:id="rId73" xr:uid="{23A49985-5606-4C5A-8AF9-74E331E22DA9}"/>
    <hyperlink ref="C677" r:id="rId74" xr:uid="{AF2ACEB2-109D-4E94-A6CF-65268998E947}"/>
    <hyperlink ref="C178" r:id="rId75" xr:uid="{B65DF78E-53A3-4850-9C3F-8624508179C7}"/>
    <hyperlink ref="C294" r:id="rId76" xr:uid="{AB645762-D0F1-4AF6-A743-B6C7A448F94F}"/>
    <hyperlink ref="C375" r:id="rId77" xr:uid="{ADF9F2EE-BBFF-4902-9193-DFC0713BAF56}"/>
    <hyperlink ref="C377" r:id="rId78" xr:uid="{C1296F01-97FF-49A4-B513-68D2B8311BFB}"/>
    <hyperlink ref="C378" r:id="rId79" xr:uid="{7B3D2945-A3EA-453B-A1C3-D26C9DB497CF}"/>
    <hyperlink ref="C379" r:id="rId80" xr:uid="{C083EADB-F9E8-44DB-81B3-88F05219442D}"/>
    <hyperlink ref="C386" r:id="rId81" xr:uid="{3DF00639-CF2A-4C92-8CBC-CDF7D05CBA69}"/>
    <hyperlink ref="C385" r:id="rId82" xr:uid="{540693C5-5543-486E-AEF7-F443A595A9C5}"/>
    <hyperlink ref="C397" r:id="rId83" xr:uid="{FAA8DCFD-5405-43B3-BF07-18ED1D7361BB}"/>
    <hyperlink ref="C416" r:id="rId84" xr:uid="{54B8DD78-952F-4ABD-B3EA-2820E91EBDD8}"/>
    <hyperlink ref="C193" r:id="rId85" xr:uid="{40396205-7007-4685-915F-F45BAF8517D9}"/>
    <hyperlink ref="C189" r:id="rId86" xr:uid="{CF1CF30A-E73E-4417-AE29-DF763917037C}"/>
    <hyperlink ref="C188" r:id="rId87" xr:uid="{FC0CC556-0ADD-432B-A782-2F944A4B1FBC}"/>
    <hyperlink ref="C190" r:id="rId88" xr:uid="{680104F8-F26D-4B6A-9BDF-31C1EDEFADEF}"/>
    <hyperlink ref="C413" r:id="rId89" xr:uid="{5CEDB1EA-8812-4785-B548-F6EE45875802}"/>
    <hyperlink ref="C681" r:id="rId90" xr:uid="{3D937D77-1412-4ACA-9354-1636DFAF7A2E}"/>
    <hyperlink ref="C683" r:id="rId91" xr:uid="{280B0E5A-2607-40C6-9A7F-7F99E4596D55}"/>
    <hyperlink ref="C684" r:id="rId92" xr:uid="{20569B70-84D1-4EC9-9433-2E885E1AE50B}"/>
    <hyperlink ref="C97" r:id="rId93" xr:uid="{23B97D25-AF30-43E7-8E4A-C1953CFCEB70}"/>
    <hyperlink ref="C98" r:id="rId94" xr:uid="{D3F9D4B1-D37B-4A9B-8A65-F1A4332122EF}"/>
    <hyperlink ref="C696" r:id="rId95" xr:uid="{15D889D8-DFE7-4C5D-A95F-7E31E3733B51}"/>
    <hyperlink ref="C560" r:id="rId96" xr:uid="{8B6E146E-6CF9-4EB9-9436-9FC5E2DF8918}"/>
    <hyperlink ref="C709" r:id="rId97" xr:uid="{7A1C6A51-7DD6-4035-83DF-E754B3B7961E}"/>
    <hyperlink ref="C710" r:id="rId98" xr:uid="{0879D736-8E3E-4118-B510-60F95FDB9628}"/>
    <hyperlink ref="C711" r:id="rId99" xr:uid="{A214C99B-881C-4169-8E5C-E8B2B4461AA5}"/>
    <hyperlink ref="C714" r:id="rId100" xr:uid="{FD2FEF4C-E77C-4DBA-8B56-5DA2ED138CE8}"/>
    <hyperlink ref="C346" r:id="rId101" xr:uid="{BF717874-BA49-4B4B-9B17-F3BD793EE111}"/>
    <hyperlink ref="C348" r:id="rId102" xr:uid="{D5C74DE8-9AE8-42BA-973D-0D60E171E6E6}"/>
    <hyperlink ref="C349" r:id="rId103" xr:uid="{9AA70821-7478-4CEE-B8B4-C729DE5CABD5}"/>
    <hyperlink ref="C143" r:id="rId104" xr:uid="{BA5565B8-44EA-4492-B513-D157B851BD98}"/>
    <hyperlink ref="C160" r:id="rId105" xr:uid="{9D8FDB44-9B11-43F8-8F25-A4D334382CBE}"/>
    <hyperlink ref="C157" r:id="rId106" xr:uid="{8599FA06-519E-4015-A6C3-E911B795AABC}"/>
    <hyperlink ref="C146" r:id="rId107" xr:uid="{0DAA45DC-530A-47A8-B2BD-477100E72ED9}"/>
    <hyperlink ref="C168" r:id="rId108" xr:uid="{63E96A50-7A8C-4AC2-BA6D-AA652CF79007}"/>
    <hyperlink ref="C171" r:id="rId109" xr:uid="{A1CB6541-B0BF-4E3C-BA59-6FC81644AF38}"/>
    <hyperlink ref="C419" r:id="rId110" xr:uid="{BE332EE4-65E3-4BE4-B436-C8FA581598EB}"/>
    <hyperlink ref="C421" r:id="rId111" xr:uid="{4598C00C-A3CE-4AB3-93A8-858EBED8937B}"/>
    <hyperlink ref="C685" r:id="rId112" xr:uid="{EF797B76-7044-4938-83D1-73BCDBD3DCA3}"/>
    <hyperlink ref="C423" r:id="rId113" xr:uid="{E1619CCC-8B37-464F-A485-50069879A6C2}"/>
    <hyperlink ref="C426" r:id="rId114" xr:uid="{56FC5855-CE0A-4E6A-93C8-61C9B11D18EF}"/>
    <hyperlink ref="C442" r:id="rId115" xr:uid="{E30996E6-FAF6-4725-9350-00DB42DC0F6D}"/>
    <hyperlink ref="C239" r:id="rId116" xr:uid="{469B340C-8522-4092-AC25-C8D4C1B69212}"/>
    <hyperlink ref="C579" r:id="rId117" xr:uid="{34C841C3-9D2E-4945-A4B3-D5060E522C63}"/>
    <hyperlink ref="C583" r:id="rId118" xr:uid="{A2E11B1F-F0B3-46F0-9F74-20F6028B4EDE}"/>
    <hyperlink ref="C241" r:id="rId119" xr:uid="{9FC567F7-5439-48F4-8746-53BB81AA46C0}"/>
    <hyperlink ref="C244" r:id="rId120" xr:uid="{F3ED781B-23B9-4BB7-82D5-BA0AE376A79C}"/>
    <hyperlink ref="C261" r:id="rId121" xr:uid="{28A95071-0D64-4E9A-B43C-A4A11CF35B82}"/>
    <hyperlink ref="C251" r:id="rId122" xr:uid="{62979418-16CA-4CDC-B896-7C9E98E90C7F}"/>
    <hyperlink ref="C252" r:id="rId123" xr:uid="{0D173598-58ED-4BED-A682-4C5A60F65AF0}"/>
    <hyperlink ref="C728" r:id="rId124" xr:uid="{5C80C9F1-2152-4B4A-A596-38492FAE6776}"/>
    <hyperlink ref="C761" r:id="rId125" xr:uid="{CCFA8812-9459-4EE0-A5E1-6A07B920D01F}"/>
    <hyperlink ref="C770" r:id="rId126" xr:uid="{072EA472-B82C-4E2D-973C-C7D29B40A737}"/>
    <hyperlink ref="C907" r:id="rId127" xr:uid="{F43701D7-CCC9-4175-B6DE-044E46328A3D}"/>
    <hyperlink ref="C911" r:id="rId128" xr:uid="{63C5CE5B-1C69-4193-8B98-19EFBD4C9E89}"/>
    <hyperlink ref="C792" r:id="rId129" xr:uid="{6A8709F4-57E3-4BA3-811B-616431DB8F26}"/>
    <hyperlink ref="C808" r:id="rId130" xr:uid="{085FE052-003B-4143-A0F5-66AB45B30BD8}"/>
    <hyperlink ref="C811" r:id="rId131" xr:uid="{4E843493-89DB-4753-8F46-7D669419AD3E}"/>
    <hyperlink ref="C816" r:id="rId132" xr:uid="{43145727-F343-4FC4-AC05-87BDF83313C6}"/>
    <hyperlink ref="C800" r:id="rId133" xr:uid="{C02D0445-40CC-444C-907F-D488F938A592}"/>
    <hyperlink ref="C821" r:id="rId134" xr:uid="{FF2A9440-6481-4ED3-912B-4EB266ADD2CA}"/>
    <hyperlink ref="C844" r:id="rId135" xr:uid="{0A4B4975-4A46-46B7-AAFA-07F5D614CDDC}"/>
    <hyperlink ref="C846" r:id="rId136" xr:uid="{D46AE265-DA5E-4F30-A751-20920E3C66D2}"/>
    <hyperlink ref="C263" r:id="rId137" xr:uid="{07F214BF-DF4E-4184-A06B-AC3D1FF0FAE1}"/>
    <hyperlink ref="C893" r:id="rId138" xr:uid="{A2B48F7E-17CF-4E27-B21D-333E9B0D09CA}"/>
    <hyperlink ref="C865" r:id="rId139" xr:uid="{4B8D4507-919A-4AE4-A725-86E836082B27}"/>
    <hyperlink ref="C896" r:id="rId140" xr:uid="{BF109305-7D83-4BA9-AA14-D380F34E64C9}"/>
    <hyperlink ref="C899" r:id="rId141" xr:uid="{C47F6463-7962-4AC9-AB8B-1751BE090031}"/>
    <hyperlink ref="C875" r:id="rId142" xr:uid="{CE989BBD-8624-4E68-9889-1E6023C4728B}"/>
    <hyperlink ref="C882" r:id="rId143" xr:uid="{EB111F3A-AF96-4713-9DBB-0BFE174984F6}"/>
    <hyperlink ref="C885" r:id="rId144" xr:uid="{249AB7B6-0001-4704-96D5-0A12D4E2F535}"/>
    <hyperlink ref="C922" r:id="rId145" xr:uid="{0EFA4445-7D02-45D0-B684-E385F2730A6C}"/>
    <hyperlink ref="C925" r:id="rId146" xr:uid="{9DCF541F-8FF6-4CB2-89C0-4C69D81A6AD1}"/>
    <hyperlink ref="C894" r:id="rId147" xr:uid="{BBAB8B5B-2368-40D6-8EC3-A209FA54BCED}"/>
    <hyperlink ref="C105" r:id="rId148" xr:uid="{551C524F-375C-43E1-B78D-9BDC41F5AA1B}"/>
    <hyperlink ref="C588" r:id="rId149" xr:uid="{ACB78C4C-CC75-4478-A606-2D626E3DB6C4}"/>
    <hyperlink ref="C264" r:id="rId150" xr:uid="{ECF572F2-75D3-49D7-AA75-6A3910F28711}"/>
    <hyperlink ref="C592" r:id="rId151" xr:uid="{DF10879D-E804-491F-8EAD-039761D07D49}"/>
    <hyperlink ref="C595" r:id="rId152" xr:uid="{A5B4B95B-49DF-4624-964C-FA59E798E8A9}"/>
    <hyperlink ref="C608" r:id="rId153" xr:uid="{3BF1CB91-D2B6-47AC-97B4-F6BF2D212ECA}"/>
    <hyperlink ref="C613" r:id="rId154" xr:uid="{B931FD8A-9C41-45C0-A4C2-DC2D4B44606F}"/>
    <hyperlink ref="C614" r:id="rId155" xr:uid="{6F40F76A-7600-4988-84BA-4002A6993231}"/>
    <hyperlink ref="C626" r:id="rId156" xr:uid="{05A18520-A42C-49D6-BBE9-DAAC9255A9B3}"/>
    <hyperlink ref="C627" r:id="rId157" xr:uid="{6545288A-AFFD-4CA3-8833-0D7DE762DA11}"/>
    <hyperlink ref="C628" r:id="rId158" xr:uid="{08E5C66D-6918-4888-AC01-EC5B86A9E272}"/>
    <hyperlink ref="C629" r:id="rId159" xr:uid="{C0E48120-4961-4314-91E2-319FB9385894}"/>
    <hyperlink ref="C634" r:id="rId160" xr:uid="{F00E2B4E-145B-490B-BD76-425F1C8C67A0}"/>
    <hyperlink ref="C266" r:id="rId161" xr:uid="{12AA9B83-AB50-4ED6-B43B-8261603C54F9}"/>
    <hyperlink ref="C269" r:id="rId162" xr:uid="{2494F013-2A6E-4732-A047-5156959BA59E}"/>
    <hyperlink ref="C271" r:id="rId163" xr:uid="{EAF4E066-495F-4936-ADC5-27121F4A01AE}"/>
    <hyperlink ref="C272" r:id="rId164" xr:uid="{03B9E8A8-A789-40D3-904F-6E7893E09777}"/>
    <hyperlink ref="C273" r:id="rId165" xr:uid="{AA03EAF6-41D2-45C3-821C-2B55F2E6D5B3}"/>
    <hyperlink ref="C275" r:id="rId166" xr:uid="{739BD78F-7966-46A2-A63A-9DC94EA5D561}"/>
    <hyperlink ref="C278" r:id="rId167" xr:uid="{356D0781-C25D-4E5C-A072-0BC638DDD7AB}"/>
    <hyperlink ref="C281" r:id="rId168" xr:uid="{CD1C5ED7-F4BD-4246-A473-4928E4041263}"/>
    <hyperlink ref="C284" r:id="rId169" xr:uid="{83E7D32F-AB2C-4403-A417-2B4FFF6C41DA}"/>
    <hyperlink ref="C109" r:id="rId170" xr:uid="{C337C18A-2740-4070-B055-C91E2D0DBB8B}"/>
    <hyperlink ref="C114" r:id="rId171" xr:uid="{75F58444-B9FE-4A3D-9F7D-0DB8D448AB75}"/>
    <hyperlink ref="C648" r:id="rId172" xr:uid="{6C2DB7DF-35FE-4A34-8DDA-434646AB4E74}"/>
    <hyperlink ref="C289" r:id="rId173" xr:uid="{C2037970-9761-4681-9AAC-29CE7A331045}"/>
    <hyperlink ref="C292" r:id="rId174" xr:uid="{C872392D-6329-4FEC-A376-18D11AC4FC01}"/>
  </hyperlinks>
  <printOptions horizontalCentered="1"/>
  <pageMargins left="0.25" right="0.25" top="0.5" bottom="0.5" header="0" footer="0"/>
  <pageSetup scale="55" fitToHeight="0" orientation="portrait" r:id="rId175"/>
  <headerFooter alignWithMargins="0">
    <oddHeader>&amp;L&amp;"Monotype Corsiva,Regular"&amp;16Medford Nursery Availability&amp;R&amp;"Monotype Corsiva,Regular"&amp;16 &amp;D</oddHeader>
    <oddFooter>&amp;C&amp;P of &amp;N&amp;Rwww.medfordnursery.com</oddFooter>
  </headerFooter>
  <drawing r:id="rId17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Shrubs and Perennials (2)</vt:lpstr>
      <vt:lpstr>'Shrubs and Perennials (2)'!Print_Area</vt:lpstr>
      <vt:lpstr>'Shrubs and Perennials (2)'!Print_Titles</vt:lpstr>
    </vt:vector>
  </TitlesOfParts>
  <Manager/>
  <Company>Medford Nursery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DSaluga</dc:creator>
  <cp:keywords/>
  <dc:description/>
  <cp:lastModifiedBy>Karlee Warner</cp:lastModifiedBy>
  <cp:revision/>
  <cp:lastPrinted>2026-04-24T19:29:14Z</cp:lastPrinted>
  <dcterms:created xsi:type="dcterms:W3CDTF">2007-02-28T20:11:01Z</dcterms:created>
  <dcterms:modified xsi:type="dcterms:W3CDTF">2026-04-24T19:30:02Z</dcterms:modified>
  <cp:category/>
  <cp:contentStatus/>
</cp:coreProperties>
</file>